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britishcouncil.sharepoint.com/sites/csa_pkintranet/Pakistan Procurement/Tender Documents/TAP/Moiz/Pakistan/TVET - ITT - YU93TVET52025 - IT Equipment for Centre of Excellence/"/>
    </mc:Choice>
  </mc:AlternateContent>
  <xr:revisionPtr revIDLastSave="407" documentId="14_{4A134917-C147-4072-86E0-CEB727C96F88}" xr6:coauthVersionLast="47" xr6:coauthVersionMax="47" xr10:uidLastSave="{102729DC-17B7-48D4-95D4-35C76A629D7B}"/>
  <bookViews>
    <workbookView xWindow="-110" yWindow="-110" windowWidth="19420" windowHeight="11620" tabRatio="621" activeTab="1" xr2:uid="{00000000-000D-0000-FFFF-FFFF00000000}"/>
  </bookViews>
  <sheets>
    <sheet name="Instructions" sheetId="3" r:id="rId1"/>
    <sheet name="Requirements Costs" sheetId="1" r:id="rId2"/>
    <sheet name="Assumptions and Exclusion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 l="1"/>
  <c r="E48" i="1"/>
  <c r="E28" i="1"/>
  <c r="E20" i="1"/>
  <c r="E12" i="1"/>
  <c r="F70" i="1"/>
  <c r="E60" i="1"/>
  <c r="E67" i="1"/>
  <c r="E68" i="1"/>
  <c r="E66" i="1"/>
</calcChain>
</file>

<file path=xl/sharedStrings.xml><?xml version="1.0" encoding="utf-8"?>
<sst xmlns="http://schemas.openxmlformats.org/spreadsheetml/2006/main" count="133" uniqueCount="114">
  <si>
    <t>Add additional rows as required</t>
  </si>
  <si>
    <t>Type</t>
  </si>
  <si>
    <t>Description of cost:</t>
  </si>
  <si>
    <r>
      <t>Bidder instructions for completion:</t>
    </r>
    <r>
      <rPr>
        <sz val="12"/>
        <color indexed="8"/>
        <rFont val="Arial"/>
        <family val="2"/>
      </rPr>
      <t/>
    </r>
  </si>
  <si>
    <t>Subtotal</t>
  </si>
  <si>
    <r>
      <t xml:space="preserve">Other Costs: </t>
    </r>
    <r>
      <rPr>
        <sz val="11"/>
        <rFont val="Arial"/>
        <family val="2"/>
      </rPr>
      <t>Use the table below to insert any other cost associated with the requirements and ongoing operation:</t>
    </r>
  </si>
  <si>
    <r>
      <rPr>
        <b/>
        <sz val="11"/>
        <rFont val="Arial"/>
        <family val="2"/>
      </rPr>
      <t xml:space="preserve">Requirements Costs: </t>
    </r>
    <r>
      <rPr>
        <sz val="11"/>
        <rFont val="Arial"/>
        <family val="2"/>
      </rPr>
      <t>Use the table below to insert costs for the requirements within the Specification/Terms of Reference</t>
    </r>
  </si>
  <si>
    <t>Multiply if required</t>
  </si>
  <si>
    <r>
      <t>1. Complete '</t>
    </r>
    <r>
      <rPr>
        <i/>
        <sz val="11"/>
        <rFont val="Arial"/>
        <family val="2"/>
      </rPr>
      <t xml:space="preserve">Requirements Costs - Purchase ' </t>
    </r>
    <r>
      <rPr>
        <sz val="11"/>
        <rFont val="Arial"/>
        <family val="2"/>
      </rPr>
      <t>tab, ensuring all relevant costs are inserted in the fields highlighted in yellow.</t>
    </r>
  </si>
  <si>
    <r>
      <t>2.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</si>
  <si>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Assumptions and Exclusions</t>
  </si>
  <si>
    <t>Suppliers must list and explain any assumptions and/or exclusions they have made in relation to the costing's provided in the rows below</t>
  </si>
  <si>
    <t>Title / brief description</t>
  </si>
  <si>
    <t>Description / Detail</t>
  </si>
  <si>
    <t>All rates to be quoted in PKR</t>
  </si>
  <si>
    <t>All charges are exclsuive of applicable taxes, please enlist applicable taxes</t>
  </si>
  <si>
    <t>Pricing Approach 40%</t>
  </si>
  <si>
    <t>Gaming Monitors</t>
  </si>
  <si>
    <t>Desktop Computers</t>
  </si>
  <si>
    <t>24” FHD IPS with standard Specs</t>
  </si>
  <si>
    <t>34” Curved LED with standard Specs</t>
  </si>
  <si>
    <t>Processor: Intel Core i5 13th or higher
RAM: 16GB DDR5 4800 UDIMM
Storage: 512GB M.2 PCIe NVMe SSD
Graphics: 2GB Graphics Card
Monitor: 17-inch LED
Warranty: 3 Years (standard warranty with parts)
Operating System: Windows 11 Pro
Standard wired Keyboard and mouse</t>
  </si>
  <si>
    <t>Distribution Switch</t>
  </si>
  <si>
    <t>Edge Switch</t>
  </si>
  <si>
    <t>WLAN Controller</t>
  </si>
  <si>
    <t>Wireless AP (Indoor)</t>
  </si>
  <si>
    <t>Interactive Screen</t>
  </si>
  <si>
    <t>Cameras</t>
  </si>
  <si>
    <t>Speakers</t>
  </si>
  <si>
    <t>Interactive Smart Board 75", Full HD, Multi-Touch
Built-in OPS (Intel i5-10500, 8GB RAM, 128GB SSD, Win 10 IoT)
Wireless Presentation (Huawei IdeaHub S2 or equivalent)
Integrated Speakers, Classroom Software, Annotation Tools
Camera + Mic, Wi-Fi, Warranty &amp; Support</t>
  </si>
  <si>
    <t>Intelligent Tracking Cameras
PTZ Auto-Tracking Camera (Teacher)
Fixed wide-view camera
For switching between cameras</t>
  </si>
  <si>
    <t>Wall Speakers + Amplifier</t>
  </si>
  <si>
    <t>Ceiling Microphone Array</t>
  </si>
  <si>
    <t>75" LED Screen
Resolution: 4K UHD (3840 x 2160)
HDR Support: HDR10+, HLG
Smart TV Platform
Connectivity: HDMI: 3–4 ports, USB: 2 ports, Wi-Fi &amp; Bluetooth, Ethernet Port
Audio: Dolby Digital Plus 20W–40W speaker system
Voice Assistant Support: Bixby, Alexa, Google Assistant</t>
  </si>
  <si>
    <t>VR Headsets</t>
  </si>
  <si>
    <t>Headphones with mic</t>
  </si>
  <si>
    <t>Charging Dock</t>
  </si>
  <si>
    <t>Screen Readers</t>
  </si>
  <si>
    <t>Keyboards</t>
  </si>
  <si>
    <t>Software</t>
  </si>
  <si>
    <t xml:space="preserve">3D Printer </t>
  </si>
  <si>
    <t>Desktop CNC Milling Machine</t>
  </si>
  <si>
    <t>Arduino Kits</t>
  </si>
  <si>
    <t>Raspberry Pi Kits</t>
  </si>
  <si>
    <t>Robotics Kits</t>
  </si>
  <si>
    <t>Soldering Station</t>
  </si>
  <si>
    <t>Digital Multi meter</t>
  </si>
  <si>
    <t>Power Supply</t>
  </si>
  <si>
    <t>Hand Tools Set</t>
  </si>
  <si>
    <t>Mini Drill</t>
  </si>
  <si>
    <t>Safety Gear</t>
  </si>
  <si>
    <t>Multifunction Printer</t>
  </si>
  <si>
    <t>Experience ultra-low latency audio, reliable connections, and optimized power efficiency in 2.4 GHz mode</t>
  </si>
  <si>
    <t>Charging Stations (10 ports each)</t>
  </si>
  <si>
    <t>Assistive Equipment: Screen Readers (multi-OS), Braille Displays (USB/Bluetooth)</t>
  </si>
  <si>
    <t>Adaptive Keyboards &amp; Mouse, Hearing Aids (Wireless)</t>
  </si>
  <si>
    <t>Accessibility Software (TTS, Captioning), OS Compatibility, JAWS / NVDA (Lifetime License)</t>
  </si>
  <si>
    <t>FDM printer, 0.05–0.3 mm layer resolution, Heated bed, Auto-levelling</t>
  </si>
  <si>
    <t>Mills aluminium, plastic, PCBs; 10,000–25,000 RPM spindle</t>
  </si>
  <si>
    <t>Includes power supply, SD card, case, cables</t>
  </si>
  <si>
    <t>Includes chassis, wheels, sensors, motors, controller</t>
  </si>
  <si>
    <t>Temp range: 200–480°C, ESD safe, digital control</t>
  </si>
  <si>
    <t>Auto-ranging, True RMS, measures V, A, Ω</t>
  </si>
  <si>
    <t>0–30V, 0–5A, Programmable, Digital display</t>
  </si>
  <si>
    <t>Includes pliers, screwdrivers, wire cutters</t>
  </si>
  <si>
    <t>Multi-speed, accessory compatible</t>
  </si>
  <si>
    <t>For use with soldering, lasers, mechanical tools</t>
  </si>
  <si>
    <t>Functions: Print, Copy, Scan, Fax
  Print Speed: Up to 40 ppm (A4)
  Print Resolution: Up to 1200 x 1200 dpi
  Duplex Printing: Automatic (default)
  Copy Resolution: Up to 600 x 600 dpi
  Resolution: Up to 1200 x 1200 dpi (optical)
  Type: Flatbed + 50-sheet ADF (Duplex Scanning)
  Fax Resolution: Up to 300 x 300 dpi
  Fax Memory: Up to 400 pages
  Processor / Memory: 1200 MHz / 512 MB
  Monthly Volume: 750–4,000 pg; Max 80,000 pg</t>
  </si>
  <si>
    <t>High-Res VR Headset, Immersive Audio, Hand Controllers
Wide FOV, ≥90Hz, Compatibility, Education-Oriented
Warranty &amp; Software Support</t>
  </si>
  <si>
    <t>Includes breadboard, jumper wires, sensors, LEDs, etc.Includes power supply, SD card, case, cables</t>
  </si>
  <si>
    <t xml:space="preserve">Per unit cost </t>
  </si>
  <si>
    <t xml:space="preserve">Applicable Taxes , if any </t>
  </si>
  <si>
    <t xml:space="preserve">Total Cost including Applicable Taxes </t>
  </si>
  <si>
    <r>
      <t xml:space="preserve">3. Submit this document together with all other mandatory documentation to </t>
    </r>
    <r>
      <rPr>
        <u/>
        <sz val="11"/>
        <color indexed="30"/>
        <rFont val="Arial"/>
        <family val="2"/>
      </rPr>
      <t>moiz.khalid@britishcouncil.org.pk</t>
    </r>
    <r>
      <rPr>
        <sz val="11"/>
        <color theme="1"/>
        <rFont val="Arial"/>
        <family val="2"/>
      </rPr>
      <t xml:space="preserve"> / </t>
    </r>
    <r>
      <rPr>
        <u/>
        <sz val="11"/>
        <color indexed="30"/>
        <rFont val="Arial"/>
        <family val="2"/>
      </rPr>
      <t xml:space="preserve">https://tap.tcsapps.com/tap2/#/bc-supplier-registration </t>
    </r>
    <r>
      <rPr>
        <sz val="11"/>
        <color theme="1"/>
        <rFont val="Arial"/>
        <family val="2"/>
      </rPr>
      <t xml:space="preserve"> by the Response Deadline, as set out in the Timescales section of the ITT document</t>
    </r>
  </si>
  <si>
    <t xml:space="preserve">Note: All pricing must be provided be in PKR and  all the applicable taxes and charges mentioned separately in the given sheet </t>
  </si>
  <si>
    <t>Gaming Computer with Installation</t>
  </si>
  <si>
    <t>Gaming Monitors with Installation</t>
  </si>
  <si>
    <t>Mics Array</t>
  </si>
  <si>
    <t>LED Screen 75"</t>
  </si>
  <si>
    <t>LED Screen 55"</t>
  </si>
  <si>
    <t>55" LED Screen
Resolution: 4K UHD (3840 x 2160)
HDR Support: HDR10+, HLG
Smart TV Platform
Connectivity: HDMI: 3–4 ports, USB: 2 ports, Wi-Fi &amp; Bluetooth, Ethernet Port
Audio: Dolby Digital Plus 20W–40W speaker system
Voice Assistant Support: Bixby, Alexa, Google Assistant</t>
  </si>
  <si>
    <t xml:space="preserve">Network (LAN-WAN) connectivity for 2 hubs and 6 spokes. </t>
  </si>
  <si>
    <t xml:space="preserve">Given there are 2 hubs and 6 spokes, additionally the supplier will be required to prepare and submit network diagrams and configuration documentation for connectivity between the hubs and spokes. This may require site surveys, LAN-WAN network connectivity along with integration with existing Network infrastructure (Servers and LAN) already available on each site, and adequate maintenance of network connectivity. The Supplier may visit these sites at their own cost. Any additional equipment recommended by vendor is subjected for approval from British council. </t>
  </si>
  <si>
    <t>Layer 3 managed switch,24×10G SFP+ ports, 320 Gbps switching capacity, dual redundant power, L2/3 routing</t>
  </si>
  <si>
    <t>48 × 1GbE RJ45, 2–4 × SFP/SFP+, VLAN, //STP, RSTP, QoS, SNMP v2/3, 256–512 MB RAM</t>
  </si>
  <si>
    <t xml:space="preserve">24 Ports, 1–4 GB Flash, 24–48 × 1GbE, 2–4 × 10GbE SFP+, ≥100 Gbps Switching, OSPF, ACLs </t>
  </si>
  <si>
    <t>WPA2/WPA3, 4,000 Users, RADIUS/LDAP/AD, 150 Aps redundancy support, role-based access control</t>
  </si>
  <si>
    <t>Dual Band, 64 BSSID, WPA2/WPA3/802.1x</t>
  </si>
  <si>
    <t>Core Router/Switch</t>
  </si>
  <si>
    <t>Processor: Intel Core i7 14th Gen / latest available generation
RAM: 32GB (2x16GB) DDR5 4800 UDIMM NECC
Storage: 1TB PCIe-4x4 2280 M.2 SSD
Graphics: NVIDIA GeForce RTX 5070 12 GB GDDR7 FH PCIe x16 Graphics
Power Supply: 700 Watt
Warranty:  3 Years (standard warranty with parts as per actual) (standard warranty with parts as per actual)
Operating System: Windows 11 Pro (Pre-installed by OEM)
Keyboard / Mouse: Standard gaming</t>
  </si>
  <si>
    <t>Processor: Intel Core i7 13th or higher
RAM: 16GB DDR5 5600 UDIMM
Storage: 512GB M.2 PCIe NVMe SSD
Graphics: 2GB Graphics Card
Monitor: 17-inch LED
Warranty: 3 Years (standard warranty with parts)
Operating System: Windows 11 Pro
Standard wired Keyboard and mouse</t>
  </si>
  <si>
    <t xml:space="preserve">Applicable Taxes , if any - PKR </t>
  </si>
  <si>
    <t xml:space="preserve">Total Cost including Applicable Taxes- PKR  </t>
  </si>
  <si>
    <t>A ) COMPUTERS AND SUPPORTED EQUIPMENT</t>
  </si>
  <si>
    <t>B) NETWORK INFRASTRUCTURE</t>
  </si>
  <si>
    <t>C) SMART CLASSROOM / LAB</t>
  </si>
  <si>
    <t>D) Misc. IT Equipment</t>
  </si>
  <si>
    <t>Annex 4 Pricing Approach - ITT - YU93TVET52025 - IT Equipment for Centre of Excellence in Pakistan</t>
  </si>
  <si>
    <t xml:space="preserve">Installation at Hub 1: </t>
  </si>
  <si>
    <t>QTY</t>
  </si>
  <si>
    <t>Installation at Hub 2:</t>
  </si>
  <si>
    <t>Installation at Hub 1, Spoke 1.1:</t>
  </si>
  <si>
    <t>Installation at Hub 1, Spoke 1.2:</t>
  </si>
  <si>
    <t>Installation at Hub 1, Spoke 1.3:</t>
  </si>
  <si>
    <t>Installation at Hub 1, Spoke 1.4:</t>
  </si>
  <si>
    <t>Installation at Hub 1, Spoke 2.1:</t>
  </si>
  <si>
    <t>Installation at Hub 1, Spoke 2.2:</t>
  </si>
  <si>
    <t>On-site delivery, installation and configurations charges</t>
  </si>
  <si>
    <t xml:space="preserve">All equipment delivery, installation, configuration, functional test, on-site &amp; cross-site connectivity along with training to dedicated staff. </t>
  </si>
  <si>
    <t xml:space="preserve">Per Site, Delivery Installation &amp; Configuration Cost - PKR </t>
  </si>
  <si>
    <t xml:space="preserve">Per unit cost with Extendable 3 YR Warranty- PKR </t>
  </si>
  <si>
    <t xml:space="preserve">Applicable Taxes (Extendable 3 YR Warranty), if any - PKR </t>
  </si>
  <si>
    <t xml:space="preserve">Total Cost Extendable 3 YR Warranty including Applicable Taxes- PKR  </t>
  </si>
  <si>
    <t>Overall Price - PKR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</si>
</sst>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_-&quot;£&quot;* #,##0_-;\-&quot;£&quot;* #,##0_-;_-&quot;£&quot;* &quot;-&quot;??_-;_-@_-"/>
  </numFmts>
  <fonts count="25" x14ac:knownFonts="1">
    <font>
      <sz val="11"/>
      <color theme="1"/>
      <name val="Arial"/>
      <family val="2"/>
    </font>
    <font>
      <sz val="12"/>
      <color indexed="8"/>
      <name val="Arial"/>
      <family val="2"/>
    </font>
    <font>
      <i/>
      <sz val="11"/>
      <name val="Arial"/>
      <family val="2"/>
    </font>
    <font>
      <sz val="11"/>
      <name val="Arial"/>
      <family val="2"/>
    </font>
    <font>
      <b/>
      <sz val="11"/>
      <name val="Arial"/>
      <family val="2"/>
    </font>
    <font>
      <u/>
      <sz val="11"/>
      <color indexed="30"/>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1"/>
      <color theme="7" tint="0.39997558519241921"/>
      <name val="Arial"/>
      <family val="2"/>
    </font>
    <font>
      <sz val="10.5"/>
      <color rgb="FFFF0000"/>
      <name val="Arial"/>
      <family val="2"/>
    </font>
    <font>
      <sz val="10"/>
      <color theme="1"/>
      <name val="Arial"/>
      <family val="2"/>
    </font>
    <font>
      <i/>
      <sz val="10"/>
      <color theme="1"/>
      <name val="Arial"/>
      <family val="2"/>
    </font>
    <font>
      <b/>
      <sz val="10.5"/>
      <color theme="1"/>
      <name val="Arial"/>
      <family val="2"/>
    </font>
    <font>
      <sz val="10.5"/>
      <color theme="1"/>
      <name val="Arial"/>
      <family val="2"/>
    </font>
    <font>
      <sz val="11"/>
      <color theme="9" tint="-0.249977111117893"/>
      <name val="Arial"/>
      <family val="2"/>
    </font>
    <font>
      <sz val="10.5"/>
      <color rgb="FF000000"/>
      <name val="Arial"/>
      <family val="2"/>
    </font>
    <font>
      <b/>
      <sz val="10.5"/>
      <name val="Arial"/>
      <family val="2"/>
    </font>
    <font>
      <sz val="8"/>
      <name val="Arial"/>
      <family val="2"/>
    </font>
    <font>
      <sz val="10.5"/>
      <name val="Arial"/>
      <family val="2"/>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style="thick">
        <color indexed="64"/>
      </top>
      <bottom/>
      <diagonal/>
    </border>
    <border>
      <left/>
      <right style="thin">
        <color indexed="64"/>
      </right>
      <top/>
      <bottom/>
      <diagonal/>
    </border>
    <border>
      <left style="thin">
        <color indexed="64"/>
      </left>
      <right/>
      <top style="thick">
        <color indexed="64"/>
      </top>
      <bottom/>
      <diagonal/>
    </border>
  </borders>
  <cellStyleXfs count="4">
    <xf numFmtId="0" fontId="0" fillId="0" borderId="0"/>
    <xf numFmtId="164" fontId="7" fillId="0" borderId="0" applyFont="0" applyFill="0" applyBorder="0" applyAlignment="0" applyProtection="0"/>
    <xf numFmtId="0" fontId="7" fillId="0" borderId="0"/>
    <xf numFmtId="165" fontId="6" fillId="0" borderId="0" applyFont="0" applyFill="0" applyBorder="0" applyAlignment="0" applyProtection="0"/>
  </cellStyleXfs>
  <cellXfs count="128">
    <xf numFmtId="0" fontId="0" fillId="0" borderId="0" xfId="0"/>
    <xf numFmtId="0" fontId="9" fillId="0" borderId="0" xfId="0" applyFont="1"/>
    <xf numFmtId="0" fontId="8" fillId="0" borderId="1" xfId="0" applyFont="1" applyBorder="1"/>
    <xf numFmtId="166" fontId="10" fillId="2" borderId="2" xfId="1" applyNumberFormat="1" applyFont="1" applyFill="1" applyBorder="1" applyAlignment="1">
      <alignment vertical="center"/>
    </xf>
    <xf numFmtId="0" fontId="0" fillId="0" borderId="0" xfId="0" applyAlignment="1">
      <alignment wrapText="1"/>
    </xf>
    <xf numFmtId="0" fontId="3"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xf>
    <xf numFmtId="0" fontId="13" fillId="0" borderId="0" xfId="0" applyFont="1" applyAlignment="1">
      <alignment vertical="top"/>
    </xf>
    <xf numFmtId="0" fontId="14" fillId="0" borderId="0" xfId="0" applyFont="1"/>
    <xf numFmtId="0" fontId="4" fillId="0" borderId="4" xfId="0" applyFont="1" applyBorder="1"/>
    <xf numFmtId="0" fontId="3" fillId="0" borderId="0" xfId="0" applyFont="1"/>
    <xf numFmtId="0" fontId="4" fillId="0" borderId="5" xfId="0" applyFont="1" applyBorder="1"/>
    <xf numFmtId="166" fontId="10" fillId="2" borderId="6" xfId="1" applyNumberFormat="1" applyFont="1" applyFill="1" applyBorder="1" applyAlignment="1">
      <alignment vertical="center"/>
    </xf>
    <xf numFmtId="0" fontId="15" fillId="0" borderId="0" xfId="0" applyFont="1" applyAlignment="1">
      <alignment vertical="top" wrapText="1"/>
    </xf>
    <xf numFmtId="0" fontId="0" fillId="0" borderId="0" xfId="0" applyAlignment="1">
      <alignment vertical="top" wrapText="1"/>
    </xf>
    <xf numFmtId="0" fontId="0" fillId="0" borderId="0" xfId="0"/>
    <xf numFmtId="0" fontId="16" fillId="0" borderId="1" xfId="2" applyFont="1" applyBorder="1"/>
    <xf numFmtId="0" fontId="8" fillId="0" borderId="7" xfId="2" applyFont="1" applyBorder="1"/>
    <xf numFmtId="0" fontId="8" fillId="0" borderId="3" xfId="2" applyFont="1" applyBorder="1" applyAlignment="1">
      <alignment horizontal="left"/>
    </xf>
    <xf numFmtId="0" fontId="16" fillId="0" borderId="8" xfId="2" applyFont="1" applyBorder="1" applyAlignment="1">
      <alignment horizontal="left"/>
    </xf>
    <xf numFmtId="0" fontId="6" fillId="2" borderId="6" xfId="2" applyFont="1" applyFill="1" applyBorder="1"/>
    <xf numFmtId="0" fontId="16" fillId="2" borderId="9" xfId="2" applyFont="1" applyFill="1" applyBorder="1" applyAlignment="1">
      <alignment horizontal="center"/>
    </xf>
    <xf numFmtId="0" fontId="17" fillId="2" borderId="10" xfId="2" applyFont="1" applyFill="1" applyBorder="1"/>
    <xf numFmtId="0" fontId="6" fillId="2" borderId="11" xfId="2" applyFont="1" applyFill="1" applyBorder="1"/>
    <xf numFmtId="0" fontId="6" fillId="2" borderId="6" xfId="1" applyNumberFormat="1" applyFont="1" applyFill="1" applyBorder="1" applyAlignment="1">
      <alignment vertical="center"/>
    </xf>
    <xf numFmtId="0" fontId="19" fillId="0" borderId="6" xfId="0" applyNumberFormat="1" applyFont="1" applyBorder="1" applyAlignment="1">
      <alignment horizontal="left" vertical="center" wrapText="1"/>
    </xf>
    <xf numFmtId="0" fontId="18" fillId="0" borderId="6" xfId="0" applyNumberFormat="1" applyFont="1" applyBorder="1" applyAlignment="1">
      <alignment horizontal="left" vertical="top" wrapText="1"/>
    </xf>
    <xf numFmtId="0" fontId="18" fillId="0" borderId="6" xfId="0" applyNumberFormat="1" applyFont="1" applyBorder="1" applyAlignment="1">
      <alignment horizontal="left" vertical="top"/>
    </xf>
    <xf numFmtId="0" fontId="19" fillId="0" borderId="6" xfId="0" applyNumberFormat="1" applyFont="1" applyBorder="1" applyAlignment="1">
      <alignment horizontal="left"/>
    </xf>
    <xf numFmtId="0" fontId="19" fillId="0" borderId="6" xfId="0" applyNumberFormat="1" applyFont="1" applyBorder="1" applyAlignment="1">
      <alignment horizontal="left" vertical="top" wrapText="1"/>
    </xf>
    <xf numFmtId="0" fontId="19" fillId="0" borderId="6" xfId="0" applyNumberFormat="1" applyFont="1" applyBorder="1" applyAlignment="1">
      <alignment horizontal="left" vertical="center"/>
    </xf>
    <xf numFmtId="0" fontId="14" fillId="2" borderId="6" xfId="1" applyNumberFormat="1" applyFont="1" applyFill="1" applyBorder="1" applyAlignment="1">
      <alignment vertical="center"/>
    </xf>
    <xf numFmtId="0" fontId="10" fillId="2" borderId="2" xfId="1" applyNumberFormat="1" applyFont="1" applyFill="1" applyBorder="1" applyAlignment="1">
      <alignment vertical="center"/>
    </xf>
    <xf numFmtId="0" fontId="6" fillId="2" borderId="2" xfId="1" applyNumberFormat="1" applyFont="1" applyFill="1" applyBorder="1" applyAlignment="1">
      <alignment vertical="center"/>
    </xf>
    <xf numFmtId="0" fontId="3" fillId="0" borderId="4" xfId="0" applyNumberFormat="1" applyFont="1" applyBorder="1"/>
    <xf numFmtId="0" fontId="14" fillId="0" borderId="4" xfId="0" applyNumberFormat="1" applyFont="1" applyBorder="1"/>
    <xf numFmtId="0" fontId="0" fillId="0" borderId="0" xfId="0"/>
    <xf numFmtId="0" fontId="0" fillId="0" borderId="0" xfId="0"/>
    <xf numFmtId="0" fontId="0" fillId="0" borderId="0" xfId="0"/>
    <xf numFmtId="0" fontId="19" fillId="0" borderId="6" xfId="0" applyNumberFormat="1" applyFont="1" applyBorder="1" applyAlignment="1"/>
    <xf numFmtId="0" fontId="0" fillId="0" borderId="0" xfId="0"/>
    <xf numFmtId="0" fontId="4" fillId="0" borderId="0" xfId="0" applyNumberFormat="1" applyFont="1" applyBorder="1"/>
    <xf numFmtId="0" fontId="18" fillId="0" borderId="15" xfId="0" applyNumberFormat="1" applyFont="1" applyBorder="1" applyAlignment="1">
      <alignment horizontal="left" vertical="top"/>
    </xf>
    <xf numFmtId="0" fontId="19" fillId="0" borderId="15" xfId="0" applyNumberFormat="1" applyFont="1" applyBorder="1" applyAlignment="1">
      <alignment horizontal="left" vertical="top" wrapText="1"/>
    </xf>
    <xf numFmtId="0" fontId="19" fillId="0" borderId="15" xfId="0" applyNumberFormat="1" applyFont="1" applyBorder="1" applyAlignment="1">
      <alignment horizontal="left"/>
    </xf>
    <xf numFmtId="0" fontId="21" fillId="0" borderId="6" xfId="0" applyFont="1" applyBorder="1" applyAlignment="1">
      <alignment horizontal="left" vertical="center"/>
    </xf>
    <xf numFmtId="0" fontId="21" fillId="0" borderId="6" xfId="0" applyFont="1" applyBorder="1" applyAlignment="1">
      <alignment horizontal="left" vertical="center" wrapText="1"/>
    </xf>
    <xf numFmtId="0" fontId="18" fillId="0" borderId="0" xfId="0" applyNumberFormat="1" applyFont="1" applyBorder="1" applyAlignment="1">
      <alignment horizontal="left" vertical="top" wrapText="1"/>
    </xf>
    <xf numFmtId="0" fontId="19" fillId="0" borderId="0" xfId="0" applyNumberFormat="1" applyFont="1" applyBorder="1" applyAlignment="1"/>
    <xf numFmtId="0" fontId="18" fillId="0" borderId="0" xfId="0" applyNumberFormat="1" applyFont="1" applyBorder="1" applyAlignment="1"/>
    <xf numFmtId="0" fontId="0" fillId="0" borderId="0" xfId="0" applyBorder="1"/>
    <xf numFmtId="0" fontId="18" fillId="0" borderId="6" xfId="0" applyNumberFormat="1" applyFont="1" applyFill="1" applyBorder="1" applyAlignment="1">
      <alignment horizontal="left" vertical="top" wrapText="1"/>
    </xf>
    <xf numFmtId="0" fontId="0" fillId="0" borderId="0" xfId="0" applyFill="1" applyBorder="1"/>
    <xf numFmtId="0" fontId="18" fillId="0" borderId="0" xfId="0" applyNumberFormat="1" applyFont="1" applyFill="1" applyBorder="1" applyAlignment="1">
      <alignment horizontal="left" vertical="top" wrapText="1"/>
    </xf>
    <xf numFmtId="0" fontId="6" fillId="0" borderId="0" xfId="1" applyNumberFormat="1" applyFont="1" applyFill="1" applyBorder="1" applyAlignment="1">
      <alignment vertical="center"/>
    </xf>
    <xf numFmtId="0" fontId="10" fillId="0" borderId="0" xfId="0" applyNumberFormat="1" applyFont="1" applyFill="1" applyBorder="1" applyAlignment="1">
      <alignment wrapText="1"/>
    </xf>
    <xf numFmtId="0" fontId="14" fillId="0" borderId="0" xfId="0" applyNumberFormat="1" applyFont="1" applyFill="1" applyBorder="1"/>
    <xf numFmtId="0" fontId="20" fillId="0" borderId="0" xfId="0" applyNumberFormat="1" applyFont="1" applyFill="1" applyBorder="1"/>
    <xf numFmtId="0" fontId="14" fillId="0" borderId="0" xfId="0" applyFont="1" applyFill="1" applyBorder="1"/>
    <xf numFmtId="0" fontId="8" fillId="0" borderId="6" xfId="0" applyFont="1" applyBorder="1" applyAlignment="1">
      <alignment vertical="top"/>
    </xf>
    <xf numFmtId="0" fontId="0" fillId="2" borderId="6" xfId="0" applyNumberFormat="1" applyFont="1" applyFill="1" applyBorder="1" applyAlignment="1">
      <alignment vertical="top" wrapText="1"/>
    </xf>
    <xf numFmtId="0" fontId="19" fillId="0" borderId="17" xfId="0" applyNumberFormat="1" applyFont="1" applyBorder="1" applyAlignment="1">
      <alignment horizontal="left"/>
    </xf>
    <xf numFmtId="0" fontId="19" fillId="0" borderId="17" xfId="0" applyNumberFormat="1" applyFont="1" applyBorder="1" applyAlignment="1">
      <alignment horizontal="left" vertical="top" wrapText="1"/>
    </xf>
    <xf numFmtId="0" fontId="19" fillId="0" borderId="19" xfId="0" applyNumberFormat="1" applyFont="1" applyBorder="1" applyAlignment="1">
      <alignment horizontal="left" vertical="top" wrapText="1"/>
    </xf>
    <xf numFmtId="0" fontId="18" fillId="3" borderId="20" xfId="0" applyNumberFormat="1" applyFont="1" applyFill="1" applyBorder="1" applyAlignment="1">
      <alignment horizontal="left"/>
    </xf>
    <xf numFmtId="0" fontId="19" fillId="3" borderId="21" xfId="0" applyNumberFormat="1" applyFont="1" applyFill="1" applyBorder="1" applyAlignment="1">
      <alignment horizontal="left" vertical="top" wrapText="1"/>
    </xf>
    <xf numFmtId="0" fontId="19" fillId="0" borderId="17" xfId="0" applyNumberFormat="1" applyFont="1" applyBorder="1" applyAlignment="1"/>
    <xf numFmtId="0" fontId="18" fillId="3" borderId="22" xfId="0" applyNumberFormat="1" applyFont="1" applyFill="1" applyBorder="1" applyAlignment="1">
      <alignment horizontal="left"/>
    </xf>
    <xf numFmtId="0" fontId="0" fillId="3" borderId="23" xfId="0" applyFill="1" applyBorder="1"/>
    <xf numFmtId="165" fontId="19" fillId="0" borderId="6" xfId="3" applyFont="1" applyFill="1" applyBorder="1" applyAlignment="1">
      <alignment horizontal="right"/>
    </xf>
    <xf numFmtId="165" fontId="19" fillId="0" borderId="6" xfId="3" applyFont="1" applyBorder="1" applyAlignment="1">
      <alignment horizontal="right"/>
    </xf>
    <xf numFmtId="165" fontId="19" fillId="0" borderId="17" xfId="3" applyFont="1" applyFill="1" applyBorder="1" applyAlignment="1">
      <alignment horizontal="right"/>
    </xf>
    <xf numFmtId="165" fontId="19" fillId="0" borderId="17" xfId="3" applyFont="1" applyBorder="1" applyAlignment="1">
      <alignment horizontal="right"/>
    </xf>
    <xf numFmtId="165" fontId="18" fillId="3" borderId="21" xfId="3" applyFont="1" applyFill="1" applyBorder="1" applyAlignment="1">
      <alignment horizontal="right" vertical="top" wrapText="1"/>
    </xf>
    <xf numFmtId="165" fontId="8" fillId="3" borderId="23" xfId="3" applyFont="1" applyFill="1" applyBorder="1"/>
    <xf numFmtId="165" fontId="4" fillId="0" borderId="12" xfId="0" applyNumberFormat="1" applyFont="1" applyBorder="1"/>
    <xf numFmtId="0" fontId="18" fillId="0" borderId="16" xfId="0" applyNumberFormat="1" applyFont="1" applyBorder="1" applyAlignment="1"/>
    <xf numFmtId="0" fontId="18" fillId="0" borderId="14" xfId="0" applyNumberFormat="1" applyFont="1" applyBorder="1" applyAlignment="1"/>
    <xf numFmtId="0" fontId="18" fillId="0" borderId="18" xfId="0" applyNumberFormat="1" applyFont="1" applyBorder="1" applyAlignment="1"/>
    <xf numFmtId="0" fontId="22" fillId="0" borderId="6" xfId="0" applyNumberFormat="1" applyFont="1" applyFill="1" applyBorder="1" applyAlignment="1">
      <alignment horizontal="left" vertical="top" wrapText="1"/>
    </xf>
    <xf numFmtId="165" fontId="24" fillId="0" borderId="6" xfId="3" applyFont="1" applyFill="1" applyBorder="1" applyAlignment="1">
      <alignment horizontal="right" vertical="top" wrapText="1"/>
    </xf>
    <xf numFmtId="165" fontId="24" fillId="0" borderId="17" xfId="3" applyFont="1" applyFill="1" applyBorder="1" applyAlignment="1">
      <alignment horizontal="right" vertical="top" wrapText="1"/>
    </xf>
    <xf numFmtId="0" fontId="19" fillId="0" borderId="0" xfId="0" applyNumberFormat="1" applyFont="1" applyFill="1" applyBorder="1" applyAlignment="1">
      <alignment horizontal="left" vertical="top" wrapText="1"/>
    </xf>
    <xf numFmtId="165" fontId="18" fillId="0" borderId="0" xfId="3" applyFont="1" applyFill="1" applyBorder="1" applyAlignment="1">
      <alignment horizontal="right" vertical="top" wrapText="1"/>
    </xf>
    <xf numFmtId="165" fontId="19" fillId="0" borderId="6" xfId="3" applyFont="1" applyFill="1" applyBorder="1" applyAlignment="1">
      <alignment horizontal="right" vertical="top" wrapText="1"/>
    </xf>
    <xf numFmtId="0" fontId="19" fillId="3" borderId="25" xfId="0" applyNumberFormat="1" applyFont="1" applyFill="1" applyBorder="1" applyAlignment="1">
      <alignment horizontal="left" vertical="top" wrapText="1"/>
    </xf>
    <xf numFmtId="165" fontId="18" fillId="3" borderId="25" xfId="3" applyFont="1" applyFill="1" applyBorder="1" applyAlignment="1">
      <alignment horizontal="right" vertical="top" wrapText="1"/>
    </xf>
    <xf numFmtId="0" fontId="18" fillId="0" borderId="0" xfId="0" applyNumberFormat="1" applyFont="1" applyFill="1" applyBorder="1" applyAlignment="1"/>
    <xf numFmtId="165" fontId="19" fillId="0" borderId="0" xfId="3" applyFont="1" applyFill="1" applyBorder="1" applyAlignment="1">
      <alignment horizontal="right" vertical="top" wrapText="1"/>
    </xf>
    <xf numFmtId="0" fontId="21" fillId="0" borderId="0" xfId="0" applyFont="1" applyFill="1" applyBorder="1" applyAlignment="1">
      <alignment horizontal="left" vertical="center" wrapText="1"/>
    </xf>
    <xf numFmtId="165" fontId="0" fillId="0" borderId="0" xfId="3" applyFont="1" applyFill="1" applyBorder="1" applyAlignment="1">
      <alignment horizontal="right"/>
    </xf>
    <xf numFmtId="0" fontId="19" fillId="0" borderId="0" xfId="0" applyFont="1" applyFill="1" applyBorder="1" applyAlignment="1">
      <alignment horizontal="left" vertical="center" wrapText="1"/>
    </xf>
    <xf numFmtId="0" fontId="18" fillId="3" borderId="27" xfId="0" applyNumberFormat="1" applyFont="1" applyFill="1" applyBorder="1" applyAlignment="1">
      <alignment horizontal="left"/>
    </xf>
    <xf numFmtId="165" fontId="18" fillId="3" borderId="28" xfId="3" applyFont="1" applyFill="1" applyBorder="1" applyAlignment="1">
      <alignment horizontal="right" vertical="top" wrapText="1"/>
    </xf>
    <xf numFmtId="0" fontId="19" fillId="0" borderId="17" xfId="0" applyFont="1" applyBorder="1" applyAlignment="1">
      <alignment horizontal="left" vertical="center"/>
    </xf>
    <xf numFmtId="0" fontId="19" fillId="0" borderId="17" xfId="0" applyFont="1" applyBorder="1" applyAlignment="1">
      <alignment horizontal="left" vertical="center" wrapText="1"/>
    </xf>
    <xf numFmtId="165" fontId="0" fillId="0" borderId="0" xfId="3" applyFont="1" applyFill="1" applyBorder="1"/>
    <xf numFmtId="165" fontId="19" fillId="0" borderId="0" xfId="3" applyFont="1" applyFill="1" applyBorder="1" applyAlignment="1">
      <alignment horizontal="left" vertical="top" wrapText="1"/>
    </xf>
    <xf numFmtId="165" fontId="19" fillId="0" borderId="17" xfId="3" applyFont="1" applyFill="1" applyBorder="1" applyAlignment="1">
      <alignment horizontal="right" vertical="top" wrapText="1"/>
    </xf>
    <xf numFmtId="165" fontId="18" fillId="3" borderId="25" xfId="0" applyNumberFormat="1" applyFont="1" applyFill="1" applyBorder="1" applyAlignment="1">
      <alignment horizontal="left" vertical="top" wrapText="1"/>
    </xf>
    <xf numFmtId="165" fontId="18" fillId="3" borderId="21" xfId="0" applyNumberFormat="1" applyFont="1" applyFill="1" applyBorder="1" applyAlignment="1">
      <alignment horizontal="left" vertical="top" wrapText="1"/>
    </xf>
    <xf numFmtId="0" fontId="18" fillId="0" borderId="29" xfId="0" applyNumberFormat="1" applyFont="1" applyBorder="1" applyAlignment="1"/>
    <xf numFmtId="0" fontId="19" fillId="0" borderId="0" xfId="0" applyNumberFormat="1" applyFont="1" applyFill="1" applyBorder="1" applyAlignment="1">
      <alignment horizontal="left" vertical="center" wrapText="1"/>
    </xf>
    <xf numFmtId="0" fontId="19" fillId="0" borderId="0" xfId="0" applyNumberFormat="1" applyFont="1" applyFill="1" applyBorder="1" applyAlignment="1">
      <alignment horizontal="left"/>
    </xf>
    <xf numFmtId="0" fontId="18" fillId="3" borderId="30" xfId="0" applyNumberFormat="1" applyFont="1" applyFill="1" applyBorder="1" applyAlignment="1">
      <alignment horizontal="left"/>
    </xf>
    <xf numFmtId="0" fontId="19" fillId="3" borderId="28" xfId="0" applyNumberFormat="1" applyFont="1" applyFill="1" applyBorder="1" applyAlignment="1">
      <alignment horizontal="left" vertical="top" wrapText="1"/>
    </xf>
    <xf numFmtId="165" fontId="18" fillId="3" borderId="28" xfId="0" applyNumberFormat="1" applyFont="1" applyFill="1" applyBorder="1" applyAlignment="1">
      <alignment horizontal="left" vertical="top" wrapText="1"/>
    </xf>
    <xf numFmtId="0" fontId="18" fillId="3" borderId="6" xfId="0" applyNumberFormat="1" applyFont="1" applyFill="1" applyBorder="1" applyAlignment="1">
      <alignment horizontal="left"/>
    </xf>
    <xf numFmtId="0" fontId="19" fillId="3" borderId="6" xfId="0" applyNumberFormat="1" applyFont="1" applyFill="1" applyBorder="1" applyAlignment="1">
      <alignment horizontal="left" vertical="top" wrapText="1"/>
    </xf>
    <xf numFmtId="165" fontId="18" fillId="3" borderId="6" xfId="0" applyNumberFormat="1" applyFont="1" applyFill="1" applyBorder="1" applyAlignment="1">
      <alignment horizontal="left" vertical="top" wrapText="1"/>
    </xf>
    <xf numFmtId="165" fontId="18" fillId="3" borderId="6" xfId="3" applyFont="1" applyFill="1" applyBorder="1" applyAlignment="1">
      <alignment horizontal="right" vertical="top" wrapText="1"/>
    </xf>
    <xf numFmtId="0" fontId="4" fillId="0" borderId="0" xfId="0" applyFont="1" applyAlignment="1"/>
    <xf numFmtId="0" fontId="0" fillId="0" borderId="0" xfId="0" applyBorder="1" applyAlignment="1"/>
    <xf numFmtId="0" fontId="9" fillId="0" borderId="0" xfId="0" applyFont="1" applyAlignment="1"/>
    <xf numFmtId="0" fontId="0" fillId="0" borderId="0" xfId="0" applyAlignment="1"/>
    <xf numFmtId="0" fontId="3" fillId="0" borderId="0" xfId="0" applyFont="1" applyAlignment="1">
      <alignment vertical="top" wrapText="1"/>
    </xf>
    <xf numFmtId="0" fontId="3" fillId="0" borderId="0" xfId="0" applyFont="1" applyAlignment="1">
      <alignment vertical="top"/>
    </xf>
    <xf numFmtId="0" fontId="18" fillId="0" borderId="6" xfId="0" applyNumberFormat="1" applyFont="1" applyBorder="1" applyAlignment="1">
      <alignment horizontal="center"/>
    </xf>
    <xf numFmtId="0" fontId="18" fillId="0" borderId="13" xfId="0" applyNumberFormat="1" applyFont="1" applyBorder="1" applyAlignment="1">
      <alignment horizontal="center"/>
    </xf>
    <xf numFmtId="0" fontId="18" fillId="0" borderId="14" xfId="0" applyNumberFormat="1" applyFont="1" applyBorder="1" applyAlignment="1">
      <alignment horizontal="center"/>
    </xf>
    <xf numFmtId="0" fontId="18" fillId="0" borderId="15" xfId="0" applyNumberFormat="1" applyFont="1" applyBorder="1" applyAlignment="1">
      <alignment horizontal="center"/>
    </xf>
    <xf numFmtId="0" fontId="18" fillId="0" borderId="24" xfId="0" applyNumberFormat="1" applyFont="1" applyBorder="1" applyAlignment="1">
      <alignment horizontal="center"/>
    </xf>
    <xf numFmtId="0" fontId="18" fillId="0" borderId="18" xfId="0" applyNumberFormat="1" applyFont="1" applyBorder="1" applyAlignment="1">
      <alignment horizontal="center"/>
    </xf>
    <xf numFmtId="0" fontId="18" fillId="0" borderId="26" xfId="0" applyNumberFormat="1" applyFont="1" applyBorder="1" applyAlignment="1">
      <alignment horizontal="center"/>
    </xf>
    <xf numFmtId="0" fontId="9" fillId="0" borderId="0" xfId="0" applyFont="1"/>
    <xf numFmtId="0" fontId="0" fillId="0" borderId="0" xfId="0"/>
    <xf numFmtId="0" fontId="0" fillId="0" borderId="0" xfId="0" applyAlignment="1">
      <alignment wrapText="1"/>
    </xf>
  </cellXfs>
  <cellStyles count="4">
    <cellStyle name="Comma" xfId="3" builtinId="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139700</xdr:rowOff>
    </xdr:from>
    <xdr:to>
      <xdr:col>0</xdr:col>
      <xdr:colOff>2222500</xdr:colOff>
      <xdr:row>2</xdr:row>
      <xdr:rowOff>69850</xdr:rowOff>
    </xdr:to>
    <xdr:pic>
      <xdr:nvPicPr>
        <xdr:cNvPr id="1058" name="Picture 1">
          <a:extLst>
            <a:ext uri="{FF2B5EF4-FFF2-40B4-BE49-F238E27FC236}">
              <a16:creationId xmlns:a16="http://schemas.microsoft.com/office/drawing/2014/main" id="{625F8AE8-71AB-B1F1-5B7D-5B017E27A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39700"/>
          <a:ext cx="20447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6"/>
  <sheetViews>
    <sheetView zoomScaleNormal="100" workbookViewId="0">
      <selection activeCell="A4" sqref="A4"/>
    </sheetView>
  </sheetViews>
  <sheetFormatPr defaultRowHeight="14" x14ac:dyDescent="0.3"/>
  <cols>
    <col min="1" max="1" width="132.33203125" customWidth="1"/>
  </cols>
  <sheetData>
    <row r="2" spans="1:1" ht="18" x14ac:dyDescent="0.4">
      <c r="A2" s="1"/>
    </row>
    <row r="4" spans="1:1" ht="18" x14ac:dyDescent="0.4">
      <c r="A4" s="1" t="s">
        <v>97</v>
      </c>
    </row>
    <row r="6" spans="1:1" ht="15.5" x14ac:dyDescent="0.3">
      <c r="A6" s="7" t="s">
        <v>3</v>
      </c>
    </row>
    <row r="7" spans="1:1" ht="15" customHeight="1" x14ac:dyDescent="0.3">
      <c r="A7" s="8"/>
    </row>
    <row r="8" spans="1:1" ht="15" customHeight="1" x14ac:dyDescent="0.3">
      <c r="A8" s="5" t="s">
        <v>8</v>
      </c>
    </row>
    <row r="9" spans="1:1" ht="15" customHeight="1" x14ac:dyDescent="0.3">
      <c r="A9" s="15"/>
    </row>
    <row r="10" spans="1:1" ht="14.5" x14ac:dyDescent="0.3">
      <c r="A10" s="5" t="s">
        <v>9</v>
      </c>
    </row>
    <row r="11" spans="1:1" ht="15" customHeight="1" x14ac:dyDescent="0.3">
      <c r="A11" s="15"/>
    </row>
    <row r="12" spans="1:1" ht="28" x14ac:dyDescent="0.3">
      <c r="A12" s="15" t="s">
        <v>73</v>
      </c>
    </row>
    <row r="13" spans="1:1" ht="15" customHeight="1" x14ac:dyDescent="0.3"/>
    <row r="14" spans="1:1" x14ac:dyDescent="0.3">
      <c r="A14" s="6" t="s">
        <v>74</v>
      </c>
    </row>
    <row r="15" spans="1:1" ht="15" customHeight="1" x14ac:dyDescent="0.3"/>
    <row r="16" spans="1:1" ht="29.25" customHeight="1" x14ac:dyDescent="0.3">
      <c r="A16" s="6"/>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72"/>
  <sheetViews>
    <sheetView tabSelected="1" topLeftCell="A7" zoomScale="70" zoomScaleNormal="70" workbookViewId="0">
      <selection activeCell="A11" sqref="A11"/>
    </sheetView>
  </sheetViews>
  <sheetFormatPr defaultRowHeight="14" x14ac:dyDescent="0.3"/>
  <cols>
    <col min="1" max="1" width="59.58203125" customWidth="1"/>
    <col min="2" max="2" width="14.58203125" customWidth="1"/>
    <col min="3" max="3" width="14.58203125" style="39" customWidth="1"/>
    <col min="4" max="4" width="18.4140625" customWidth="1"/>
    <col min="5" max="5" width="18.4140625" style="39" customWidth="1"/>
    <col min="6" max="6" width="58.6640625" style="39" customWidth="1"/>
    <col min="7" max="7" width="19.08203125" customWidth="1"/>
    <col min="8" max="8" width="20.08203125" style="39" customWidth="1"/>
    <col min="9" max="9" width="21" customWidth="1"/>
    <col min="10" max="10" width="43.08203125" customWidth="1"/>
    <col min="11" max="11" width="12.58203125" customWidth="1"/>
    <col min="12" max="12" width="11.83203125" customWidth="1"/>
    <col min="13" max="13" width="88" bestFit="1" customWidth="1"/>
  </cols>
  <sheetData>
    <row r="1" spans="1:11" ht="18" x14ac:dyDescent="0.4">
      <c r="A1" s="114" t="s">
        <v>16</v>
      </c>
      <c r="B1" s="115"/>
      <c r="C1" s="115"/>
      <c r="D1" s="115"/>
      <c r="E1" s="115"/>
      <c r="F1" s="115"/>
      <c r="G1" s="115"/>
      <c r="H1" s="115"/>
      <c r="I1" s="115"/>
      <c r="J1" s="115"/>
    </row>
    <row r="2" spans="1:11" x14ac:dyDescent="0.3">
      <c r="A2" s="115"/>
      <c r="B2" s="115"/>
      <c r="C2" s="115"/>
      <c r="D2" s="115"/>
      <c r="E2" s="115"/>
      <c r="F2" s="115"/>
      <c r="G2" s="115"/>
      <c r="H2" s="115"/>
      <c r="I2" s="115"/>
      <c r="J2" s="115"/>
    </row>
    <row r="3" spans="1:11" x14ac:dyDescent="0.3">
      <c r="A3" s="116" t="s">
        <v>6</v>
      </c>
      <c r="B3" s="116"/>
      <c r="C3" s="116"/>
      <c r="D3" s="116"/>
      <c r="E3" s="116"/>
      <c r="F3" s="116"/>
      <c r="G3" s="116"/>
      <c r="H3" s="116"/>
      <c r="I3" s="116"/>
      <c r="J3" s="117"/>
    </row>
    <row r="5" spans="1:11" ht="67.5" x14ac:dyDescent="0.3">
      <c r="A5" s="28" t="s">
        <v>1</v>
      </c>
      <c r="B5" s="27" t="s">
        <v>99</v>
      </c>
      <c r="C5" s="80" t="s">
        <v>110</v>
      </c>
      <c r="D5" s="80" t="s">
        <v>111</v>
      </c>
      <c r="E5" s="80" t="s">
        <v>112</v>
      </c>
      <c r="F5" s="43" t="s">
        <v>2</v>
      </c>
    </row>
    <row r="6" spans="1:11" s="41" customFormat="1" x14ac:dyDescent="0.3">
      <c r="A6" s="119" t="s">
        <v>93</v>
      </c>
      <c r="B6" s="120"/>
      <c r="C6" s="120"/>
      <c r="D6" s="120"/>
      <c r="E6" s="120"/>
      <c r="F6" s="121"/>
      <c r="G6" s="77"/>
      <c r="H6" s="77"/>
      <c r="I6" s="77"/>
    </row>
    <row r="7" spans="1:11" ht="168" customHeight="1" x14ac:dyDescent="0.3">
      <c r="A7" s="29" t="s">
        <v>75</v>
      </c>
      <c r="B7" s="30">
        <v>20</v>
      </c>
      <c r="C7" s="81"/>
      <c r="D7" s="81"/>
      <c r="E7" s="81"/>
      <c r="F7" s="44" t="s">
        <v>89</v>
      </c>
    </row>
    <row r="8" spans="1:11" ht="44.25" customHeight="1" x14ac:dyDescent="0.3">
      <c r="A8" s="29" t="s">
        <v>76</v>
      </c>
      <c r="B8" s="30">
        <v>10</v>
      </c>
      <c r="C8" s="81"/>
      <c r="D8" s="81"/>
      <c r="E8" s="81"/>
      <c r="F8" s="45" t="s">
        <v>19</v>
      </c>
    </row>
    <row r="9" spans="1:11" ht="44.25" customHeight="1" x14ac:dyDescent="0.3">
      <c r="A9" s="29" t="s">
        <v>17</v>
      </c>
      <c r="B9" s="30">
        <v>10</v>
      </c>
      <c r="C9" s="81"/>
      <c r="D9" s="81"/>
      <c r="E9" s="81"/>
      <c r="F9" s="45" t="s">
        <v>20</v>
      </c>
    </row>
    <row r="10" spans="1:11" ht="108" x14ac:dyDescent="0.3">
      <c r="A10" s="29" t="s">
        <v>18</v>
      </c>
      <c r="B10" s="30">
        <v>215</v>
      </c>
      <c r="C10" s="81"/>
      <c r="D10" s="81"/>
      <c r="E10" s="81"/>
      <c r="F10" s="44" t="s">
        <v>90</v>
      </c>
    </row>
    <row r="11" spans="1:11" ht="108.5" thickBot="1" x14ac:dyDescent="0.35">
      <c r="A11" s="62" t="s">
        <v>18</v>
      </c>
      <c r="B11" s="63">
        <v>260</v>
      </c>
      <c r="C11" s="82"/>
      <c r="D11" s="82"/>
      <c r="E11" s="82"/>
      <c r="F11" s="64" t="s">
        <v>21</v>
      </c>
    </row>
    <row r="12" spans="1:11" s="39" customFormat="1" ht="15" thickTop="1" thickBot="1" x14ac:dyDescent="0.35">
      <c r="A12" s="65" t="s">
        <v>4</v>
      </c>
      <c r="B12" s="66"/>
      <c r="C12" s="66"/>
      <c r="D12" s="66"/>
      <c r="E12" s="101">
        <f>SUM(E7:E11)</f>
        <v>0</v>
      </c>
      <c r="F12" s="74"/>
      <c r="G12" s="83"/>
      <c r="H12" s="83"/>
      <c r="I12" s="84"/>
      <c r="J12" s="83"/>
      <c r="K12" s="53"/>
    </row>
    <row r="13" spans="1:11" s="41" customFormat="1" ht="14.5" thickTop="1" x14ac:dyDescent="0.3">
      <c r="A13" s="122" t="s">
        <v>94</v>
      </c>
      <c r="B13" s="123"/>
      <c r="C13" s="123"/>
      <c r="D13" s="123"/>
      <c r="E13" s="123"/>
      <c r="F13" s="124"/>
      <c r="G13" s="88"/>
      <c r="H13" s="88"/>
      <c r="I13" s="88"/>
      <c r="J13" s="88"/>
    </row>
    <row r="14" spans="1:11" ht="58.5" customHeight="1" x14ac:dyDescent="0.3">
      <c r="A14" s="46" t="s">
        <v>88</v>
      </c>
      <c r="B14" s="31">
        <v>4</v>
      </c>
      <c r="C14" s="85"/>
      <c r="D14" s="85"/>
      <c r="E14" s="85"/>
      <c r="F14" s="47" t="s">
        <v>83</v>
      </c>
      <c r="G14" s="89"/>
      <c r="H14" s="89"/>
      <c r="I14" s="89"/>
      <c r="J14" s="90"/>
    </row>
    <row r="15" spans="1:11" ht="44.25" customHeight="1" x14ac:dyDescent="0.3">
      <c r="A15" s="46" t="s">
        <v>23</v>
      </c>
      <c r="B15" s="31">
        <v>28</v>
      </c>
      <c r="C15" s="85"/>
      <c r="D15" s="85"/>
      <c r="E15" s="85"/>
      <c r="F15" s="47" t="s">
        <v>84</v>
      </c>
      <c r="G15" s="89"/>
      <c r="H15" s="89"/>
      <c r="I15" s="89"/>
      <c r="J15" s="90"/>
    </row>
    <row r="16" spans="1:11" ht="44.25" customHeight="1" x14ac:dyDescent="0.3">
      <c r="A16" s="46" t="s">
        <v>22</v>
      </c>
      <c r="B16" s="31">
        <v>4</v>
      </c>
      <c r="C16" s="85"/>
      <c r="D16" s="85"/>
      <c r="E16" s="85"/>
      <c r="F16" s="47" t="s">
        <v>85</v>
      </c>
      <c r="G16" s="89"/>
      <c r="H16" s="89"/>
      <c r="I16" s="89"/>
      <c r="J16" s="90"/>
    </row>
    <row r="17" spans="1:17" ht="44.25" customHeight="1" x14ac:dyDescent="0.3">
      <c r="A17" s="46" t="s">
        <v>24</v>
      </c>
      <c r="B17" s="31">
        <v>2</v>
      </c>
      <c r="C17" s="85"/>
      <c r="D17" s="85"/>
      <c r="E17" s="85"/>
      <c r="F17" s="47" t="s">
        <v>86</v>
      </c>
      <c r="G17" s="89"/>
      <c r="H17" s="89"/>
      <c r="I17" s="89"/>
      <c r="J17" s="90"/>
    </row>
    <row r="18" spans="1:17" s="37" customFormat="1" ht="27" customHeight="1" x14ac:dyDescent="0.3">
      <c r="A18" s="46" t="s">
        <v>25</v>
      </c>
      <c r="B18" s="31">
        <v>21</v>
      </c>
      <c r="C18" s="85"/>
      <c r="D18" s="85"/>
      <c r="E18" s="85"/>
      <c r="F18" s="47" t="s">
        <v>87</v>
      </c>
      <c r="G18" s="89"/>
      <c r="H18" s="89"/>
      <c r="I18" s="89"/>
      <c r="J18" s="90"/>
    </row>
    <row r="19" spans="1:17" ht="122" thickBot="1" x14ac:dyDescent="0.35">
      <c r="A19" s="95" t="s">
        <v>81</v>
      </c>
      <c r="B19" s="95">
        <v>1</v>
      </c>
      <c r="C19" s="99"/>
      <c r="D19" s="99"/>
      <c r="E19" s="99"/>
      <c r="F19" s="96" t="s">
        <v>82</v>
      </c>
      <c r="G19" s="91"/>
      <c r="H19" s="91"/>
      <c r="I19" s="91"/>
      <c r="J19" s="92"/>
    </row>
    <row r="20" spans="1:17" s="39" customFormat="1" ht="14.5" thickTop="1" x14ac:dyDescent="0.3">
      <c r="A20" s="105" t="s">
        <v>4</v>
      </c>
      <c r="B20" s="106"/>
      <c r="C20" s="106"/>
      <c r="D20" s="106"/>
      <c r="E20" s="107">
        <f>SUM(E14:E19)</f>
        <v>0</v>
      </c>
      <c r="F20" s="94"/>
      <c r="G20" s="83"/>
      <c r="H20" s="83"/>
      <c r="I20" s="84"/>
      <c r="J20" s="83"/>
    </row>
    <row r="21" spans="1:17" s="41" customFormat="1" ht="16.75" customHeight="1" x14ac:dyDescent="0.3">
      <c r="A21" s="118" t="s">
        <v>95</v>
      </c>
      <c r="B21" s="118"/>
      <c r="C21" s="118"/>
      <c r="D21" s="118"/>
      <c r="E21" s="118"/>
      <c r="F21" s="118"/>
      <c r="G21" s="50"/>
      <c r="H21" s="50"/>
      <c r="I21" s="50"/>
      <c r="J21" s="50"/>
      <c r="K21" s="51"/>
      <c r="L21" s="51"/>
      <c r="M21" s="51"/>
      <c r="N21" s="51"/>
      <c r="O21" s="51"/>
      <c r="P21" s="51"/>
      <c r="Q21" s="51"/>
    </row>
    <row r="22" spans="1:17" ht="44.25" customHeight="1" x14ac:dyDescent="0.3">
      <c r="A22" s="31" t="s">
        <v>26</v>
      </c>
      <c r="B22" s="30">
        <v>24</v>
      </c>
      <c r="C22" s="85"/>
      <c r="D22" s="85"/>
      <c r="E22" s="85"/>
      <c r="F22" s="30" t="s">
        <v>29</v>
      </c>
      <c r="G22" s="51"/>
      <c r="H22" s="51"/>
      <c r="I22" s="51"/>
      <c r="J22" s="51"/>
      <c r="K22" s="51"/>
      <c r="L22" s="51"/>
      <c r="M22" s="51"/>
      <c r="N22" s="51"/>
      <c r="O22" s="51"/>
      <c r="P22" s="51"/>
      <c r="Q22" s="51"/>
    </row>
    <row r="23" spans="1:17" ht="44.25" customHeight="1" x14ac:dyDescent="0.3">
      <c r="A23" s="31" t="s">
        <v>27</v>
      </c>
      <c r="B23" s="30">
        <v>24</v>
      </c>
      <c r="C23" s="85"/>
      <c r="D23" s="85"/>
      <c r="E23" s="85"/>
      <c r="F23" s="30" t="s">
        <v>30</v>
      </c>
    </row>
    <row r="24" spans="1:17" ht="44.25" customHeight="1" x14ac:dyDescent="0.3">
      <c r="A24" s="31" t="s">
        <v>28</v>
      </c>
      <c r="B24" s="30">
        <v>13</v>
      </c>
      <c r="C24" s="85"/>
      <c r="D24" s="85"/>
      <c r="E24" s="85"/>
      <c r="F24" s="29" t="s">
        <v>31</v>
      </c>
    </row>
    <row r="25" spans="1:17" ht="44.25" customHeight="1" x14ac:dyDescent="0.3">
      <c r="A25" s="31" t="s">
        <v>77</v>
      </c>
      <c r="B25" s="30">
        <v>13</v>
      </c>
      <c r="C25" s="85"/>
      <c r="D25" s="85"/>
      <c r="E25" s="85"/>
      <c r="F25" s="29" t="s">
        <v>32</v>
      </c>
    </row>
    <row r="26" spans="1:17" s="16" customFormat="1" ht="44.25" customHeight="1" x14ac:dyDescent="0.3">
      <c r="A26" s="31" t="s">
        <v>78</v>
      </c>
      <c r="B26" s="30">
        <v>14</v>
      </c>
      <c r="C26" s="85"/>
      <c r="D26" s="85"/>
      <c r="E26" s="85"/>
      <c r="F26" s="30" t="s">
        <v>33</v>
      </c>
    </row>
    <row r="27" spans="1:17" ht="44.25" customHeight="1" x14ac:dyDescent="0.3">
      <c r="A27" s="31" t="s">
        <v>79</v>
      </c>
      <c r="B27" s="30">
        <v>9</v>
      </c>
      <c r="C27" s="85"/>
      <c r="D27" s="85"/>
      <c r="E27" s="85"/>
      <c r="F27" s="30" t="s">
        <v>80</v>
      </c>
      <c r="G27" s="97"/>
      <c r="H27" s="97"/>
      <c r="I27" s="97"/>
      <c r="J27" s="97"/>
    </row>
    <row r="28" spans="1:17" s="39" customFormat="1" x14ac:dyDescent="0.3">
      <c r="A28" s="108" t="s">
        <v>4</v>
      </c>
      <c r="B28" s="109"/>
      <c r="C28" s="109"/>
      <c r="D28" s="109"/>
      <c r="E28" s="110">
        <f>SUM(E22:E27)</f>
        <v>0</v>
      </c>
      <c r="F28" s="111"/>
      <c r="G28" s="98"/>
      <c r="H28" s="98"/>
      <c r="I28" s="84"/>
      <c r="J28" s="98"/>
    </row>
    <row r="29" spans="1:17" s="41" customFormat="1" x14ac:dyDescent="0.3">
      <c r="A29" s="119" t="s">
        <v>96</v>
      </c>
      <c r="B29" s="120"/>
      <c r="C29" s="120"/>
      <c r="D29" s="120"/>
      <c r="E29" s="120"/>
      <c r="F29" s="121"/>
      <c r="G29" s="50"/>
      <c r="H29" s="50"/>
      <c r="I29" s="50"/>
      <c r="J29" s="102"/>
    </row>
    <row r="30" spans="1:17" ht="44.25" customHeight="1" x14ac:dyDescent="0.3">
      <c r="A30" s="31" t="s">
        <v>34</v>
      </c>
      <c r="B30" s="31">
        <v>10</v>
      </c>
      <c r="C30" s="85"/>
      <c r="D30" s="85"/>
      <c r="E30" s="85"/>
      <c r="F30" s="26" t="s">
        <v>68</v>
      </c>
      <c r="G30" s="89"/>
      <c r="H30" s="89"/>
      <c r="I30" s="89"/>
      <c r="J30" s="103"/>
    </row>
    <row r="31" spans="1:17" ht="44.25" customHeight="1" x14ac:dyDescent="0.3">
      <c r="A31" s="31" t="s">
        <v>35</v>
      </c>
      <c r="B31" s="31">
        <v>20</v>
      </c>
      <c r="C31" s="85"/>
      <c r="D31" s="85"/>
      <c r="E31" s="85"/>
      <c r="F31" s="26" t="s">
        <v>52</v>
      </c>
      <c r="G31" s="89"/>
      <c r="H31" s="89"/>
      <c r="I31" s="89"/>
      <c r="J31" s="103"/>
    </row>
    <row r="32" spans="1:17" ht="44.25" customHeight="1" x14ac:dyDescent="0.3">
      <c r="A32" s="31" t="s">
        <v>36</v>
      </c>
      <c r="B32" s="31">
        <v>5</v>
      </c>
      <c r="C32" s="85"/>
      <c r="D32" s="85"/>
      <c r="E32" s="85"/>
      <c r="F32" s="26" t="s">
        <v>53</v>
      </c>
      <c r="G32" s="89"/>
      <c r="H32" s="89"/>
      <c r="I32" s="89"/>
      <c r="J32" s="103"/>
    </row>
    <row r="33" spans="1:10" ht="44.25" customHeight="1" x14ac:dyDescent="0.3">
      <c r="A33" s="31" t="s">
        <v>37</v>
      </c>
      <c r="B33" s="31">
        <v>8</v>
      </c>
      <c r="C33" s="85"/>
      <c r="D33" s="85"/>
      <c r="E33" s="85"/>
      <c r="F33" s="26" t="s">
        <v>54</v>
      </c>
      <c r="G33" s="89"/>
      <c r="H33" s="89"/>
      <c r="I33" s="89"/>
      <c r="J33" s="103"/>
    </row>
    <row r="34" spans="1:10" ht="44.25" customHeight="1" x14ac:dyDescent="0.3">
      <c r="A34" s="31" t="s">
        <v>38</v>
      </c>
      <c r="B34" s="31">
        <v>12</v>
      </c>
      <c r="C34" s="85"/>
      <c r="D34" s="85"/>
      <c r="E34" s="85"/>
      <c r="F34" s="26" t="s">
        <v>55</v>
      </c>
      <c r="G34" s="89"/>
      <c r="H34" s="89"/>
      <c r="I34" s="89"/>
      <c r="J34" s="103"/>
    </row>
    <row r="35" spans="1:10" ht="44.25" customHeight="1" x14ac:dyDescent="0.3">
      <c r="A35" s="31" t="s">
        <v>39</v>
      </c>
      <c r="B35" s="31">
        <v>8</v>
      </c>
      <c r="C35" s="85"/>
      <c r="D35" s="85"/>
      <c r="E35" s="85"/>
      <c r="F35" s="26" t="s">
        <v>56</v>
      </c>
      <c r="G35" s="89"/>
      <c r="H35" s="89"/>
      <c r="I35" s="89"/>
      <c r="J35" s="103"/>
    </row>
    <row r="36" spans="1:10" ht="44.25" customHeight="1" x14ac:dyDescent="0.3">
      <c r="A36" s="31" t="s">
        <v>40</v>
      </c>
      <c r="B36" s="31">
        <v>2</v>
      </c>
      <c r="C36" s="85"/>
      <c r="D36" s="85"/>
      <c r="E36" s="85"/>
      <c r="F36" s="26" t="s">
        <v>57</v>
      </c>
      <c r="G36" s="89"/>
      <c r="H36" s="89"/>
      <c r="I36" s="89"/>
      <c r="J36" s="103"/>
    </row>
    <row r="37" spans="1:10" ht="44.25" customHeight="1" x14ac:dyDescent="0.3">
      <c r="A37" s="31" t="s">
        <v>41</v>
      </c>
      <c r="B37" s="31">
        <v>2</v>
      </c>
      <c r="C37" s="85"/>
      <c r="D37" s="85"/>
      <c r="E37" s="85"/>
      <c r="F37" s="26" t="s">
        <v>58</v>
      </c>
      <c r="G37" s="89"/>
      <c r="H37" s="89"/>
      <c r="I37" s="89"/>
      <c r="J37" s="103"/>
    </row>
    <row r="38" spans="1:10" ht="44.25" customHeight="1" x14ac:dyDescent="0.3">
      <c r="A38" s="31" t="s">
        <v>42</v>
      </c>
      <c r="B38" s="31">
        <v>2</v>
      </c>
      <c r="C38" s="85"/>
      <c r="D38" s="85"/>
      <c r="E38" s="85"/>
      <c r="F38" s="26" t="s">
        <v>69</v>
      </c>
      <c r="G38" s="89"/>
      <c r="H38" s="89"/>
      <c r="I38" s="89"/>
      <c r="J38" s="103"/>
    </row>
    <row r="39" spans="1:10" ht="44.25" customHeight="1" x14ac:dyDescent="0.3">
      <c r="A39" s="31" t="s">
        <v>43</v>
      </c>
      <c r="B39" s="31">
        <v>2</v>
      </c>
      <c r="C39" s="85"/>
      <c r="D39" s="85"/>
      <c r="E39" s="85"/>
      <c r="F39" s="29" t="s">
        <v>59</v>
      </c>
      <c r="G39" s="89"/>
      <c r="H39" s="89"/>
      <c r="I39" s="89"/>
      <c r="J39" s="104"/>
    </row>
    <row r="40" spans="1:10" ht="44.25" customHeight="1" x14ac:dyDescent="0.3">
      <c r="A40" s="31" t="s">
        <v>44</v>
      </c>
      <c r="B40" s="31">
        <v>2</v>
      </c>
      <c r="C40" s="85"/>
      <c r="D40" s="85"/>
      <c r="E40" s="85"/>
      <c r="F40" s="26" t="s">
        <v>60</v>
      </c>
      <c r="G40" s="89"/>
      <c r="H40" s="89"/>
      <c r="I40" s="89"/>
      <c r="J40" s="103"/>
    </row>
    <row r="41" spans="1:10" ht="44.25" customHeight="1" x14ac:dyDescent="0.3">
      <c r="A41" s="31" t="s">
        <v>45</v>
      </c>
      <c r="B41" s="31">
        <v>2</v>
      </c>
      <c r="C41" s="85"/>
      <c r="D41" s="85"/>
      <c r="E41" s="85"/>
      <c r="F41" s="29" t="s">
        <v>61</v>
      </c>
      <c r="G41" s="89"/>
      <c r="H41" s="89"/>
      <c r="I41" s="89"/>
      <c r="J41" s="104"/>
    </row>
    <row r="42" spans="1:10" ht="44.25" customHeight="1" x14ac:dyDescent="0.3">
      <c r="A42" s="31" t="s">
        <v>46</v>
      </c>
      <c r="B42" s="31">
        <v>2</v>
      </c>
      <c r="C42" s="85"/>
      <c r="D42" s="85"/>
      <c r="E42" s="85"/>
      <c r="F42" s="29" t="s">
        <v>62</v>
      </c>
      <c r="G42" s="89"/>
      <c r="H42" s="89"/>
      <c r="I42" s="89"/>
      <c r="J42" s="104"/>
    </row>
    <row r="43" spans="1:10" ht="44.25" customHeight="1" x14ac:dyDescent="0.3">
      <c r="A43" s="31" t="s">
        <v>47</v>
      </c>
      <c r="B43" s="31">
        <v>2</v>
      </c>
      <c r="C43" s="85"/>
      <c r="D43" s="85"/>
      <c r="E43" s="85"/>
      <c r="F43" s="29" t="s">
        <v>63</v>
      </c>
      <c r="G43" s="89"/>
      <c r="H43" s="89"/>
      <c r="I43" s="89"/>
      <c r="J43" s="104"/>
    </row>
    <row r="44" spans="1:10" ht="44.25" customHeight="1" x14ac:dyDescent="0.3">
      <c r="A44" s="31" t="s">
        <v>48</v>
      </c>
      <c r="B44" s="31">
        <v>2</v>
      </c>
      <c r="C44" s="85"/>
      <c r="D44" s="85"/>
      <c r="E44" s="85"/>
      <c r="F44" s="29" t="s">
        <v>64</v>
      </c>
      <c r="G44" s="89"/>
      <c r="H44" s="89"/>
      <c r="I44" s="89"/>
      <c r="J44" s="104"/>
    </row>
    <row r="45" spans="1:10" ht="44.25" customHeight="1" x14ac:dyDescent="0.3">
      <c r="A45" s="31" t="s">
        <v>49</v>
      </c>
      <c r="B45" s="31">
        <v>2</v>
      </c>
      <c r="C45" s="85"/>
      <c r="D45" s="85"/>
      <c r="E45" s="85"/>
      <c r="F45" s="29" t="s">
        <v>65</v>
      </c>
      <c r="G45" s="89"/>
      <c r="H45" s="89"/>
      <c r="I45" s="89"/>
      <c r="J45" s="104"/>
    </row>
    <row r="46" spans="1:10" ht="44.25" customHeight="1" x14ac:dyDescent="0.3">
      <c r="A46" s="31" t="s">
        <v>50</v>
      </c>
      <c r="B46" s="31">
        <v>2</v>
      </c>
      <c r="C46" s="85"/>
      <c r="D46" s="85"/>
      <c r="E46" s="85"/>
      <c r="F46" s="29" t="s">
        <v>66</v>
      </c>
      <c r="G46" s="89"/>
      <c r="H46" s="89"/>
      <c r="I46" s="89"/>
      <c r="J46" s="104"/>
    </row>
    <row r="47" spans="1:10" ht="167.4" customHeight="1" x14ac:dyDescent="0.3">
      <c r="A47" s="29" t="s">
        <v>51</v>
      </c>
      <c r="B47" s="29">
        <v>16</v>
      </c>
      <c r="C47" s="85"/>
      <c r="D47" s="85"/>
      <c r="E47" s="85"/>
      <c r="F47" s="26" t="s">
        <v>67</v>
      </c>
      <c r="G47" s="89"/>
      <c r="H47" s="89"/>
      <c r="I47" s="89"/>
      <c r="J47" s="103"/>
    </row>
    <row r="48" spans="1:10" s="39" customFormat="1" ht="14.5" thickBot="1" x14ac:dyDescent="0.35">
      <c r="A48" s="93" t="s">
        <v>4</v>
      </c>
      <c r="B48" s="86"/>
      <c r="C48" s="86"/>
      <c r="D48" s="86"/>
      <c r="E48" s="100">
        <f>SUM(E30:E47)</f>
        <v>0</v>
      </c>
      <c r="F48" s="87"/>
      <c r="G48" s="83"/>
      <c r="H48" s="83"/>
      <c r="I48" s="84"/>
      <c r="J48" s="83"/>
    </row>
    <row r="49" spans="1:12" s="41" customFormat="1" ht="14.5" thickTop="1" x14ac:dyDescent="0.3">
      <c r="A49" s="78"/>
      <c r="B49" s="79"/>
      <c r="C49" s="79"/>
      <c r="D49" s="79"/>
      <c r="E49" s="79"/>
      <c r="F49" s="79"/>
      <c r="G49" s="50"/>
      <c r="H49" s="50"/>
      <c r="I49" s="50"/>
      <c r="J49" s="50"/>
    </row>
    <row r="50" spans="1:12" x14ac:dyDescent="0.3">
      <c r="A50" s="118" t="s">
        <v>107</v>
      </c>
      <c r="B50" s="118"/>
      <c r="C50" s="118"/>
      <c r="D50" s="118"/>
      <c r="E50" s="118"/>
      <c r="F50" s="118"/>
      <c r="G50" s="50"/>
      <c r="H50" s="50"/>
      <c r="I50" s="50"/>
      <c r="J50" s="50"/>
      <c r="K50" s="51"/>
      <c r="L50" s="51"/>
    </row>
    <row r="51" spans="1:12" s="38" customFormat="1" ht="67.5" x14ac:dyDescent="0.3">
      <c r="A51" s="28" t="s">
        <v>1</v>
      </c>
      <c r="B51" s="27" t="s">
        <v>99</v>
      </c>
      <c r="C51" s="52" t="s">
        <v>109</v>
      </c>
      <c r="D51" s="27" t="s">
        <v>91</v>
      </c>
      <c r="E51" s="27" t="s">
        <v>92</v>
      </c>
      <c r="F51" s="28" t="s">
        <v>2</v>
      </c>
      <c r="H51" s="48"/>
    </row>
    <row r="52" spans="1:12" s="38" customFormat="1" ht="27" x14ac:dyDescent="0.3">
      <c r="A52" s="40" t="s">
        <v>98</v>
      </c>
      <c r="B52" s="40">
        <v>1</v>
      </c>
      <c r="C52" s="70"/>
      <c r="D52" s="71"/>
      <c r="E52" s="71"/>
      <c r="F52" s="30" t="s">
        <v>108</v>
      </c>
      <c r="H52" s="49"/>
    </row>
    <row r="53" spans="1:12" s="38" customFormat="1" ht="27" x14ac:dyDescent="0.3">
      <c r="A53" s="40" t="s">
        <v>101</v>
      </c>
      <c r="B53" s="40">
        <v>1</v>
      </c>
      <c r="C53" s="70"/>
      <c r="D53" s="71"/>
      <c r="E53" s="71"/>
      <c r="F53" s="30" t="s">
        <v>108</v>
      </c>
      <c r="H53" s="49"/>
    </row>
    <row r="54" spans="1:12" s="38" customFormat="1" ht="27" x14ac:dyDescent="0.3">
      <c r="A54" s="40" t="s">
        <v>102</v>
      </c>
      <c r="B54" s="40">
        <v>1</v>
      </c>
      <c r="C54" s="70"/>
      <c r="D54" s="71"/>
      <c r="E54" s="71"/>
      <c r="F54" s="30" t="s">
        <v>108</v>
      </c>
      <c r="H54" s="49"/>
    </row>
    <row r="55" spans="1:12" s="38" customFormat="1" ht="27" x14ac:dyDescent="0.3">
      <c r="A55" s="40" t="s">
        <v>103</v>
      </c>
      <c r="B55" s="40">
        <v>1</v>
      </c>
      <c r="C55" s="70"/>
      <c r="D55" s="71"/>
      <c r="E55" s="71"/>
      <c r="F55" s="30" t="s">
        <v>108</v>
      </c>
      <c r="H55" s="49"/>
    </row>
    <row r="56" spans="1:12" s="38" customFormat="1" ht="27" x14ac:dyDescent="0.3">
      <c r="A56" s="40" t="s">
        <v>104</v>
      </c>
      <c r="B56" s="40">
        <v>1</v>
      </c>
      <c r="C56" s="70"/>
      <c r="D56" s="71"/>
      <c r="E56" s="71"/>
      <c r="F56" s="30" t="s">
        <v>108</v>
      </c>
      <c r="H56" s="49"/>
    </row>
    <row r="57" spans="1:12" s="38" customFormat="1" ht="27" x14ac:dyDescent="0.3">
      <c r="A57" s="40" t="s">
        <v>100</v>
      </c>
      <c r="B57" s="40">
        <v>1</v>
      </c>
      <c r="C57" s="70"/>
      <c r="D57" s="71"/>
      <c r="E57" s="71"/>
      <c r="F57" s="30" t="s">
        <v>108</v>
      </c>
      <c r="H57" s="49"/>
    </row>
    <row r="58" spans="1:12" s="38" customFormat="1" ht="27" x14ac:dyDescent="0.3">
      <c r="A58" s="40" t="s">
        <v>105</v>
      </c>
      <c r="B58" s="40">
        <v>1</v>
      </c>
      <c r="C58" s="70"/>
      <c r="D58" s="71"/>
      <c r="E58" s="71"/>
      <c r="F58" s="30" t="s">
        <v>108</v>
      </c>
      <c r="H58" s="49"/>
    </row>
    <row r="59" spans="1:12" s="38" customFormat="1" ht="27" x14ac:dyDescent="0.3">
      <c r="A59" s="67" t="s">
        <v>106</v>
      </c>
      <c r="B59" s="67">
        <v>1</v>
      </c>
      <c r="C59" s="72"/>
      <c r="D59" s="73"/>
      <c r="E59" s="73"/>
      <c r="F59" s="63" t="s">
        <v>108</v>
      </c>
      <c r="H59" s="49"/>
    </row>
    <row r="60" spans="1:12" s="38" customFormat="1" ht="14.5" thickBot="1" x14ac:dyDescent="0.35">
      <c r="A60" s="68" t="s">
        <v>4</v>
      </c>
      <c r="B60" s="69"/>
      <c r="C60" s="69"/>
      <c r="D60" s="69"/>
      <c r="E60" s="75">
        <f>SUM(E52:E59)</f>
        <v>0</v>
      </c>
      <c r="F60" s="69"/>
      <c r="H60" s="39"/>
    </row>
    <row r="61" spans="1:12" s="39" customFormat="1" ht="14.5" thickTop="1" x14ac:dyDescent="0.3"/>
    <row r="62" spans="1:12" s="38" customFormat="1" x14ac:dyDescent="0.3">
      <c r="C62" s="39"/>
      <c r="E62" s="39"/>
      <c r="F62" s="39"/>
      <c r="H62" s="39"/>
    </row>
    <row r="63" spans="1:12" x14ac:dyDescent="0.3">
      <c r="A63" s="112" t="s">
        <v>5</v>
      </c>
      <c r="B63" s="112"/>
      <c r="C63" s="112"/>
      <c r="D63" s="112"/>
      <c r="E63" s="112"/>
      <c r="F63" s="112"/>
      <c r="G63" s="112"/>
      <c r="H63" s="112"/>
      <c r="I63" s="112"/>
    </row>
    <row r="64" spans="1:12" ht="14.5" thickBot="1" x14ac:dyDescent="0.35">
      <c r="A64" s="113"/>
      <c r="B64" s="113"/>
      <c r="C64" s="113"/>
      <c r="D64" s="113"/>
      <c r="E64" s="113"/>
      <c r="F64" s="113"/>
      <c r="G64" s="113"/>
      <c r="H64" s="113"/>
      <c r="I64" s="113"/>
    </row>
    <row r="65" spans="1:10" ht="27" x14ac:dyDescent="0.3">
      <c r="A65" s="2" t="s">
        <v>1</v>
      </c>
      <c r="B65" s="27" t="s">
        <v>7</v>
      </c>
      <c r="C65" s="27" t="s">
        <v>70</v>
      </c>
      <c r="D65" s="27" t="s">
        <v>71</v>
      </c>
      <c r="E65" s="27" t="s">
        <v>72</v>
      </c>
      <c r="F65" s="60" t="s">
        <v>2</v>
      </c>
      <c r="G65" s="53"/>
      <c r="H65" s="54"/>
      <c r="I65" s="53"/>
      <c r="J65" s="53"/>
    </row>
    <row r="66" spans="1:10" ht="14.5" x14ac:dyDescent="0.3">
      <c r="A66" s="13"/>
      <c r="B66" s="25">
        <v>0</v>
      </c>
      <c r="C66" s="25">
        <v>0</v>
      </c>
      <c r="D66" s="25"/>
      <c r="E66" s="32">
        <f>SUM(B66:C66)</f>
        <v>0</v>
      </c>
      <c r="F66" s="61"/>
      <c r="G66" s="53"/>
      <c r="H66" s="55"/>
      <c r="I66" s="53"/>
      <c r="J66" s="53"/>
    </row>
    <row r="67" spans="1:10" ht="14.5" x14ac:dyDescent="0.3">
      <c r="A67" s="13"/>
      <c r="B67" s="25">
        <v>0</v>
      </c>
      <c r="C67" s="25">
        <v>0</v>
      </c>
      <c r="D67" s="25"/>
      <c r="E67" s="32">
        <f>SUM(B67:C67)</f>
        <v>0</v>
      </c>
      <c r="F67" s="61"/>
      <c r="G67" s="53"/>
      <c r="H67" s="55"/>
      <c r="I67" s="53"/>
      <c r="J67" s="53"/>
    </row>
    <row r="68" spans="1:10" ht="14.5" x14ac:dyDescent="0.3">
      <c r="A68" s="13"/>
      <c r="B68" s="25">
        <v>0</v>
      </c>
      <c r="C68" s="25">
        <v>0</v>
      </c>
      <c r="D68" s="25"/>
      <c r="E68" s="32">
        <f>SUM(B68:C68)</f>
        <v>0</v>
      </c>
      <c r="F68" s="61"/>
      <c r="G68" s="53"/>
      <c r="H68" s="55"/>
      <c r="I68" s="53"/>
      <c r="J68" s="53"/>
    </row>
    <row r="69" spans="1:10" ht="15" thickBot="1" x14ac:dyDescent="0.4">
      <c r="A69" s="3"/>
      <c r="B69" s="33" t="s">
        <v>0</v>
      </c>
      <c r="C69" s="33"/>
      <c r="D69" s="34"/>
      <c r="E69" s="34"/>
      <c r="F69" s="34"/>
      <c r="G69" s="55"/>
      <c r="H69" s="55"/>
      <c r="I69" s="55"/>
      <c r="J69" s="56"/>
    </row>
    <row r="70" spans="1:10" ht="14.5" thickBot="1" x14ac:dyDescent="0.35">
      <c r="A70" s="10" t="s">
        <v>4</v>
      </c>
      <c r="B70" s="35"/>
      <c r="C70" s="35"/>
      <c r="D70" s="36"/>
      <c r="E70" s="36"/>
      <c r="F70" s="36">
        <f>SUM(F66:F68)</f>
        <v>0</v>
      </c>
      <c r="G70" s="57"/>
      <c r="H70" s="57"/>
      <c r="I70" s="53"/>
      <c r="J70" s="58"/>
    </row>
    <row r="71" spans="1:10" ht="15" thickTop="1" thickBot="1" x14ac:dyDescent="0.35">
      <c r="A71" s="11"/>
      <c r="B71" s="11"/>
      <c r="C71" s="11"/>
      <c r="D71" s="9"/>
      <c r="E71" s="9"/>
      <c r="F71" s="9"/>
      <c r="G71" s="59"/>
      <c r="H71" s="59"/>
      <c r="I71" s="59"/>
      <c r="J71" s="53"/>
    </row>
    <row r="72" spans="1:10" ht="14.5" thickBot="1" x14ac:dyDescent="0.35">
      <c r="A72" s="12" t="s">
        <v>113</v>
      </c>
      <c r="B72" s="76">
        <f>F70+E60+E48+E28+E20+E12</f>
        <v>0</v>
      </c>
      <c r="C72" s="42"/>
      <c r="D72" s="9"/>
      <c r="E72" s="9"/>
      <c r="F72" s="9"/>
      <c r="G72" s="59"/>
      <c r="H72" s="59"/>
      <c r="I72" s="59"/>
      <c r="J72" s="53"/>
    </row>
  </sheetData>
  <mergeCells count="10">
    <mergeCell ref="A63:I63"/>
    <mergeCell ref="A64:I64"/>
    <mergeCell ref="A1:J1"/>
    <mergeCell ref="A3:J3"/>
    <mergeCell ref="A2:J2"/>
    <mergeCell ref="A50:F50"/>
    <mergeCell ref="A6:F6"/>
    <mergeCell ref="A13:F13"/>
    <mergeCell ref="A21:F21"/>
    <mergeCell ref="A29:F29"/>
  </mergeCells>
  <phoneticPr fontId="2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selection activeCell="B30" sqref="B30"/>
    </sheetView>
  </sheetViews>
  <sheetFormatPr defaultRowHeight="14" x14ac:dyDescent="0.3"/>
  <cols>
    <col min="1" max="1" width="1.6640625" bestFit="1" customWidth="1"/>
    <col min="2" max="2" width="60.83203125" bestFit="1" customWidth="1"/>
    <col min="3" max="3" width="22.5" customWidth="1"/>
  </cols>
  <sheetData>
    <row r="1" spans="1:3" ht="18" x14ac:dyDescent="0.4">
      <c r="A1" s="125" t="s">
        <v>10</v>
      </c>
      <c r="B1" s="126"/>
      <c r="C1" s="126"/>
    </row>
    <row r="2" spans="1:3" x14ac:dyDescent="0.3">
      <c r="A2" s="127"/>
      <c r="B2" s="126"/>
      <c r="C2" s="126"/>
    </row>
    <row r="3" spans="1:3" x14ac:dyDescent="0.3">
      <c r="A3" s="14"/>
      <c r="B3" s="14"/>
      <c r="C3" s="14"/>
    </row>
    <row r="4" spans="1:3" x14ac:dyDescent="0.3">
      <c r="A4" s="14"/>
      <c r="B4" s="14"/>
      <c r="C4" s="14"/>
    </row>
    <row r="5" spans="1:3" x14ac:dyDescent="0.3">
      <c r="A5" s="127" t="s">
        <v>11</v>
      </c>
      <c r="B5" s="126"/>
      <c r="C5" s="126"/>
    </row>
    <row r="6" spans="1:3" ht="14.5" thickBot="1" x14ac:dyDescent="0.35">
      <c r="A6" s="4"/>
    </row>
    <row r="7" spans="1:3" x14ac:dyDescent="0.3">
      <c r="A7" s="17"/>
      <c r="B7" s="18" t="s">
        <v>12</v>
      </c>
      <c r="C7" s="19" t="s">
        <v>13</v>
      </c>
    </row>
    <row r="8" spans="1:3" x14ac:dyDescent="0.3">
      <c r="A8" s="20">
        <v>1</v>
      </c>
      <c r="B8" s="21" t="s">
        <v>14</v>
      </c>
      <c r="C8" s="22"/>
    </row>
    <row r="9" spans="1:3" x14ac:dyDescent="0.3">
      <c r="A9" s="20">
        <v>2</v>
      </c>
      <c r="B9" s="21" t="s">
        <v>15</v>
      </c>
      <c r="C9" s="22"/>
    </row>
    <row r="10" spans="1:3" ht="14.5" thickBot="1" x14ac:dyDescent="0.35">
      <c r="A10" s="20">
        <v>3</v>
      </c>
      <c r="B10" s="23" t="s">
        <v>0</v>
      </c>
      <c r="C10" s="24"/>
    </row>
  </sheetData>
  <mergeCells count="3">
    <mergeCell ref="A1:C1"/>
    <mergeCell ref="A2:C2"/>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37014F4A1F840A8EAC8C14892EC0C" ma:contentTypeVersion="20" ma:contentTypeDescription="Create a new document." ma:contentTypeScope="" ma:versionID="147e2d3fa9d2148e2b1e8accdd1ffef4">
  <xsd:schema xmlns:xsd="http://www.w3.org/2001/XMLSchema" xmlns:xs="http://www.w3.org/2001/XMLSchema" xmlns:p="http://schemas.microsoft.com/office/2006/metadata/properties" xmlns:ns1="http://schemas.microsoft.com/sharepoint/v3" xmlns:ns2="5531395b-8f1c-4ca6-b39b-21413a77a86c" xmlns:ns3="afffb0ce-7460-4b36-831a-221544c8223e" targetNamespace="http://schemas.microsoft.com/office/2006/metadata/properties" ma:root="true" ma:fieldsID="9293fe5314e14b74f0193f0e17ff9475" ns1:_="" ns2:_="" ns3:_="">
    <xsd:import namespace="http://schemas.microsoft.com/sharepoint/v3"/>
    <xsd:import namespace="5531395b-8f1c-4ca6-b39b-21413a77a86c"/>
    <xsd:import namespace="afffb0ce-7460-4b36-831a-221544c822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31395b-8f1c-4ca6-b39b-21413a77a8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fb0ce-7460-4b36-831a-221544c822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35c324-5b04-4020-af1b-a5905ee07745}" ma:internalName="TaxCatchAll" ma:showField="CatchAllData" ma:web="afffb0ce-7460-4b36-831a-221544c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fffb0ce-7460-4b36-831a-221544c8223e"/>
    <_ip_UnifiedCompliancePolicyProperties xmlns="http://schemas.microsoft.com/sharepoint/v3" xsi:nil="true"/>
    <lcf76f155ced4ddcb4097134ff3c332f xmlns="5531395b-8f1c-4ca6-b39b-21413a77a86c">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4E6281-04D1-4B4B-8E98-353557407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31395b-8f1c-4ca6-b39b-21413a77a86c"/>
    <ds:schemaRef ds:uri="afffb0ce-7460-4b36-831a-221544c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79B66-8074-42ED-9473-5575DB04D213}">
  <ds:schemaRefs>
    <ds:schemaRef ds:uri="http://schemas.microsoft.com/office/2006/metadata/longProperties"/>
  </ds:schemaRefs>
</ds:datastoreItem>
</file>

<file path=customXml/itemProps3.xml><?xml version="1.0" encoding="utf-8"?>
<ds:datastoreItem xmlns:ds="http://schemas.openxmlformats.org/officeDocument/2006/customXml" ds:itemID="{CFBC63E9-8CB3-411E-A66E-6DC6EE26DD36}">
  <ds:schemaRefs>
    <ds:schemaRef ds:uri="http://schemas.microsoft.com/office/2006/metadata/properties"/>
    <ds:schemaRef ds:uri="http://schemas.microsoft.com/office/infopath/2007/PartnerControls"/>
    <ds:schemaRef ds:uri="http://schemas.microsoft.com/sharepoint/v3"/>
    <ds:schemaRef ds:uri="afffb0ce-7460-4b36-831a-221544c8223e"/>
    <ds:schemaRef ds:uri="5531395b-8f1c-4ca6-b39b-21413a77a86c"/>
  </ds:schemaRefs>
</ds:datastoreItem>
</file>

<file path=customXml/itemProps4.xml><?xml version="1.0" encoding="utf-8"?>
<ds:datastoreItem xmlns:ds="http://schemas.openxmlformats.org/officeDocument/2006/customXml" ds:itemID="{DE6E798C-F9F7-4454-8C59-85C16C679B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Requirements Costs</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Route 1 and 2 - Pricing Approach</dc:title>
  <dc:creator>Asad.Chaudary@britishcouncil.org</dc:creator>
  <cp:lastModifiedBy>Khalid, Moiz (Global Procurement)</cp:lastModifiedBy>
  <dcterms:created xsi:type="dcterms:W3CDTF">2015-05-08T14:04:43Z</dcterms:created>
  <dcterms:modified xsi:type="dcterms:W3CDTF">2025-06-02T10:23:16Z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MediaServiceImageTags">
    <vt:lpwstr/>
  </property>
</Properties>
</file>