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1600" windowHeight="9435" tabRatio="903" activeTab="1"/>
  </bookViews>
  <sheets>
    <sheet name="Instructions" sheetId="15" r:id="rId1"/>
    <sheet name="Costs Summary" sheetId="6" r:id="rId2"/>
    <sheet name="Civil &amp; I.D B.O.Q -D.I. Khan " sheetId="7" r:id="rId3"/>
    <sheet name="Elect Pricing Instructions" sheetId="10" r:id="rId4"/>
    <sheet name="Elect Summary" sheetId="11" r:id="rId5"/>
    <sheet name="Elect B.O.Q" sheetId="12" r:id="rId6"/>
    <sheet name="Elect List of approved Vendors" sheetId="13" r:id="rId7"/>
    <sheet name="Vendors - Contact List" sheetId="14" r:id="rId8"/>
    <sheet name="HVAC Summary" sheetId="8" r:id="rId9"/>
    <sheet name="HVAC B.O.Q" sheetId="9" r:id="rId10"/>
    <sheet name="List of approved Vendors" sheetId="18" r:id="rId11"/>
    <sheet name="Rate Card &amp; Resources" sheetId="16" r:id="rId12"/>
    <sheet name="Travel &amp; Subsistence" sheetId="17" r:id="rId13"/>
    <sheet name="Assumptions and Exclusions" sheetId="5"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c" localSheetId="13">#REF!</definedName>
    <definedName name="\\c" localSheetId="6">#REF!</definedName>
    <definedName name="\\c" localSheetId="3">#REF!</definedName>
    <definedName name="\\c" localSheetId="8">#REF!</definedName>
    <definedName name="\\c" localSheetId="10">#REF!</definedName>
    <definedName name="\\c">#REF!</definedName>
    <definedName name="\\x" localSheetId="13">#REF!</definedName>
    <definedName name="\\x" localSheetId="6">#REF!</definedName>
    <definedName name="\\x" localSheetId="3">'Elect Pricing Instructions'!#REF!</definedName>
    <definedName name="\\x" localSheetId="8">#REF!</definedName>
    <definedName name="\\x" localSheetId="10">#REF!</definedName>
    <definedName name="\\x">#REF!</definedName>
    <definedName name="\0" localSheetId="13">#REF!</definedName>
    <definedName name="\0" localSheetId="6">#REF!</definedName>
    <definedName name="\0" localSheetId="3">#REF!</definedName>
    <definedName name="\0" localSheetId="8">#REF!</definedName>
    <definedName name="\0">#REF!</definedName>
    <definedName name="\1" localSheetId="13">#REF!</definedName>
    <definedName name="\1" localSheetId="6">#REF!</definedName>
    <definedName name="\1" localSheetId="3">#REF!</definedName>
    <definedName name="\1">#REF!</definedName>
    <definedName name="\A" localSheetId="13">#REF!</definedName>
    <definedName name="\A">#REF!</definedName>
    <definedName name="\B" localSheetId="13">#REF!</definedName>
    <definedName name="\B">#REF!</definedName>
    <definedName name="\E" localSheetId="13">#REF!</definedName>
    <definedName name="\E">#REF!</definedName>
    <definedName name="\M" localSheetId="13">[1]BOQ!$F$4707</definedName>
    <definedName name="\M" localSheetId="1">[1]BOQ!$F$4707</definedName>
    <definedName name="\M" localSheetId="6">[2]BOQ!$F$4707</definedName>
    <definedName name="\M" localSheetId="3">[2]BOQ!$F$4707</definedName>
    <definedName name="\M" localSheetId="4">[2]BOQ!$F$4707</definedName>
    <definedName name="\M" localSheetId="8">[3]BOQ!$F$4707</definedName>
    <definedName name="\M" localSheetId="10">[2]BOQ!$F$4707</definedName>
    <definedName name="\M" localSheetId="7">[2]BOQ!$F$4707</definedName>
    <definedName name="\M">[4]BOQ!$F$4707</definedName>
    <definedName name="\z" localSheetId="13">'[5]COAT&amp;WRAP-QIOT-#3'!$A$1</definedName>
    <definedName name="\z" localSheetId="6">'[6]COAT&amp;WRAP-QIOT-#3'!#REF!</definedName>
    <definedName name="\z" localSheetId="3">'[6]COAT&amp;WRAP-QIOT-#3'!#REF!</definedName>
    <definedName name="\z" localSheetId="8">'[6]COAT&amp;WRAP-QIOT-#3'!#REF!</definedName>
    <definedName name="\z" localSheetId="10">'[6]COAT&amp;WRAP-QIOT-#3'!#REF!</definedName>
    <definedName name="\z" localSheetId="7">'[6]COAT&amp;WRAP-QIOT-#3'!#REF!</definedName>
    <definedName name="\z">'[6]COAT&amp;WRAP-QIOT-#3'!#REF!</definedName>
    <definedName name="________S1" localSheetId="13">#REF!</definedName>
    <definedName name="________S1" localSheetId="6">#REF!</definedName>
    <definedName name="________S1" localSheetId="3">#REF!</definedName>
    <definedName name="________S1" localSheetId="8">#REF!</definedName>
    <definedName name="________S1" localSheetId="10">#REF!</definedName>
    <definedName name="________S1">#REF!</definedName>
    <definedName name="_______S1" localSheetId="13">#REF!</definedName>
    <definedName name="_______S1" localSheetId="6">#REF!</definedName>
    <definedName name="_______S1" localSheetId="3">#REF!</definedName>
    <definedName name="_______S1" localSheetId="8">#REF!</definedName>
    <definedName name="_______S1">#REF!</definedName>
    <definedName name="______S1" localSheetId="13">#REF!</definedName>
    <definedName name="______S1" localSheetId="6">#REF!</definedName>
    <definedName name="______S1" localSheetId="3">#REF!</definedName>
    <definedName name="______S1" localSheetId="8">#REF!</definedName>
    <definedName name="______S1">#REF!</definedName>
    <definedName name="_____S1" localSheetId="13">#REF!</definedName>
    <definedName name="_____S1">#REF!</definedName>
    <definedName name="_____tw1" localSheetId="13">#REF!</definedName>
    <definedName name="_____tw1">#REF!</definedName>
    <definedName name="____S1" localSheetId="13">#REF!</definedName>
    <definedName name="____S1">#REF!</definedName>
    <definedName name="____tw1" localSheetId="13">#REF!</definedName>
    <definedName name="____tw1">#REF!</definedName>
    <definedName name="___S1" localSheetId="13">#REF!</definedName>
    <definedName name="___S1">#REF!</definedName>
    <definedName name="___tw1" localSheetId="13">#REF!</definedName>
    <definedName name="___tw1">#REF!</definedName>
    <definedName name="__123Graph_A" localSheetId="13">'[7]BOQ  SUM'!$A$1</definedName>
    <definedName name="__123Graph_A" localSheetId="1">'[7]BOQ  SUM'!$A$1</definedName>
    <definedName name="__123Graph_A" localSheetId="6" hidden="1">'[8]BOQ  SUM'!#REF!</definedName>
    <definedName name="__123Graph_A" localSheetId="3" hidden="1">'[8]BOQ  SUM'!#REF!</definedName>
    <definedName name="__123Graph_A" localSheetId="4" hidden="1">'[8]BOQ  SUM'!#REF!</definedName>
    <definedName name="__123Graph_A" localSheetId="8" hidden="1">'[9]BOQ  SUM'!#REF!</definedName>
    <definedName name="__123Graph_A" localSheetId="10" hidden="1">'[8]BOQ  SUM'!#REF!</definedName>
    <definedName name="__123Graph_A" localSheetId="7" hidden="1">'[8]BOQ  SUM'!#REF!</definedName>
    <definedName name="__123Graph_A" hidden="1">'[10]BOQ  SUM'!#REF!</definedName>
    <definedName name="__123Graph_B" localSheetId="13">'[7]BOQ  SUM'!$A$1</definedName>
    <definedName name="__123Graph_B" localSheetId="1">'[7]BOQ  SUM'!$A$1</definedName>
    <definedName name="__123Graph_B" localSheetId="6" hidden="1">'[8]BOQ  SUM'!#REF!</definedName>
    <definedName name="__123Graph_B" localSheetId="3" hidden="1">'[8]BOQ  SUM'!#REF!</definedName>
    <definedName name="__123Graph_B" localSheetId="4" hidden="1">'[8]BOQ  SUM'!#REF!</definedName>
    <definedName name="__123Graph_B" localSheetId="8" hidden="1">'[9]BOQ  SUM'!#REF!</definedName>
    <definedName name="__123Graph_B" localSheetId="10" hidden="1">'[8]BOQ  SUM'!#REF!</definedName>
    <definedName name="__123Graph_B" localSheetId="7" hidden="1">'[8]BOQ  SUM'!#REF!</definedName>
    <definedName name="__123Graph_B" hidden="1">'[10]BOQ  SUM'!#REF!</definedName>
    <definedName name="__14__123Graph_BCHART_1" localSheetId="13">'[7]BOQ  SUM'!$A$1</definedName>
    <definedName name="__14__123Graph_BCHART_1" localSheetId="1">'[7]BOQ  SUM'!$A$1</definedName>
    <definedName name="__14__123Graph_BCHART_1" localSheetId="6" hidden="1">'[8]BOQ  SUM'!#REF!</definedName>
    <definedName name="__14__123Graph_BCHART_1" localSheetId="3" hidden="1">'[8]BOQ  SUM'!#REF!</definedName>
    <definedName name="__14__123Graph_BCHART_1" localSheetId="4" hidden="1">'[8]BOQ  SUM'!#REF!</definedName>
    <definedName name="__14__123Graph_BCHART_1" localSheetId="8" hidden="1">'[9]BOQ  SUM'!#REF!</definedName>
    <definedName name="__14__123Graph_BCHART_1" localSheetId="10" hidden="1">'[8]BOQ  SUM'!#REF!</definedName>
    <definedName name="__14__123Graph_BCHART_1" localSheetId="7" hidden="1">'[8]BOQ  SUM'!#REF!</definedName>
    <definedName name="__14__123Graph_BCHART_1" hidden="1">'[10]BOQ  SUM'!#REF!</definedName>
    <definedName name="__15_Excel_BuiltIn_Print_Area_1_1" localSheetId="13">#REF!</definedName>
    <definedName name="__15_Excel_BuiltIn_Print_Area_1_1" localSheetId="6">#REF!</definedName>
    <definedName name="__15_Excel_BuiltIn_Print_Area_1_1" localSheetId="3">#REF!</definedName>
    <definedName name="__15_Excel_BuiltIn_Print_Area_1_1" localSheetId="8">#REF!</definedName>
    <definedName name="__15_Excel_BuiltIn_Print_Area_1_1" localSheetId="10">#REF!</definedName>
    <definedName name="__15_Excel_BuiltIn_Print_Area_1_1">#REF!</definedName>
    <definedName name="__16_Excel_BuiltIn_Print_Area_2_1" localSheetId="13">#REF!</definedName>
    <definedName name="__16_Excel_BuiltIn_Print_Area_2_1" localSheetId="6">#REF!</definedName>
    <definedName name="__16_Excel_BuiltIn_Print_Area_2_1" localSheetId="3">#REF!</definedName>
    <definedName name="__16_Excel_BuiltIn_Print_Area_2_1" localSheetId="8">#REF!</definedName>
    <definedName name="__16_Excel_BuiltIn_Print_Area_2_1">#REF!</definedName>
    <definedName name="__17_Excel_BuiltIn_Print_Area_3_1" localSheetId="13">#REF!</definedName>
    <definedName name="__17_Excel_BuiltIn_Print_Area_3_1" localSheetId="6">#REF!</definedName>
    <definedName name="__17_Excel_BuiltIn_Print_Area_3_1" localSheetId="3">#REF!</definedName>
    <definedName name="__17_Excel_BuiltIn_Print_Area_3_1" localSheetId="8">#REF!</definedName>
    <definedName name="__17_Excel_BuiltIn_Print_Area_3_1">#REF!</definedName>
    <definedName name="__18_Excel_BuiltIn_Print_Area_4_1" localSheetId="13">#REF!</definedName>
    <definedName name="__18_Excel_BuiltIn_Print_Area_4_1">#REF!</definedName>
    <definedName name="__19_Excel_BuiltIn_Print_Area_6_1" localSheetId="13">#REF!</definedName>
    <definedName name="__19_Excel_BuiltIn_Print_Area_6_1">#REF!</definedName>
    <definedName name="__20_Excel_BuiltIn_Print_Titles_2_1" localSheetId="13">#REF!</definedName>
    <definedName name="__20_Excel_BuiltIn_Print_Titles_2_1">#REF!</definedName>
    <definedName name="__21_Excel_BuiltIn_Print_Titles_3_1" localSheetId="13">#REF!</definedName>
    <definedName name="__21_Excel_BuiltIn_Print_Titles_3_1">#REF!</definedName>
    <definedName name="__22_Excel_BuiltIn_Print_Titles_4_1" localSheetId="13">#REF!</definedName>
    <definedName name="__22_Excel_BuiltIn_Print_Titles_4_1">#REF!</definedName>
    <definedName name="__23Excel_BuiltIn_Print_Area_1_1" localSheetId="13">#REF!</definedName>
    <definedName name="__23Excel_BuiltIn_Print_Area_1_1">#REF!</definedName>
    <definedName name="__24Excel_BuiltIn_Print_Area_2_1" localSheetId="13">#REF!</definedName>
    <definedName name="__24Excel_BuiltIn_Print_Area_2_1">#REF!</definedName>
    <definedName name="__25Excel_BuiltIn_Print_Area_3_1" localSheetId="13">#REF!</definedName>
    <definedName name="__25Excel_BuiltIn_Print_Area_3_1">#REF!</definedName>
    <definedName name="__26Excel_BuiltIn_Print_Area_4_1" localSheetId="13">#REF!</definedName>
    <definedName name="__26Excel_BuiltIn_Print_Area_4_1">#REF!</definedName>
    <definedName name="__30Excel_BuiltIn_Print_Titles_4_1" localSheetId="13">#REF!</definedName>
    <definedName name="__30Excel_BuiltIn_Print_Titles_4_1">#REF!</definedName>
    <definedName name="__S1" localSheetId="13">#REF!</definedName>
    <definedName name="__S1">#REF!</definedName>
    <definedName name="__tw1" localSheetId="13">#REF!</definedName>
    <definedName name="__tw1">#REF!</definedName>
    <definedName name="_0" localSheetId="13">#REF!</definedName>
    <definedName name="_0">#REF!</definedName>
    <definedName name="_1_____123Graph_ACHART_1" localSheetId="13">'[7]BOQ  SUM'!$A$1</definedName>
    <definedName name="_1_____123Graph_ACHART_1" localSheetId="1">'[7]BOQ  SUM'!$A$1</definedName>
    <definedName name="_1_____123Graph_ACHART_1" localSheetId="6" hidden="1">'[8]BOQ  SUM'!#REF!</definedName>
    <definedName name="_1_____123Graph_ACHART_1" localSheetId="3" hidden="1">'[8]BOQ  SUM'!#REF!</definedName>
    <definedName name="_1_____123Graph_ACHART_1" localSheetId="4" hidden="1">'[8]BOQ  SUM'!#REF!</definedName>
    <definedName name="_1_____123Graph_ACHART_1" localSheetId="8" hidden="1">'[9]BOQ  SUM'!#REF!</definedName>
    <definedName name="_1_____123Graph_ACHART_1" localSheetId="10" hidden="1">'[8]BOQ  SUM'!#REF!</definedName>
    <definedName name="_1_____123Graph_ACHART_1" localSheetId="7" hidden="1">'[8]BOQ  SUM'!#REF!</definedName>
    <definedName name="_1_____123Graph_ACHART_1" hidden="1">'[10]BOQ  SUM'!#REF!</definedName>
    <definedName name="_10___123Graph_BCHART_1" localSheetId="13">[11]SUM!$A$1</definedName>
    <definedName name="_10___123Graph_BCHART_1" localSheetId="6" hidden="1">[12]SUM!#REF!</definedName>
    <definedName name="_10___123Graph_BCHART_1" localSheetId="3" hidden="1">[12]SUM!#REF!</definedName>
    <definedName name="_10___123Graph_BCHART_1" localSheetId="7" hidden="1">[12]SUM!#REF!</definedName>
    <definedName name="_10___123Graph_BCHART_1" hidden="1">[12]SUM!#REF!</definedName>
    <definedName name="_10__123Graph_ACHART_1" localSheetId="13">'[7]BOQ  SUM'!$A$1</definedName>
    <definedName name="_10__123Graph_ACHART_1" localSheetId="1">'[7]BOQ  SUM'!$A$1</definedName>
    <definedName name="_10__123Graph_ACHART_1" localSheetId="6" hidden="1">'[8]BOQ  SUM'!#REF!</definedName>
    <definedName name="_10__123Graph_ACHART_1" localSheetId="3" hidden="1">'[8]BOQ  SUM'!#REF!</definedName>
    <definedName name="_10__123Graph_ACHART_1" localSheetId="4" hidden="1">'[8]BOQ  SUM'!#REF!</definedName>
    <definedName name="_10__123Graph_ACHART_1" localSheetId="8" hidden="1">'[9]BOQ  SUM'!#REF!</definedName>
    <definedName name="_10__123Graph_ACHART_1" localSheetId="10" hidden="1">'[8]BOQ  SUM'!#REF!</definedName>
    <definedName name="_10__123Graph_ACHART_1" localSheetId="7" hidden="1">'[8]BOQ  SUM'!#REF!</definedName>
    <definedName name="_10__123Graph_ACHART_1" hidden="1">'[10]BOQ  SUM'!#REF!</definedName>
    <definedName name="_12__123Graph_ACHART_1" localSheetId="13">'[7]BOQ  SUM'!$A$1</definedName>
    <definedName name="_12__123Graph_ACHART_1" localSheetId="1">'[7]BOQ  SUM'!$A$1</definedName>
    <definedName name="_12__123Graph_ACHART_1" localSheetId="6" hidden="1">'[8]BOQ  SUM'!#REF!</definedName>
    <definedName name="_12__123Graph_ACHART_1" localSheetId="3" hidden="1">'[8]BOQ  SUM'!#REF!</definedName>
    <definedName name="_12__123Graph_ACHART_1" localSheetId="4" hidden="1">'[8]BOQ  SUM'!#REF!</definedName>
    <definedName name="_12__123Graph_ACHART_1" localSheetId="8" hidden="1">'[9]BOQ  SUM'!#REF!</definedName>
    <definedName name="_12__123Graph_ACHART_1" localSheetId="10" hidden="1">'[8]BOQ  SUM'!#REF!</definedName>
    <definedName name="_12__123Graph_ACHART_1" localSheetId="7" hidden="1">'[8]BOQ  SUM'!#REF!</definedName>
    <definedName name="_12__123Graph_ACHART_1" hidden="1">'[10]BOQ  SUM'!#REF!</definedName>
    <definedName name="_12Excel_BuiltIn_Print_Area_3_1" localSheetId="13">#REF!</definedName>
    <definedName name="_12Excel_BuiltIn_Print_Area_3_1" localSheetId="6">#REF!</definedName>
    <definedName name="_12Excel_BuiltIn_Print_Area_3_1" localSheetId="3">#REF!</definedName>
    <definedName name="_12Excel_BuiltIn_Print_Area_3_1" localSheetId="8">#REF!</definedName>
    <definedName name="_12Excel_BuiltIn_Print_Area_3_1" localSheetId="10">#REF!</definedName>
    <definedName name="_12Excel_BuiltIn_Print_Area_3_1">#REF!</definedName>
    <definedName name="_14__123Graph_BCHART_1" localSheetId="13">'[7]BOQ  SUM'!$A$1</definedName>
    <definedName name="_14__123Graph_BCHART_1" localSheetId="1">'[7]BOQ  SUM'!$A$1</definedName>
    <definedName name="_14__123Graph_BCHART_1" localSheetId="6" hidden="1">'[8]BOQ  SUM'!#REF!</definedName>
    <definedName name="_14__123Graph_BCHART_1" localSheetId="3" hidden="1">'[8]BOQ  SUM'!#REF!</definedName>
    <definedName name="_14__123Graph_BCHART_1" localSheetId="4" hidden="1">'[8]BOQ  SUM'!#REF!</definedName>
    <definedName name="_14__123Graph_BCHART_1" localSheetId="8" hidden="1">'[9]BOQ  SUM'!#REF!</definedName>
    <definedName name="_14__123Graph_BCHART_1" localSheetId="10" hidden="1">'[8]BOQ  SUM'!#REF!</definedName>
    <definedName name="_14__123Graph_BCHART_1" localSheetId="7" hidden="1">'[8]BOQ  SUM'!#REF!</definedName>
    <definedName name="_14__123Graph_BCHART_1" hidden="1">'[10]BOQ  SUM'!#REF!</definedName>
    <definedName name="_15_Excel_BuiltIn_Print_Area_1_1" localSheetId="13">#REF!</definedName>
    <definedName name="_15_Excel_BuiltIn_Print_Area_1_1" localSheetId="6">#REF!</definedName>
    <definedName name="_15_Excel_BuiltIn_Print_Area_1_1" localSheetId="3">#REF!</definedName>
    <definedName name="_15_Excel_BuiltIn_Print_Area_1_1" localSheetId="8">#REF!</definedName>
    <definedName name="_15_Excel_BuiltIn_Print_Area_1_1" localSheetId="10">#REF!</definedName>
    <definedName name="_15_Excel_BuiltIn_Print_Area_1_1">#REF!</definedName>
    <definedName name="_16_Excel_BuiltIn_Print_Area_2_1" localSheetId="13">#REF!</definedName>
    <definedName name="_16_Excel_BuiltIn_Print_Area_2_1" localSheetId="6">#REF!</definedName>
    <definedName name="_16_Excel_BuiltIn_Print_Area_2_1" localSheetId="3">#REF!</definedName>
    <definedName name="_16_Excel_BuiltIn_Print_Area_2_1" localSheetId="8">#REF!</definedName>
    <definedName name="_16_Excel_BuiltIn_Print_Area_2_1">#REF!</definedName>
    <definedName name="_16Excel_BuiltIn_Print_Area_4_1" localSheetId="13">#REF!</definedName>
    <definedName name="_16Excel_BuiltIn_Print_Area_4_1" localSheetId="6">#REF!</definedName>
    <definedName name="_16Excel_BuiltIn_Print_Area_4_1" localSheetId="3">#REF!</definedName>
    <definedName name="_16Excel_BuiltIn_Print_Area_4_1" localSheetId="8">#REF!</definedName>
    <definedName name="_16Excel_BuiltIn_Print_Area_4_1">#REF!</definedName>
    <definedName name="_17_Excel_BuiltIn_Print_Area_3_1" localSheetId="13">#REF!</definedName>
    <definedName name="_17_Excel_BuiltIn_Print_Area_3_1">#REF!</definedName>
    <definedName name="_18_Excel_BuiltIn_Print_Area_4_1" localSheetId="13">#REF!</definedName>
    <definedName name="_18_Excel_BuiltIn_Print_Area_4_1">#REF!</definedName>
    <definedName name="_18Excel_BuiltIn_Print_Area_6_1" localSheetId="13">#REF!</definedName>
    <definedName name="_18Excel_BuiltIn_Print_Area_6_1">#REF!</definedName>
    <definedName name="_19_Excel_BuiltIn_Print_Area_6_1" localSheetId="13">#REF!</definedName>
    <definedName name="_19_Excel_BuiltIn_Print_Area_6_1">#REF!</definedName>
    <definedName name="_1Excel_BuiltIn_Print_Area_6_1" localSheetId="13">#REF!</definedName>
    <definedName name="_1Excel_BuiltIn_Print_Area_6_1">#REF!</definedName>
    <definedName name="_2_____123Graph_ACHART_1" localSheetId="13">'[7]BOQ  SUM'!$A$1</definedName>
    <definedName name="_2_____123Graph_ACHART_1" localSheetId="1">'[7]BOQ  SUM'!$A$1</definedName>
    <definedName name="_2_____123Graph_ACHART_1" localSheetId="6" hidden="1">'[8]BOQ  SUM'!#REF!</definedName>
    <definedName name="_2_____123Graph_ACHART_1" localSheetId="3" hidden="1">'[8]BOQ  SUM'!#REF!</definedName>
    <definedName name="_2_____123Graph_ACHART_1" localSheetId="4" hidden="1">'[8]BOQ  SUM'!#REF!</definedName>
    <definedName name="_2_____123Graph_ACHART_1" localSheetId="8" hidden="1">'[9]BOQ  SUM'!#REF!</definedName>
    <definedName name="_2_____123Graph_ACHART_1" localSheetId="10" hidden="1">'[8]BOQ  SUM'!#REF!</definedName>
    <definedName name="_2_____123Graph_ACHART_1" localSheetId="7" hidden="1">'[8]BOQ  SUM'!#REF!</definedName>
    <definedName name="_2_____123Graph_ACHART_1" hidden="1">'[10]BOQ  SUM'!#REF!</definedName>
    <definedName name="_2_____123Graph_BCHART_1" localSheetId="13">'[7]BOQ  SUM'!$A$1</definedName>
    <definedName name="_2_____123Graph_BCHART_1" localSheetId="1">'[7]BOQ  SUM'!$A$1</definedName>
    <definedName name="_2_____123Graph_BCHART_1" localSheetId="6" hidden="1">'[8]BOQ  SUM'!#REF!</definedName>
    <definedName name="_2_____123Graph_BCHART_1" localSheetId="3" hidden="1">'[8]BOQ  SUM'!#REF!</definedName>
    <definedName name="_2_____123Graph_BCHART_1" localSheetId="4" hidden="1">'[8]BOQ  SUM'!#REF!</definedName>
    <definedName name="_2_____123Graph_BCHART_1" localSheetId="8" hidden="1">'[9]BOQ  SUM'!#REF!</definedName>
    <definedName name="_2_____123Graph_BCHART_1" localSheetId="10" hidden="1">'[8]BOQ  SUM'!#REF!</definedName>
    <definedName name="_2_____123Graph_BCHART_1" localSheetId="7" hidden="1">'[8]BOQ  SUM'!#REF!</definedName>
    <definedName name="_2_____123Graph_BCHART_1" hidden="1">'[10]BOQ  SUM'!#REF!</definedName>
    <definedName name="_20_Excel_BuiltIn_Print_Titles_2_1" localSheetId="13">#REF!</definedName>
    <definedName name="_20_Excel_BuiltIn_Print_Titles_2_1" localSheetId="6">#REF!</definedName>
    <definedName name="_20_Excel_BuiltIn_Print_Titles_2_1" localSheetId="3">#REF!</definedName>
    <definedName name="_20_Excel_BuiltIn_Print_Titles_2_1" localSheetId="8">#REF!</definedName>
    <definedName name="_20_Excel_BuiltIn_Print_Titles_2_1" localSheetId="10">#REF!</definedName>
    <definedName name="_20_Excel_BuiltIn_Print_Titles_2_1">#REF!</definedName>
    <definedName name="_21_Excel_BuiltIn_Print_Titles_3_1" localSheetId="13">#REF!</definedName>
    <definedName name="_21_Excel_BuiltIn_Print_Titles_3_1" localSheetId="6">#REF!</definedName>
    <definedName name="_21_Excel_BuiltIn_Print_Titles_3_1" localSheetId="3">#REF!</definedName>
    <definedName name="_21_Excel_BuiltIn_Print_Titles_3_1" localSheetId="8">#REF!</definedName>
    <definedName name="_21_Excel_BuiltIn_Print_Titles_3_1">#REF!</definedName>
    <definedName name="_22_Excel_BuiltIn_Print_Titles_4_1" localSheetId="13">#REF!</definedName>
    <definedName name="_22_Excel_BuiltIn_Print_Titles_4_1" localSheetId="6">#REF!</definedName>
    <definedName name="_22_Excel_BuiltIn_Print_Titles_4_1" localSheetId="3">#REF!</definedName>
    <definedName name="_22_Excel_BuiltIn_Print_Titles_4_1" localSheetId="8">#REF!</definedName>
    <definedName name="_22_Excel_BuiltIn_Print_Titles_4_1">#REF!</definedName>
    <definedName name="_22Excel_BuiltIn_Print_Titles_2_1" localSheetId="13">#REF!</definedName>
    <definedName name="_22Excel_BuiltIn_Print_Titles_2_1">#REF!</definedName>
    <definedName name="_23Excel_BuiltIn_Print_Area_1_1" localSheetId="13">#REF!</definedName>
    <definedName name="_23Excel_BuiltIn_Print_Area_1_1">#REF!</definedName>
    <definedName name="_24Excel_BuiltIn_Print_Area_2_1" localSheetId="13">#REF!</definedName>
    <definedName name="_24Excel_BuiltIn_Print_Area_2_1">#REF!</definedName>
    <definedName name="_25Excel_BuiltIn_Print_Area_3_1" localSheetId="13">#REF!</definedName>
    <definedName name="_25Excel_BuiltIn_Print_Area_3_1">#REF!</definedName>
    <definedName name="_26Excel_BuiltIn_Print_Area_4_1" localSheetId="13">#REF!</definedName>
    <definedName name="_26Excel_BuiltIn_Print_Area_4_1">#REF!</definedName>
    <definedName name="_26Excel_BuiltIn_Print_Titles_3_1" localSheetId="13">#REF!</definedName>
    <definedName name="_26Excel_BuiltIn_Print_Titles_3_1">#REF!</definedName>
    <definedName name="_27Excel_BuiltIn_Print_Area_6_1" localSheetId="13">#REF!</definedName>
    <definedName name="_27Excel_BuiltIn_Print_Area_6_1">#REF!</definedName>
    <definedName name="_28Excel_BuiltIn_Print_Titles_2_1" localSheetId="13">#REF!</definedName>
    <definedName name="_28Excel_BuiltIn_Print_Titles_2_1">#REF!</definedName>
    <definedName name="_29Excel_BuiltIn_Print_Titles_3_1" localSheetId="13">#REF!</definedName>
    <definedName name="_29Excel_BuiltIn_Print_Titles_3_1">#REF!</definedName>
    <definedName name="_2Excel_BuiltIn_Print_Area_6_1" localSheetId="13">#REF!</definedName>
    <definedName name="_2Excel_BuiltIn_Print_Area_6_1">#REF!</definedName>
    <definedName name="_3____123Graph_ACHART_1" localSheetId="13">[11]SUM!$C$9:$C$18</definedName>
    <definedName name="_3____123Graph_ACHART_1" localSheetId="6" hidden="1">[12]SUM!$C$9:$C$18</definedName>
    <definedName name="_3____123Graph_ACHART_1" localSheetId="3" hidden="1">[12]SUM!$C$9:$C$18</definedName>
    <definedName name="_3____123Graph_ACHART_1" localSheetId="7" hidden="1">[12]SUM!$C$9:$C$18</definedName>
    <definedName name="_3____123Graph_ACHART_1" hidden="1">[12]SUM!$C$9:$C$18</definedName>
    <definedName name="_30Excel_BuiltIn_Print_Titles_4_1" localSheetId="13">#REF!</definedName>
    <definedName name="_30Excel_BuiltIn_Print_Titles_4_1" localSheetId="6">#REF!</definedName>
    <definedName name="_30Excel_BuiltIn_Print_Titles_4_1" localSheetId="3">#REF!</definedName>
    <definedName name="_30Excel_BuiltIn_Print_Titles_4_1" localSheetId="8">#REF!</definedName>
    <definedName name="_30Excel_BuiltIn_Print_Titles_4_1" localSheetId="10">#REF!</definedName>
    <definedName name="_30Excel_BuiltIn_Print_Titles_4_1">#REF!</definedName>
    <definedName name="_33Excel_BuiltIn_Print_Area_6_1" localSheetId="13">#REF!</definedName>
    <definedName name="_33Excel_BuiltIn_Print_Area_6_1" localSheetId="6">#REF!</definedName>
    <definedName name="_33Excel_BuiltIn_Print_Area_6_1" localSheetId="3">#REF!</definedName>
    <definedName name="_33Excel_BuiltIn_Print_Area_6_1" localSheetId="8">#REF!</definedName>
    <definedName name="_33Excel_BuiltIn_Print_Area_6_1">#REF!</definedName>
    <definedName name="_34Excel_BuiltIn_Print_Titles_2_1" localSheetId="13">#REF!</definedName>
    <definedName name="_34Excel_BuiltIn_Print_Titles_2_1" localSheetId="6">#REF!</definedName>
    <definedName name="_34Excel_BuiltIn_Print_Titles_2_1" localSheetId="3">#REF!</definedName>
    <definedName name="_34Excel_BuiltIn_Print_Titles_2_1" localSheetId="8">#REF!</definedName>
    <definedName name="_34Excel_BuiltIn_Print_Titles_2_1">#REF!</definedName>
    <definedName name="_35Excel_BuiltIn_Print_Titles_3_1" localSheetId="13">#REF!</definedName>
    <definedName name="_35Excel_BuiltIn_Print_Titles_3_1">#REF!</definedName>
    <definedName name="_36Excel_BuiltIn_Print_Titles_4_1" localSheetId="13">#REF!</definedName>
    <definedName name="_36Excel_BuiltIn_Print_Titles_4_1">#REF!</definedName>
    <definedName name="_4_____123Graph_BCHART_1" localSheetId="13">'[7]BOQ  SUM'!$A$1</definedName>
    <definedName name="_4_____123Graph_BCHART_1" localSheetId="1">'[7]BOQ  SUM'!$A$1</definedName>
    <definedName name="_4_____123Graph_BCHART_1" localSheetId="6" hidden="1">'[8]BOQ  SUM'!#REF!</definedName>
    <definedName name="_4_____123Graph_BCHART_1" localSheetId="3" hidden="1">'[8]BOQ  SUM'!#REF!</definedName>
    <definedName name="_4_____123Graph_BCHART_1" localSheetId="4" hidden="1">'[8]BOQ  SUM'!#REF!</definedName>
    <definedName name="_4_____123Graph_BCHART_1" localSheetId="8" hidden="1">'[9]BOQ  SUM'!#REF!</definedName>
    <definedName name="_4_____123Graph_BCHART_1" localSheetId="10" hidden="1">'[8]BOQ  SUM'!#REF!</definedName>
    <definedName name="_4_____123Graph_BCHART_1" localSheetId="7" hidden="1">'[8]BOQ  SUM'!#REF!</definedName>
    <definedName name="_4_____123Graph_BCHART_1" hidden="1">'[10]BOQ  SUM'!#REF!</definedName>
    <definedName name="_4____123Graph_BCHART_1" localSheetId="13">[11]SUM!$A$1</definedName>
    <definedName name="_4____123Graph_BCHART_1" localSheetId="6" hidden="1">[12]SUM!#REF!</definedName>
    <definedName name="_4____123Graph_BCHART_1" localSheetId="3" hidden="1">[12]SUM!#REF!</definedName>
    <definedName name="_4____123Graph_BCHART_1" localSheetId="7" hidden="1">[12]SUM!#REF!</definedName>
    <definedName name="_4____123Graph_BCHART_1" hidden="1">[12]SUM!#REF!</definedName>
    <definedName name="_4Excel_BuiltIn_Print_Area_1_1" localSheetId="13">#REF!</definedName>
    <definedName name="_4Excel_BuiltIn_Print_Area_1_1" localSheetId="6">#REF!</definedName>
    <definedName name="_4Excel_BuiltIn_Print_Area_1_1" localSheetId="3">#REF!</definedName>
    <definedName name="_4Excel_BuiltIn_Print_Area_1_1" localSheetId="8">#REF!</definedName>
    <definedName name="_4Excel_BuiltIn_Print_Area_1_1" localSheetId="10">#REF!</definedName>
    <definedName name="_4Excel_BuiltIn_Print_Area_1_1">#REF!</definedName>
    <definedName name="_5____123Graph_ACHART_1" localSheetId="13">[11]SUM!$C$9:$C$18</definedName>
    <definedName name="_5____123Graph_ACHART_1" localSheetId="6" hidden="1">[12]SUM!$C$9:$C$18</definedName>
    <definedName name="_5____123Graph_ACHART_1" localSheetId="3" hidden="1">[12]SUM!$C$9:$C$18</definedName>
    <definedName name="_5____123Graph_ACHART_1" localSheetId="7" hidden="1">[12]SUM!$C$9:$C$18</definedName>
    <definedName name="_5____123Graph_ACHART_1" hidden="1">[12]SUM!$C$9:$C$18</definedName>
    <definedName name="_5___123Graph_ACHART_1" localSheetId="13">[11]SUM!$C$9:$C$18</definedName>
    <definedName name="_5___123Graph_ACHART_1" localSheetId="6" hidden="1">[12]SUM!$C$9:$C$18</definedName>
    <definedName name="_5___123Graph_ACHART_1" localSheetId="3" hidden="1">[12]SUM!$C$9:$C$18</definedName>
    <definedName name="_5___123Graph_ACHART_1" localSheetId="7" hidden="1">[12]SUM!$C$9:$C$18</definedName>
    <definedName name="_5___123Graph_ACHART_1" hidden="1">[12]SUM!$C$9:$C$18</definedName>
    <definedName name="_6___123Graph_BCHART_1" localSheetId="13">[11]SUM!$A$1</definedName>
    <definedName name="_6___123Graph_BCHART_1" localSheetId="6" hidden="1">[12]SUM!#REF!</definedName>
    <definedName name="_6___123Graph_BCHART_1" localSheetId="3" hidden="1">[12]SUM!#REF!</definedName>
    <definedName name="_6___123Graph_BCHART_1" localSheetId="8" hidden="1">[12]SUM!#REF!</definedName>
    <definedName name="_6___123Graph_BCHART_1" localSheetId="10" hidden="1">[12]SUM!#REF!</definedName>
    <definedName name="_6___123Graph_BCHART_1" localSheetId="7" hidden="1">[12]SUM!#REF!</definedName>
    <definedName name="_6___123Graph_BCHART_1" hidden="1">[12]SUM!#REF!</definedName>
    <definedName name="_7____123Graph_BCHART_1" localSheetId="13">[11]SUM!$A$1</definedName>
    <definedName name="_7____123Graph_BCHART_1" localSheetId="6" hidden="1">[12]SUM!#REF!</definedName>
    <definedName name="_7____123Graph_BCHART_1" localSheetId="3" hidden="1">[12]SUM!#REF!</definedName>
    <definedName name="_7____123Graph_BCHART_1" localSheetId="8" hidden="1">[12]SUM!#REF!</definedName>
    <definedName name="_7____123Graph_BCHART_1" localSheetId="7" hidden="1">[12]SUM!#REF!</definedName>
    <definedName name="_7____123Graph_BCHART_1" hidden="1">[12]SUM!#REF!</definedName>
    <definedName name="_8___123Graph_ACHART_1" localSheetId="13">[11]SUM!$C$9:$C$18</definedName>
    <definedName name="_8___123Graph_ACHART_1" localSheetId="6" hidden="1">[12]SUM!$C$9:$C$18</definedName>
    <definedName name="_8___123Graph_ACHART_1" localSheetId="3" hidden="1">[12]SUM!$C$9:$C$18</definedName>
    <definedName name="_8___123Graph_ACHART_1" localSheetId="7" hidden="1">[12]SUM!$C$9:$C$18</definedName>
    <definedName name="_8___123Graph_ACHART_1" hidden="1">[12]SUM!$C$9:$C$18</definedName>
    <definedName name="_8Excel_BuiltIn_Print_Area_2_1" localSheetId="13">#REF!</definedName>
    <definedName name="_8Excel_BuiltIn_Print_Area_2_1" localSheetId="6">#REF!</definedName>
    <definedName name="_8Excel_BuiltIn_Print_Area_2_1" localSheetId="3">#REF!</definedName>
    <definedName name="_8Excel_BuiltIn_Print_Area_2_1" localSheetId="8">#REF!</definedName>
    <definedName name="_8Excel_BuiltIn_Print_Area_2_1" localSheetId="10">#REF!</definedName>
    <definedName name="_8Excel_BuiltIn_Print_Area_2_1">#REF!</definedName>
    <definedName name="_CD" localSheetId="13">#REF!</definedName>
    <definedName name="_CD" localSheetId="6">#REF!</definedName>
    <definedName name="_CD" localSheetId="3">#REF!</definedName>
    <definedName name="_CD" localSheetId="8">#REF!</definedName>
    <definedName name="_CD" localSheetId="10">#REF!</definedName>
    <definedName name="_CD">#REF!</definedName>
    <definedName name="_Fill" localSheetId="13" hidden="1">#REF!</definedName>
    <definedName name="_Fill" localSheetId="6" hidden="1">#REF!</definedName>
    <definedName name="_Fill" localSheetId="3" hidden="1">#REF!</definedName>
    <definedName name="_Fill" localSheetId="8" hidden="1">#REF!</definedName>
    <definedName name="_Fill" hidden="1">#REF!</definedName>
    <definedName name="_Key1" localSheetId="13" hidden="1">#REF!</definedName>
    <definedName name="_Key1" localSheetId="8" hidden="1">#REF!</definedName>
    <definedName name="_Key1" hidden="1">#REF!</definedName>
    <definedName name="_NA1" localSheetId="13">#REF!</definedName>
    <definedName name="_NA1">#REF!</definedName>
    <definedName name="_NA12" localSheetId="13">#REF!</definedName>
    <definedName name="_NA12">#REF!</definedName>
    <definedName name="_NA13" localSheetId="13">#REF!</definedName>
    <definedName name="_NA13">#REF!</definedName>
    <definedName name="_NA17" localSheetId="13">#REF!</definedName>
    <definedName name="_NA17">#REF!</definedName>
    <definedName name="_NA2" localSheetId="13">#REF!</definedName>
    <definedName name="_NA2">#REF!</definedName>
    <definedName name="_NA23" localSheetId="13">#REF!</definedName>
    <definedName name="_NA23">#REF!</definedName>
    <definedName name="_NA3" localSheetId="13">#REF!</definedName>
    <definedName name="_NA3">#REF!</definedName>
    <definedName name="_NA7" localSheetId="13">#REF!</definedName>
    <definedName name="_NA7">#REF!</definedName>
    <definedName name="_NA9" localSheetId="13">#REF!</definedName>
    <definedName name="_NA9">#REF!</definedName>
    <definedName name="_Order1" hidden="1">255</definedName>
    <definedName name="_PR625" localSheetId="13">'[13]Normal Basis'!$133:$133</definedName>
    <definedName name="_PR625" localSheetId="6">'[14]Normal Basis'!$A$133:$IV$133</definedName>
    <definedName name="_PR625" localSheetId="3">'[14]Normal Basis'!$A$133:$IV$133</definedName>
    <definedName name="_PR625" localSheetId="7">'[14]Normal Basis'!$A$133:$IV$133</definedName>
    <definedName name="_PR625">'[14]Normal Basis'!$A$133:$IV$133</definedName>
    <definedName name="_PR706" localSheetId="13">'[13]Normal Basis'!$A$1</definedName>
    <definedName name="_PR706" localSheetId="6">'[14]Normal Basis'!#REF!</definedName>
    <definedName name="_PR706" localSheetId="3">'[14]Normal Basis'!#REF!</definedName>
    <definedName name="_PR706" localSheetId="8">'[14]Normal Basis'!#REF!</definedName>
    <definedName name="_PR706" localSheetId="10">'[14]Normal Basis'!#REF!</definedName>
    <definedName name="_PR706" localSheetId="7">'[14]Normal Basis'!#REF!</definedName>
    <definedName name="_PR706">'[14]Normal Basis'!#REF!</definedName>
    <definedName name="_PR730" localSheetId="13">'[13]Normal Basis'!$A$1</definedName>
    <definedName name="_PR730" localSheetId="6">'[14]Normal Basis'!#REF!</definedName>
    <definedName name="_PR730" localSheetId="3">'[14]Normal Basis'!#REF!</definedName>
    <definedName name="_PR730" localSheetId="8">'[14]Normal Basis'!#REF!</definedName>
    <definedName name="_PR730" localSheetId="7">'[14]Normal Basis'!#REF!</definedName>
    <definedName name="_PR730">'[14]Normal Basis'!#REF!</definedName>
    <definedName name="_PR741" localSheetId="13">'[13]Normal Basis'!$76:$76</definedName>
    <definedName name="_PR741" localSheetId="6">'[14]Normal Basis'!$A$76:$IV$76</definedName>
    <definedName name="_PR741" localSheetId="3">'[14]Normal Basis'!$A$76:$IV$76</definedName>
    <definedName name="_PR741" localSheetId="7">'[14]Normal Basis'!$A$76:$IV$76</definedName>
    <definedName name="_PR741">'[14]Normal Basis'!$A$76:$IV$76</definedName>
    <definedName name="_PR857" localSheetId="13">'[13]Normal Basis'!$59:$59</definedName>
    <definedName name="_PR857" localSheetId="6">'[14]Normal Basis'!$A$59:$IV$59</definedName>
    <definedName name="_PR857" localSheetId="3">'[14]Normal Basis'!$A$59:$IV$59</definedName>
    <definedName name="_PR857" localSheetId="7">'[14]Normal Basis'!$A$59:$IV$59</definedName>
    <definedName name="_PR857">'[14]Normal Basis'!$A$59:$IV$59</definedName>
    <definedName name="_PR858" localSheetId="13">'[13]Normal Basis'!$57:$57</definedName>
    <definedName name="_PR858" localSheetId="6">'[14]Normal Basis'!$A$57:$IV$57</definedName>
    <definedName name="_PR858" localSheetId="3">'[14]Normal Basis'!$A$57:$IV$57</definedName>
    <definedName name="_PR858" localSheetId="7">'[14]Normal Basis'!$A$57:$IV$57</definedName>
    <definedName name="_PR858">'[14]Normal Basis'!$A$57:$IV$57</definedName>
    <definedName name="_PR862" localSheetId="13">'[13]Normal Basis'!$53:$53</definedName>
    <definedName name="_PR862" localSheetId="6">'[14]Normal Basis'!$A$53:$IV$53</definedName>
    <definedName name="_PR862" localSheetId="3">'[14]Normal Basis'!$A$53:$IV$53</definedName>
    <definedName name="_PR862" localSheetId="7">'[14]Normal Basis'!$A$53:$IV$53</definedName>
    <definedName name="_PR862">'[14]Normal Basis'!$A$53:$IV$53</definedName>
    <definedName name="_PR864" localSheetId="13">'[13]Normal Basis'!$51:$51</definedName>
    <definedName name="_PR864" localSheetId="6">'[14]Normal Basis'!$A$51:$IV$51</definedName>
    <definedName name="_PR864" localSheetId="3">'[14]Normal Basis'!$A$51:$IV$51</definedName>
    <definedName name="_PR864" localSheetId="7">'[14]Normal Basis'!$A$51:$IV$51</definedName>
    <definedName name="_PR864">'[14]Normal Basis'!$A$51:$IV$51</definedName>
    <definedName name="_PR873" localSheetId="13">'[13]Normal Basis'!$42:$42</definedName>
    <definedName name="_PR873" localSheetId="6">'[14]Normal Basis'!$A$42:$IV$42</definedName>
    <definedName name="_PR873" localSheetId="3">'[14]Normal Basis'!$A$42:$IV$42</definedName>
    <definedName name="_PR873" localSheetId="7">'[14]Normal Basis'!$A$42:$IV$42</definedName>
    <definedName name="_PR873">'[14]Normal Basis'!$A$42:$IV$42</definedName>
    <definedName name="_PR874" localSheetId="13">'[13]Normal Basis'!$41:$41</definedName>
    <definedName name="_PR874" localSheetId="6">'[14]Normal Basis'!$A$41:$IV$41</definedName>
    <definedName name="_PR874" localSheetId="3">'[14]Normal Basis'!$A$41:$IV$41</definedName>
    <definedName name="_PR874" localSheetId="7">'[14]Normal Basis'!$A$41:$IV$41</definedName>
    <definedName name="_PR874">'[14]Normal Basis'!$A$41:$IV$41</definedName>
    <definedName name="_PR883" localSheetId="13">'[13]Normal Basis'!$A$1</definedName>
    <definedName name="_PR883" localSheetId="6">'[14]Normal Basis'!#REF!</definedName>
    <definedName name="_PR883" localSheetId="3">'[14]Normal Basis'!#REF!</definedName>
    <definedName name="_PR883" localSheetId="8">'[14]Normal Basis'!#REF!</definedName>
    <definedName name="_PR883" localSheetId="10">'[14]Normal Basis'!#REF!</definedName>
    <definedName name="_PR883" localSheetId="7">'[14]Normal Basis'!#REF!</definedName>
    <definedName name="_PR883">'[14]Normal Basis'!#REF!</definedName>
    <definedName name="_S1" localSheetId="13">#REF!</definedName>
    <definedName name="_S1" localSheetId="6">#REF!</definedName>
    <definedName name="_S1" localSheetId="3">#REF!</definedName>
    <definedName name="_S1" localSheetId="8">#REF!</definedName>
    <definedName name="_S1" localSheetId="10">#REF!</definedName>
    <definedName name="_S1">#REF!</definedName>
    <definedName name="_Sort" localSheetId="13" hidden="1">#REF!</definedName>
    <definedName name="_Sort" localSheetId="6" hidden="1">#REF!</definedName>
    <definedName name="_Sort" localSheetId="3" hidden="1">#REF!</definedName>
    <definedName name="_Sort" localSheetId="8" hidden="1">#REF!</definedName>
    <definedName name="_Sort" hidden="1">#REF!</definedName>
    <definedName name="_TAQ" localSheetId="13">#REF!</definedName>
    <definedName name="_TAQ" localSheetId="6">#REF!</definedName>
    <definedName name="_TAQ" localSheetId="3">#REF!</definedName>
    <definedName name="_TAQ" localSheetId="8">#REF!</definedName>
    <definedName name="_TAQ">#REF!</definedName>
    <definedName name="_tw1" localSheetId="13">#REF!</definedName>
    <definedName name="_tw1">#REF!</definedName>
    <definedName name="A" localSheetId="13">[15]B!$A$8:$H$52</definedName>
    <definedName name="A" localSheetId="6">[1]B!$A$8:$H$52</definedName>
    <definedName name="A" localSheetId="3">[1]B!$A$8:$H$52</definedName>
    <definedName name="A" localSheetId="7">[1]B!$A$8:$H$52</definedName>
    <definedName name="A">[1]B!$A$8:$H$52</definedName>
    <definedName name="AAA" localSheetId="13">'[16]MTL$-INTER'!$A$1</definedName>
    <definedName name="AAA" localSheetId="1">'[16]MTL$-INTER'!$A$1</definedName>
    <definedName name="AAA" localSheetId="6">'[17]MTL$-INTER'!#REF!</definedName>
    <definedName name="AAA" localSheetId="3">'[17]MTL$-INTER'!#REF!</definedName>
    <definedName name="AAA" localSheetId="4">'[18]MTL$-INTER'!#REF!</definedName>
    <definedName name="AAA" localSheetId="8">'[19]MTL$-INTER'!#REF!</definedName>
    <definedName name="AAA" localSheetId="10">'[17]MTL$-INTER'!#REF!</definedName>
    <definedName name="AAA" localSheetId="7">'[17]MTL$-INTER'!#REF!</definedName>
    <definedName name="AAA">'[20]MTL$-INTER'!#REF!</definedName>
    <definedName name="AAAA" localSheetId="13">#REF!</definedName>
    <definedName name="AAAA" localSheetId="6">#REF!</definedName>
    <definedName name="AAAA" localSheetId="3">#REF!</definedName>
    <definedName name="AAAA">#REF!</definedName>
    <definedName name="ASAD" localSheetId="13">#REF!</definedName>
    <definedName name="ASAD" localSheetId="8">#REF!</definedName>
    <definedName name="ASAD" localSheetId="10">#REF!</definedName>
    <definedName name="ASAD">#REF!</definedName>
    <definedName name="asd" localSheetId="13">#REF!</definedName>
    <definedName name="asd" localSheetId="8">#REF!</definedName>
    <definedName name="asd">#REF!</definedName>
    <definedName name="asdads" localSheetId="13">#REF!</definedName>
    <definedName name="asdads" localSheetId="8">#REF!</definedName>
    <definedName name="asdads">#REF!</definedName>
    <definedName name="asdg" localSheetId="13">#REF!</definedName>
    <definedName name="asdg">#REF!</definedName>
    <definedName name="az" localSheetId="13">#REF!</definedName>
    <definedName name="az">#REF!</definedName>
    <definedName name="b" localSheetId="13">#REF!</definedName>
    <definedName name="b">#REF!</definedName>
    <definedName name="baa" localSheetId="13">#REF!</definedName>
    <definedName name="baa">#REF!</definedName>
    <definedName name="bn" localSheetId="13">'[13]Normal Basis'!$A$1</definedName>
    <definedName name="bn" localSheetId="6">'[14]Normal Basis'!#REF!</definedName>
    <definedName name="bn" localSheetId="3">'[14]Normal Basis'!#REF!</definedName>
    <definedName name="bn" localSheetId="7">'[14]Normal Basis'!#REF!</definedName>
    <definedName name="bn">'[14]Normal Basis'!#REF!</definedName>
    <definedName name="boynsr" localSheetId="13">#REF!</definedName>
    <definedName name="boynsr" localSheetId="6">#REF!</definedName>
    <definedName name="boynsr" localSheetId="3">#REF!</definedName>
    <definedName name="boynsr" localSheetId="8">#REF!</definedName>
    <definedName name="boynsr" localSheetId="10">#REF!</definedName>
    <definedName name="boynsr">#REF!</definedName>
    <definedName name="boynsr1" localSheetId="13">#REF!</definedName>
    <definedName name="boynsr1" localSheetId="6">#REF!</definedName>
    <definedName name="boynsr1" localSheetId="3">#REF!</definedName>
    <definedName name="boynsr1" localSheetId="8">#REF!</definedName>
    <definedName name="boynsr1">#REF!</definedName>
    <definedName name="boysr" localSheetId="13">#REF!</definedName>
    <definedName name="boysr" localSheetId="6">#REF!</definedName>
    <definedName name="boysr" localSheetId="3">#REF!</definedName>
    <definedName name="boysr" localSheetId="8">#REF!</definedName>
    <definedName name="boysr">#REF!</definedName>
    <definedName name="boysr1" localSheetId="13">#REF!</definedName>
    <definedName name="boysr1">#REF!</definedName>
    <definedName name="bvcbcv" localSheetId="13">#REF!</definedName>
    <definedName name="bvcbcv">#REF!</definedName>
    <definedName name="cc" localSheetId="13">#REF!</definedName>
    <definedName name="cc">#REF!</definedName>
    <definedName name="CHW" localSheetId="13">#REF!</definedName>
    <definedName name="CHW">#REF!</definedName>
    <definedName name="COAT" localSheetId="13">'[5]PNT-QUOT-#3'!$A$1</definedName>
    <definedName name="COAT" localSheetId="6">'[6]PNT-QUOT-#3'!#REF!</definedName>
    <definedName name="COAT" localSheetId="3">'[6]PNT-QUOT-#3'!#REF!</definedName>
    <definedName name="COAT" localSheetId="7">'[6]PNT-QUOT-#3'!#REF!</definedName>
    <definedName name="COAT">'[6]PNT-QUOT-#3'!#REF!</definedName>
    <definedName name="cover" localSheetId="13">[8]Sheet1!$F$24</definedName>
    <definedName name="cover" localSheetId="6">[7]Sheet1!$F$24</definedName>
    <definedName name="cover" localSheetId="3">[7]Sheet1!$F$24</definedName>
    <definedName name="cover" localSheetId="7">[7]Sheet1!$F$24</definedName>
    <definedName name="cover">[7]Sheet1!$F$24</definedName>
    <definedName name="_xlnm.Criteria" localSheetId="13">#REF!</definedName>
    <definedName name="_xlnm.Criteria" localSheetId="6">#REF!</definedName>
    <definedName name="_xlnm.Criteria" localSheetId="3">#REF!</definedName>
    <definedName name="_xlnm.Criteria" localSheetId="8">#REF!</definedName>
    <definedName name="_xlnm.Criteria" localSheetId="10">#REF!</definedName>
    <definedName name="_xlnm.Criteria">#REF!</definedName>
    <definedName name="CS_10" localSheetId="13">#REF!</definedName>
    <definedName name="CS_10" localSheetId="6">#REF!</definedName>
    <definedName name="CS_10" localSheetId="3">#REF!</definedName>
    <definedName name="CS_10" localSheetId="8">#REF!</definedName>
    <definedName name="CS_10">#REF!</definedName>
    <definedName name="CS_100" localSheetId="13">#REF!</definedName>
    <definedName name="CS_100" localSheetId="6">#REF!</definedName>
    <definedName name="CS_100" localSheetId="3">#REF!</definedName>
    <definedName name="CS_100" localSheetId="8">#REF!</definedName>
    <definedName name="CS_100">#REF!</definedName>
    <definedName name="CS_10S" localSheetId="13">#REF!</definedName>
    <definedName name="CS_10S">#REF!</definedName>
    <definedName name="CS_120" localSheetId="13">#REF!</definedName>
    <definedName name="CS_120">#REF!</definedName>
    <definedName name="CS_140" localSheetId="13">#REF!</definedName>
    <definedName name="CS_140">#REF!</definedName>
    <definedName name="CS_160" localSheetId="13">#REF!</definedName>
    <definedName name="CS_160">#REF!</definedName>
    <definedName name="CS_20" localSheetId="13">#REF!</definedName>
    <definedName name="CS_20">#REF!</definedName>
    <definedName name="CS_30" localSheetId="13">#REF!</definedName>
    <definedName name="CS_30">#REF!</definedName>
    <definedName name="CS_40" localSheetId="13">#REF!</definedName>
    <definedName name="CS_40">#REF!</definedName>
    <definedName name="CS_40S" localSheetId="13">#REF!</definedName>
    <definedName name="CS_40S">#REF!</definedName>
    <definedName name="CS_5S" localSheetId="13">#REF!</definedName>
    <definedName name="CS_5S">#REF!</definedName>
    <definedName name="CS_60" localSheetId="13">#REF!</definedName>
    <definedName name="CS_60">#REF!</definedName>
    <definedName name="CS_80" localSheetId="13">#REF!</definedName>
    <definedName name="CS_80">#REF!</definedName>
    <definedName name="CS_80S" localSheetId="13">#REF!</definedName>
    <definedName name="CS_80S">#REF!</definedName>
    <definedName name="CS_STD" localSheetId="13">#REF!</definedName>
    <definedName name="CS_STD">#REF!</definedName>
    <definedName name="CS_XS" localSheetId="13">#REF!</definedName>
    <definedName name="CS_XS">#REF!</definedName>
    <definedName name="CS_XXS" localSheetId="13">#REF!</definedName>
    <definedName name="CS_XXS">#REF!</definedName>
    <definedName name="CZ" localSheetId="13">#REF!</definedName>
    <definedName name="CZ">#REF!</definedName>
    <definedName name="d" localSheetId="13">#REF!</definedName>
    <definedName name="d" localSheetId="3">#REF!</definedName>
    <definedName name="d">#REF!</definedName>
    <definedName name="_xlnm.Database" localSheetId="13">#REF!</definedName>
    <definedName name="_xlnm.Database">#REF!</definedName>
    <definedName name="dc" localSheetId="13">'[7]BOQ  SUM'!$A$1</definedName>
    <definedName name="dc" localSheetId="1">'[7]BOQ  SUM'!$A$1</definedName>
    <definedName name="dc" localSheetId="6" hidden="1">'[8]BOQ  SUM'!#REF!</definedName>
    <definedName name="dc" localSheetId="3" hidden="1">'[8]BOQ  SUM'!#REF!</definedName>
    <definedName name="dc" localSheetId="4" hidden="1">'[8]BOQ  SUM'!#REF!</definedName>
    <definedName name="dc" localSheetId="8" hidden="1">'[9]BOQ  SUM'!#REF!</definedName>
    <definedName name="dc" localSheetId="10" hidden="1">'[8]BOQ  SUM'!#REF!</definedName>
    <definedName name="dc" localSheetId="7" hidden="1">'[8]BOQ  SUM'!#REF!</definedName>
    <definedName name="dc" hidden="1">'[10]BOQ  SUM'!#REF!</definedName>
    <definedName name="dd" localSheetId="13">#REF!</definedName>
    <definedName name="dd" localSheetId="6">#REF!</definedName>
    <definedName name="dd" localSheetId="3">#REF!</definedName>
    <definedName name="dd">#REF!</definedName>
    <definedName name="df" localSheetId="13">#REF!</definedName>
    <definedName name="df" localSheetId="3">#REF!</definedName>
    <definedName name="df" localSheetId="8">#REF!</definedName>
    <definedName name="df" localSheetId="10">#REF!</definedName>
    <definedName name="df">#REF!</definedName>
    <definedName name="dism" localSheetId="13">'[7]BOQ  SUM'!$A$1</definedName>
    <definedName name="dism" localSheetId="1">'[7]BOQ  SUM'!$A$1</definedName>
    <definedName name="dism" localSheetId="6" hidden="1">'[8]BOQ  SUM'!#REF!</definedName>
    <definedName name="dism" localSheetId="3" hidden="1">'[8]BOQ  SUM'!#REF!</definedName>
    <definedName name="dism" localSheetId="4" hidden="1">'[8]BOQ  SUM'!#REF!</definedName>
    <definedName name="dism" localSheetId="8" hidden="1">'[9]BOQ  SUM'!#REF!</definedName>
    <definedName name="dism" localSheetId="10" hidden="1">'[8]BOQ  SUM'!#REF!</definedName>
    <definedName name="dism" localSheetId="7" hidden="1">'[8]BOQ  SUM'!#REF!</definedName>
    <definedName name="dism" hidden="1">'[10]BOQ  SUM'!#REF!</definedName>
    <definedName name="e" localSheetId="13">#REF!</definedName>
    <definedName name="e" localSheetId="6">#REF!</definedName>
    <definedName name="e" localSheetId="3">#REF!</definedName>
    <definedName name="e" localSheetId="8">#REF!</definedName>
    <definedName name="e" localSheetId="10">#REF!</definedName>
    <definedName name="e">#REF!</definedName>
    <definedName name="ed" localSheetId="13">#REF!</definedName>
    <definedName name="ed" localSheetId="6">#REF!</definedName>
    <definedName name="ed" localSheetId="3">#REF!</definedName>
    <definedName name="ed">#REF!</definedName>
    <definedName name="er" localSheetId="13">#REF!</definedName>
    <definedName name="er">#REF!</definedName>
    <definedName name="ERW" localSheetId="13">#REF!</definedName>
    <definedName name="ERW">#REF!</definedName>
    <definedName name="esd" localSheetId="13">#REF!</definedName>
    <definedName name="esd">#REF!</definedName>
    <definedName name="ESS" localSheetId="13">#REF!</definedName>
    <definedName name="ESS" localSheetId="8">#REF!</definedName>
    <definedName name="ESS">#REF!</definedName>
    <definedName name="EWS" localSheetId="13">#REF!</definedName>
    <definedName name="EWS" localSheetId="8">#REF!</definedName>
    <definedName name="EWS">#REF!</definedName>
    <definedName name="Excel_BuiltIn_Print_Area" localSheetId="13">#REF!</definedName>
    <definedName name="Excel_BuiltIn_Print_Area">#REF!</definedName>
    <definedName name="Excel_BuiltIn_Print_Area_1_1" localSheetId="13">#REF!</definedName>
    <definedName name="Excel_BuiltIn_Print_Area_1_1">#REF!</definedName>
    <definedName name="Excel_BuiltIn_Print_Area_2" localSheetId="13">#REF!</definedName>
    <definedName name="Excel_BuiltIn_Print_Area_2">#REF!</definedName>
    <definedName name="Excel_BuiltIn_Print_Area_3_1" localSheetId="13">#REF!</definedName>
    <definedName name="Excel_BuiltIn_Print_Area_3_1">#REF!</definedName>
    <definedName name="Excel_BuiltIn_Print_Area_5" localSheetId="13">#REF!</definedName>
    <definedName name="Excel_BuiltIn_Print_Area_5">#REF!</definedName>
    <definedName name="Excel_BuiltIn_Print_Area_5_1" localSheetId="13">#REF!</definedName>
    <definedName name="Excel_BuiltIn_Print_Area_5_1">#REF!</definedName>
    <definedName name="Excel_BuiltIn_Print_Titles" localSheetId="13">#REF!</definedName>
    <definedName name="Excel_BuiltIn_Print_Titles">#REF!</definedName>
    <definedName name="Excel_BuiltIn_Print_Titles_1" localSheetId="13">#REF!</definedName>
    <definedName name="Excel_BuiltIn_Print_Titles_1">#REF!</definedName>
    <definedName name="Excel_BuiltIn_Print_Titles_1_1" localSheetId="13">#REF!</definedName>
    <definedName name="Excel_BuiltIn_Print_Titles_1_1">#REF!</definedName>
    <definedName name="Excel_BuiltIn_Print_Titles_2" localSheetId="13">'[21]SUMMARY WAREHOUSE'!$A$1</definedName>
    <definedName name="Excel_BuiltIn_Print_Titles_2" localSheetId="1">'[21]SUMMARY WAREHOUSE'!$A$1</definedName>
    <definedName name="Excel_BuiltIn_Print_Titles_2" localSheetId="6">'[21]SUMMARY WAREHOUSE'!#REF!</definedName>
    <definedName name="Excel_BuiltIn_Print_Titles_2" localSheetId="3">'[21]SUMMARY WAREHOUSE'!#REF!</definedName>
    <definedName name="Excel_BuiltIn_Print_Titles_2" localSheetId="4">'[21]SUMMARY WAREHOUSE'!#REF!</definedName>
    <definedName name="Excel_BuiltIn_Print_Titles_2" localSheetId="8">'[22]SUMMARY WAREHOUSE'!#REF!</definedName>
    <definedName name="Excel_BuiltIn_Print_Titles_2" localSheetId="10">'[21]SUMMARY WAREHOUSE'!#REF!</definedName>
    <definedName name="Excel_BuiltIn_Print_Titles_2" localSheetId="7">'[21]SUMMARY WAREHOUSE'!#REF!</definedName>
    <definedName name="Excel_BuiltIn_Print_Titles_2">'[23]SUMMARY WAREHOUSE'!#REF!</definedName>
    <definedName name="Excel_BuiltIn_Print_Titles_2_2" localSheetId="13">'[21]SUMMARY WAREHOUSE (2)'!$A$1</definedName>
    <definedName name="Excel_BuiltIn_Print_Titles_2_2" localSheetId="1">'[21]SUMMARY WAREHOUSE (2)'!$A$1</definedName>
    <definedName name="Excel_BuiltIn_Print_Titles_2_2" localSheetId="6">'[21]SUMMARY WAREHOUSE (2)'!#REF!</definedName>
    <definedName name="Excel_BuiltIn_Print_Titles_2_2" localSheetId="3">'[21]SUMMARY WAREHOUSE (2)'!#REF!</definedName>
    <definedName name="Excel_BuiltIn_Print_Titles_2_2" localSheetId="4">'[21]SUMMARY WAREHOUSE (2)'!#REF!</definedName>
    <definedName name="Excel_BuiltIn_Print_Titles_2_2" localSheetId="8">'[22]SUMMARY WAREHOUSE (2)'!#REF!</definedName>
    <definedName name="Excel_BuiltIn_Print_Titles_2_2" localSheetId="10">'[21]SUMMARY WAREHOUSE (2)'!#REF!</definedName>
    <definedName name="Excel_BuiltIn_Print_Titles_2_2" localSheetId="7">'[21]SUMMARY WAREHOUSE (2)'!#REF!</definedName>
    <definedName name="Excel_BuiltIn_Print_Titles_2_2">'[23]SUMMARY WAREHOUSE (2)'!#REF!</definedName>
    <definedName name="Excel_BuiltIn_Print_Titles_3_1" localSheetId="13">#REF!</definedName>
    <definedName name="Excel_BuiltIn_Print_Titles_3_1" localSheetId="6">#REF!</definedName>
    <definedName name="Excel_BuiltIn_Print_Titles_3_1" localSheetId="3">#REF!</definedName>
    <definedName name="Excel_BuiltIn_Print_Titles_3_1" localSheetId="8">#REF!</definedName>
    <definedName name="Excel_BuiltIn_Print_Titles_3_1" localSheetId="10">#REF!</definedName>
    <definedName name="Excel_BuiltIn_Print_Titles_3_1">#REF!</definedName>
    <definedName name="Excel_BuiltIn_Print_Titles_5" localSheetId="13">#REF!</definedName>
    <definedName name="Excel_BuiltIn_Print_Titles_5" localSheetId="6">#REF!</definedName>
    <definedName name="Excel_BuiltIn_Print_Titles_5" localSheetId="3">#REF!</definedName>
    <definedName name="Excel_BuiltIn_Print_Titles_5" localSheetId="8">#REF!</definedName>
    <definedName name="Excel_BuiltIn_Print_Titles_5">#REF!</definedName>
    <definedName name="Excel_BuiltIn_Print_Titles_5_1" localSheetId="13">#REF!</definedName>
    <definedName name="Excel_BuiltIn_Print_Titles_5_1" localSheetId="6">#REF!</definedName>
    <definedName name="Excel_BuiltIn_Print_Titles_5_1" localSheetId="3">#REF!</definedName>
    <definedName name="Excel_BuiltIn_Print_Titles_5_1" localSheetId="8">#REF!</definedName>
    <definedName name="Excel_BuiltIn_Print_Titles_5_1">#REF!</definedName>
    <definedName name="Excel_BuiltIn_Print_Titles_6" localSheetId="13">#REF!</definedName>
    <definedName name="Excel_BuiltIn_Print_Titles_6">#REF!</definedName>
    <definedName name="_xlnm.Extract" localSheetId="13">#REF!</definedName>
    <definedName name="_xlnm.Extract">#REF!</definedName>
    <definedName name="F" localSheetId="13">#REF!</definedName>
    <definedName name="F">#REF!</definedName>
    <definedName name="fav" localSheetId="13">#REF!</definedName>
    <definedName name="fav">#REF!</definedName>
    <definedName name="fd" localSheetId="13">#REF!</definedName>
    <definedName name="fd" localSheetId="3">#REF!</definedName>
    <definedName name="fd">#REF!</definedName>
    <definedName name="fes" localSheetId="13">#REF!</definedName>
    <definedName name="fes">#REF!</definedName>
    <definedName name="FF" localSheetId="13">#REF!</definedName>
    <definedName name="FF">#REF!</definedName>
    <definedName name="FFS" localSheetId="13">#REF!</definedName>
    <definedName name="FFS">#REF!</definedName>
    <definedName name="fg" localSheetId="13">#REF!</definedName>
    <definedName name="fg">#REF!</definedName>
    <definedName name="FP" localSheetId="13">'[5]COAT&amp;WRAP-QIOT-#3'!$A$1</definedName>
    <definedName name="FP" localSheetId="6">'[6]COAT&amp;WRAP-QIOT-#3'!#REF!</definedName>
    <definedName name="FP" localSheetId="3">'[6]COAT&amp;WRAP-QIOT-#3'!#REF!</definedName>
    <definedName name="FP" localSheetId="7">'[6]COAT&amp;WRAP-QIOT-#3'!#REF!</definedName>
    <definedName name="FP">'[6]COAT&amp;WRAP-QIOT-#3'!#REF!</definedName>
    <definedName name="G" localSheetId="13">#REF!</definedName>
    <definedName name="G" localSheetId="6">#REF!</definedName>
    <definedName name="G" localSheetId="3">#REF!</definedName>
    <definedName name="G" localSheetId="8">#REF!</definedName>
    <definedName name="G" localSheetId="10">#REF!</definedName>
    <definedName name="G">#REF!</definedName>
    <definedName name="Gamnas3D_Summary" localSheetId="13">#REF!</definedName>
    <definedName name="Gamnas3D_Summary" localSheetId="6">#REF!</definedName>
    <definedName name="Gamnas3D_Summary" localSheetId="3">#REF!</definedName>
    <definedName name="Gamnas3D_Summary" localSheetId="8">#REF!</definedName>
    <definedName name="Gamnas3D_Summary">#REF!</definedName>
    <definedName name="gf" localSheetId="13">#REF!</definedName>
    <definedName name="GF" localSheetId="8">#REF!</definedName>
    <definedName name="gf">#REF!</definedName>
    <definedName name="GS" localSheetId="13">#REF!</definedName>
    <definedName name="GS">#REF!</definedName>
    <definedName name="gy" localSheetId="13">#REF!</definedName>
    <definedName name="gy">#REF!</definedName>
    <definedName name="GZ" localSheetId="13">#REF!</definedName>
    <definedName name="GZ">#REF!</definedName>
    <definedName name="hj" localSheetId="13">#REF!</definedName>
    <definedName name="hj">#REF!</definedName>
    <definedName name="hyy" localSheetId="13">#REF!</definedName>
    <definedName name="hyy">#REF!</definedName>
    <definedName name="io" localSheetId="13">#REF!</definedName>
    <definedName name="IO" localSheetId="10">'[6]COAT&amp;WRAP-QIOT-#3'!#REF!</definedName>
    <definedName name="io">#REF!</definedName>
    <definedName name="iop" localSheetId="13">#REF!</definedName>
    <definedName name="iop">#REF!</definedName>
    <definedName name="jh" localSheetId="13">#REF!</definedName>
    <definedName name="jh">#REF!</definedName>
    <definedName name="ji" localSheetId="13">#REF!</definedName>
    <definedName name="ji">#REF!</definedName>
    <definedName name="KIJL" localSheetId="13">#REF!</definedName>
    <definedName name="KIJL">#REF!</definedName>
    <definedName name="larm" localSheetId="13">#REF!</definedName>
    <definedName name="larm" localSheetId="3">#REF!</definedName>
    <definedName name="larm">#REF!</definedName>
    <definedName name="LIST" localSheetId="13">#REF!</definedName>
    <definedName name="LIST" localSheetId="8">#REF!</definedName>
    <definedName name="LIST" localSheetId="10">#REF!</definedName>
    <definedName name="LIST">#REF!</definedName>
    <definedName name="lk" localSheetId="13">#REF!</definedName>
    <definedName name="lk">#REF!</definedName>
    <definedName name="lkj" localSheetId="13">#REF!</definedName>
    <definedName name="lkj">#REF!</definedName>
    <definedName name="ll" localSheetId="13">#REF!</definedName>
    <definedName name="ll">#REF!</definedName>
    <definedName name="LOI" localSheetId="13">#REF!</definedName>
    <definedName name="LOI">#REF!</definedName>
    <definedName name="lop" localSheetId="13">#REF!</definedName>
    <definedName name="lop">#REF!</definedName>
    <definedName name="lpcd" localSheetId="13">#REF!</definedName>
    <definedName name="lpcd" localSheetId="8">#REF!</definedName>
    <definedName name="lpcd">#REF!</definedName>
    <definedName name="M" localSheetId="13">#REF!</definedName>
    <definedName name="M" localSheetId="3">#REF!</definedName>
    <definedName name="M">#REF!</definedName>
    <definedName name="mac" localSheetId="13">'[7]BOQ  SUM'!$A$1</definedName>
    <definedName name="mac" localSheetId="1">'[7]BOQ  SUM'!$A$1</definedName>
    <definedName name="mac" localSheetId="6" hidden="1">'[8]BOQ  SUM'!#REF!</definedName>
    <definedName name="mac" localSheetId="3" hidden="1">'[8]BOQ  SUM'!#REF!</definedName>
    <definedName name="mac" localSheetId="4" hidden="1">'[8]BOQ  SUM'!#REF!</definedName>
    <definedName name="mac" localSheetId="8" hidden="1">'[9]BOQ  SUM'!#REF!</definedName>
    <definedName name="mac" localSheetId="10" hidden="1">'[8]BOQ  SUM'!#REF!</definedName>
    <definedName name="mac" localSheetId="7" hidden="1">'[8]BOQ  SUM'!#REF!</definedName>
    <definedName name="mac" hidden="1">'[10]BOQ  SUM'!#REF!</definedName>
    <definedName name="MAT" localSheetId="13">'[5]COAT&amp;WRAP-QIOT-#3'!$A$1</definedName>
    <definedName name="MAT" localSheetId="6">'[6]COAT&amp;WRAP-QIOT-#3'!#REF!</definedName>
    <definedName name="MAT" localSheetId="3">'[6]COAT&amp;WRAP-QIOT-#3'!#REF!</definedName>
    <definedName name="MAT" localSheetId="8">'[6]COAT&amp;WRAP-QIOT-#3'!#REF!</definedName>
    <definedName name="MAT" localSheetId="7">'[6]COAT&amp;WRAP-QIOT-#3'!#REF!</definedName>
    <definedName name="MAT">'[6]COAT&amp;WRAP-QIOT-#3'!#REF!</definedName>
    <definedName name="MF" localSheetId="13">'[5]COAT&amp;WRAP-QIOT-#3'!$A$1</definedName>
    <definedName name="MF" localSheetId="6">'[6]COAT&amp;WRAP-QIOT-#3'!#REF!</definedName>
    <definedName name="MF" localSheetId="3">'[6]COAT&amp;WRAP-QIOT-#3'!#REF!</definedName>
    <definedName name="MF" localSheetId="7">'[6]COAT&amp;WRAP-QIOT-#3'!#REF!</definedName>
    <definedName name="MF">'[6]COAT&amp;WRAP-QIOT-#3'!#REF!</definedName>
    <definedName name="mm" localSheetId="13">#REF!</definedName>
    <definedName name="mm" localSheetId="6">#REF!</definedName>
    <definedName name="mm" localSheetId="3">#REF!</definedName>
    <definedName name="mm" localSheetId="8">#REF!</definedName>
    <definedName name="mm" localSheetId="10">#REF!</definedName>
    <definedName name="mm">#REF!</definedName>
    <definedName name="MMNN" localSheetId="13">#REF!</definedName>
    <definedName name="MMNN" localSheetId="3">#REF!</definedName>
    <definedName name="MMNN">#REF!</definedName>
    <definedName name="n" localSheetId="13">#REF!</definedName>
    <definedName name="n" localSheetId="8">#REF!</definedName>
    <definedName name="n">#REF!</definedName>
    <definedName name="nb" localSheetId="13">#REF!</definedName>
    <definedName name="nb">#REF!</definedName>
    <definedName name="oi" localSheetId="13">#REF!</definedName>
    <definedName name="oi">#REF!</definedName>
    <definedName name="oip" localSheetId="13">#REF!</definedName>
    <definedName name="oip">#REF!</definedName>
    <definedName name="oup" localSheetId="13">#REF!</definedName>
    <definedName name="oup">#REF!</definedName>
    <definedName name="OZ" localSheetId="13">#REF!</definedName>
    <definedName name="OZ">#REF!</definedName>
    <definedName name="P" localSheetId="13">'[5]PNT-QUOT-#3'!$A$1</definedName>
    <definedName name="P" localSheetId="6">'[6]PNT-QUOT-#3'!#REF!</definedName>
    <definedName name="P" localSheetId="3">'[6]PNT-QUOT-#3'!#REF!</definedName>
    <definedName name="P" localSheetId="8">'[6]PNT-QUOT-#3'!#REF!</definedName>
    <definedName name="P" localSheetId="7">'[6]PNT-QUOT-#3'!#REF!</definedName>
    <definedName name="P">'[6]PNT-QUOT-#3'!#REF!</definedName>
    <definedName name="PEJM" localSheetId="13">'[5]COAT&amp;WRAP-QIOT-#3'!$A$1</definedName>
    <definedName name="PEJM" localSheetId="6">'[6]COAT&amp;WRAP-QIOT-#3'!#REF!</definedName>
    <definedName name="PEJM" localSheetId="3">'[6]COAT&amp;WRAP-QIOT-#3'!#REF!</definedName>
    <definedName name="PEJM" localSheetId="8">'[6]COAT&amp;WRAP-QIOT-#3'!#REF!</definedName>
    <definedName name="PEJM" localSheetId="7">'[6]COAT&amp;WRAP-QIOT-#3'!#REF!</definedName>
    <definedName name="PEJM">'[6]COAT&amp;WRAP-QIOT-#3'!#REF!</definedName>
    <definedName name="PF" localSheetId="13">'[5]PNT-QUOT-#3'!$A$1</definedName>
    <definedName name="PF" localSheetId="6">'[6]PNT-QUOT-#3'!#REF!</definedName>
    <definedName name="PF" localSheetId="3">'[6]PNT-QUOT-#3'!#REF!</definedName>
    <definedName name="PF" localSheetId="7">'[6]PNT-QUOT-#3'!#REF!</definedName>
    <definedName name="PF">'[6]PNT-QUOT-#3'!#REF!</definedName>
    <definedName name="phbnsr" localSheetId="13">#REF!</definedName>
    <definedName name="phbnsr" localSheetId="6">#REF!</definedName>
    <definedName name="phbnsr" localSheetId="3">#REF!</definedName>
    <definedName name="phbnsr" localSheetId="8">#REF!</definedName>
    <definedName name="phbnsr" localSheetId="10">#REF!</definedName>
    <definedName name="phbnsr">#REF!</definedName>
    <definedName name="phbnsr1" localSheetId="13">#REF!</definedName>
    <definedName name="phbnsr1" localSheetId="6">#REF!</definedName>
    <definedName name="phbnsr1" localSheetId="3">#REF!</definedName>
    <definedName name="phbnsr1" localSheetId="8">#REF!</definedName>
    <definedName name="phbnsr1">#REF!</definedName>
    <definedName name="phbsr" localSheetId="13">#REF!</definedName>
    <definedName name="phbsr" localSheetId="6">#REF!</definedName>
    <definedName name="phbsr" localSheetId="3">#REF!</definedName>
    <definedName name="phbsr" localSheetId="8">#REF!</definedName>
    <definedName name="phbsr">#REF!</definedName>
    <definedName name="phbsr1" localSheetId="13">#REF!</definedName>
    <definedName name="phbsr1">#REF!</definedName>
    <definedName name="PM" localSheetId="13">[2]IBASE!$AH$16:$AV$110</definedName>
    <definedName name="PM" localSheetId="6">[24]IBASE!$AH$16:$AV$110</definedName>
    <definedName name="PM" localSheetId="3">[24]IBASE!$AH$16:$AV$110</definedName>
    <definedName name="PM" localSheetId="7">[24]IBASE!$AH$16:$AV$110</definedName>
    <definedName name="PM">[24]IBASE!$AH$16:$AV$110</definedName>
    <definedName name="POIL" localSheetId="13">#REF!</definedName>
    <definedName name="POIL" localSheetId="6">#REF!</definedName>
    <definedName name="POIL" localSheetId="3">#REF!</definedName>
    <definedName name="POIL">#REF!</definedName>
    <definedName name="PR_883M" localSheetId="13">'[13]Normal Basis'!$33:$33</definedName>
    <definedName name="PR_883M" localSheetId="6">'[14]Normal Basis'!$A$33:$IV$33</definedName>
    <definedName name="PR_883M" localSheetId="3">'[14]Normal Basis'!$A$33:$IV$33</definedName>
    <definedName name="PR_883M" localSheetId="7">'[14]Normal Basis'!$A$33:$IV$33</definedName>
    <definedName name="PR_883M">'[14]Normal Basis'!$A$33:$IV$33</definedName>
    <definedName name="PR858F" localSheetId="13">'[13]Normal Basis'!$58:$58</definedName>
    <definedName name="PR858F" localSheetId="6">'[14]Normal Basis'!$A$58:$IV$58</definedName>
    <definedName name="PR858F" localSheetId="3">'[14]Normal Basis'!$A$58:$IV$58</definedName>
    <definedName name="PR858F" localSheetId="7">'[14]Normal Basis'!$A$58:$IV$58</definedName>
    <definedName name="PR858F">'[14]Normal Basis'!$A$58:$IV$58</definedName>
    <definedName name="_xlnm.Print_Area" localSheetId="13">#REF!</definedName>
    <definedName name="_xlnm.Print_Area" localSheetId="2">'Civil &amp; I.D B.O.Q -D.I. Khan '!$A$1:$H$131</definedName>
    <definedName name="_xlnm.Print_Area" localSheetId="1">'Costs Summary'!$A$1:$G$59</definedName>
    <definedName name="_xlnm.Print_Area" localSheetId="5">'Elect B.O.Q'!$A$1:$K$243</definedName>
    <definedName name="_xlnm.Print_Area" localSheetId="3">'Elect Pricing Instructions'!$A$1:$E$22</definedName>
    <definedName name="_xlnm.Print_Area" localSheetId="4">'Elect Summary'!$A$1:$G$20</definedName>
    <definedName name="_xlnm.Print_Area" localSheetId="9">'HVAC B.O.Q'!$A$1:$L$30</definedName>
    <definedName name="_xlnm.Print_Area" localSheetId="8">'HVAC Summary'!$A$1:$G$8</definedName>
    <definedName name="_xlnm.Print_Area" localSheetId="10">'List of approved Vendors'!$A$1:$E$24</definedName>
    <definedName name="_xlnm.Print_Area" localSheetId="7">'Vendors - Contact List'!$A$1:$J$164</definedName>
    <definedName name="_xlnm.Print_Area">#REF!</definedName>
    <definedName name="Print_Area_MI" localSheetId="13">#REF!</definedName>
    <definedName name="Print_Area_MI" localSheetId="6">#REF!</definedName>
    <definedName name="Print_Area_MI" localSheetId="3">#REF!</definedName>
    <definedName name="Print_Area_MI" localSheetId="8">#REF!</definedName>
    <definedName name="Print_Area_MI" localSheetId="10">#REF!</definedName>
    <definedName name="Print_Area_MI">#REF!</definedName>
    <definedName name="Print_Area_MI_4" localSheetId="13">#REF!</definedName>
    <definedName name="Print_Area_MI_4" localSheetId="6">#REF!</definedName>
    <definedName name="Print_Area_MI_4" localSheetId="3">#REF!</definedName>
    <definedName name="Print_Area_MI_4" localSheetId="8">#REF!</definedName>
    <definedName name="Print_Area_MI_4">#REF!</definedName>
    <definedName name="Print_Area_MI_5" localSheetId="13">#REF!</definedName>
    <definedName name="Print_Area_MI_5">#REF!</definedName>
    <definedName name="Print_Area_MI_6" localSheetId="13">#REF!</definedName>
    <definedName name="Print_Area_MI_6">#REF!</definedName>
    <definedName name="_xlnm.Print_Titles" localSheetId="13">#REF!</definedName>
    <definedName name="_xlnm.Print_Titles" localSheetId="2">'Civil &amp; I.D B.O.Q -D.I. Khan '!$6:$6</definedName>
    <definedName name="_xlnm.Print_Titles" localSheetId="5">'Elect B.O.Q'!$1:$5</definedName>
    <definedName name="_xlnm.Print_Titles" localSheetId="6">'Elect List of approved Vendors'!$1:$6</definedName>
    <definedName name="_xlnm.Print_Titles" localSheetId="9">'HVAC B.O.Q'!$2:$3</definedName>
    <definedName name="_xlnm.Print_Titles" localSheetId="8">'HVAC Summary'!$2:$3</definedName>
    <definedName name="_xlnm.Print_Titles" localSheetId="10">'List of approved Vendors'!$1:$2</definedName>
    <definedName name="_xlnm.Print_Titles" localSheetId="7">'Vendors - Contact List'!$1:$9</definedName>
    <definedName name="_xlnm.Print_Titles">#REF!</definedName>
    <definedName name="PRINT_TITLES_MI" localSheetId="13">#REF!</definedName>
    <definedName name="PRINT_TITLES_MI" localSheetId="6">#REF!</definedName>
    <definedName name="PRINT_TITLES_MI" localSheetId="3">#REF!</definedName>
    <definedName name="PRINT_TITLES_MI" localSheetId="8">#REF!</definedName>
    <definedName name="PRINT_TITLES_MI" localSheetId="10">#REF!</definedName>
    <definedName name="PRINT_TITLES_MI">#REF!</definedName>
    <definedName name="qan" localSheetId="13">#REF!</definedName>
    <definedName name="qan">#REF!</definedName>
    <definedName name="RATE" localSheetId="13">'[18]04(a)-TFA'!$H$6:$H$27</definedName>
    <definedName name="RATE" localSheetId="1">'[18]04(a)-TFA'!$H$6:$H$27</definedName>
    <definedName name="RATE" localSheetId="6">'[25]04(a)-TFA'!$H$6:$H$27</definedName>
    <definedName name="RATE" localSheetId="3">'[25]04(a)-TFA'!$H$6:$H$27</definedName>
    <definedName name="RATE" localSheetId="4">'[25]04(a)-TFA'!$H$6:$H$27</definedName>
    <definedName name="RATE" localSheetId="8">'[26]04(a)-TFA'!$H$6:$H$27</definedName>
    <definedName name="RATE" localSheetId="10">'[25]04(a)-TFA'!$H$6:$H$27</definedName>
    <definedName name="RATE" localSheetId="7">'[25]04(a)-TFA'!$H$6:$H$27</definedName>
    <definedName name="RATE">'[27]04(a)-TFA'!$H$6:$H$27</definedName>
    <definedName name="RATES" localSheetId="13">'[18]04(a)-TFA'!$H$6:$H$27</definedName>
    <definedName name="RATES" localSheetId="1">'[18]04(a)-TFA'!$H$6:$H$27</definedName>
    <definedName name="RATES" localSheetId="6">'[25]04(a)-TFA'!$H$6:$H$27</definedName>
    <definedName name="RATES" localSheetId="3">'[25]04(a)-TFA'!$H$6:$H$27</definedName>
    <definedName name="RATES" localSheetId="4">'[25]04(a)-TFA'!$H$6:$H$27</definedName>
    <definedName name="RATES" localSheetId="8">'[26]04(a)-TFA'!$H$6:$H$27</definedName>
    <definedName name="RATES" localSheetId="10">'[25]04(a)-TFA'!$H$6:$H$27</definedName>
    <definedName name="RATES" localSheetId="7">'[25]04(a)-TFA'!$H$6:$H$27</definedName>
    <definedName name="RATES">'[27]04(a)-TFA'!$H$6:$H$27</definedName>
    <definedName name="rcl" localSheetId="13">#REF!</definedName>
    <definedName name="rcl" localSheetId="6">#REF!</definedName>
    <definedName name="rcl" localSheetId="3">#REF!</definedName>
    <definedName name="rcl">#REF!</definedName>
    <definedName name="_xlnm.Recorder" localSheetId="13">#REF!</definedName>
    <definedName name="_xlnm.Recorder" localSheetId="6">#REF!</definedName>
    <definedName name="_xlnm.Recorder" localSheetId="3">#REF!</definedName>
    <definedName name="_xlnm.Recorder" localSheetId="8">#REF!</definedName>
    <definedName name="_xlnm.Recorder" localSheetId="10">#REF!</definedName>
    <definedName name="_xlnm.Recorder">#REF!</definedName>
    <definedName name="rfd" localSheetId="13">#REF!</definedName>
    <definedName name="rfd">#REF!</definedName>
    <definedName name="RT" localSheetId="13">'[5]COAT&amp;WRAP-QIOT-#3'!$A$1</definedName>
    <definedName name="RT" localSheetId="6">'[6]COAT&amp;WRAP-QIOT-#3'!#REF!</definedName>
    <definedName name="RT" localSheetId="3">'[6]COAT&amp;WRAP-QIOT-#3'!#REF!</definedName>
    <definedName name="RT" localSheetId="8">'[6]COAT&amp;WRAP-QIOT-#3'!#REF!</definedName>
    <definedName name="RT" localSheetId="10">'[6]COAT&amp;WRAP-QIOT-#3'!#REF!</definedName>
    <definedName name="RT" localSheetId="7">'[6]COAT&amp;WRAP-QIOT-#3'!#REF!</definedName>
    <definedName name="RT">'[6]COAT&amp;WRAP-QIOT-#3'!#REF!</definedName>
    <definedName name="ru" localSheetId="13">#REF!</definedName>
    <definedName name="ru" localSheetId="6">#REF!</definedName>
    <definedName name="ru" localSheetId="3">#REF!</definedName>
    <definedName name="ru">#REF!</definedName>
    <definedName name="ruk" localSheetId="13">#REF!</definedName>
    <definedName name="ruk">#REF!</definedName>
    <definedName name="s" localSheetId="13">#REF!</definedName>
    <definedName name="s" localSheetId="8">#REF!</definedName>
    <definedName name="s" localSheetId="10">#REF!</definedName>
    <definedName name="s">#REF!</definedName>
    <definedName name="SAD" localSheetId="13">#REF!</definedName>
    <definedName name="SAD" localSheetId="8">#REF!</definedName>
    <definedName name="SAD">#REF!</definedName>
    <definedName name="SB" localSheetId="13">[2]IBASE!$AH$7:$AL$14</definedName>
    <definedName name="SB" localSheetId="6">[24]IBASE!$AH$7:$AL$14</definedName>
    <definedName name="SB" localSheetId="3">[24]IBASE!$AH$7:$AL$14</definedName>
    <definedName name="SB" localSheetId="7">[24]IBASE!$AH$7:$AL$14</definedName>
    <definedName name="SB">[24]IBASE!$AH$7:$AL$14</definedName>
    <definedName name="scv" localSheetId="13">#REF!</definedName>
    <definedName name="scv" localSheetId="6">#REF!</definedName>
    <definedName name="scv" localSheetId="3">#REF!</definedName>
    <definedName name="scv" localSheetId="8">#REF!</definedName>
    <definedName name="scv" localSheetId="10">#REF!</definedName>
    <definedName name="scv">#REF!</definedName>
    <definedName name="sd" localSheetId="13">#REF!</definedName>
    <definedName name="sd" localSheetId="6">#REF!</definedName>
    <definedName name="sd" localSheetId="3">#REF!</definedName>
    <definedName name="sd">#REF!</definedName>
    <definedName name="sdsd" localSheetId="13">#REF!</definedName>
    <definedName name="sdsd" localSheetId="8">#REF!</definedName>
    <definedName name="sdsd">#REF!</definedName>
    <definedName name="SDX" localSheetId="13">#REF!</definedName>
    <definedName name="SDX">#REF!</definedName>
    <definedName name="SECTION1" localSheetId="13">#REF!</definedName>
    <definedName name="SECTION1" localSheetId="8">#REF!</definedName>
    <definedName name="SECTION1">#REF!</definedName>
    <definedName name="SECTION2" localSheetId="13">#REF!</definedName>
    <definedName name="SECTION2">#REF!</definedName>
    <definedName name="SECTION3" localSheetId="13">#REF!</definedName>
    <definedName name="SECTION3">#REF!</definedName>
    <definedName name="SF" localSheetId="13">#REF!</definedName>
    <definedName name="SF">#REF!</definedName>
    <definedName name="sheet" localSheetId="13">#REF!</definedName>
    <definedName name="sheet">#REF!</definedName>
    <definedName name="sjd" localSheetId="13">#REF!</definedName>
    <definedName name="sjd">#REF!</definedName>
    <definedName name="SORT" localSheetId="13">#REF!</definedName>
    <definedName name="SORT">#REF!</definedName>
    <definedName name="SORT_AREA" localSheetId="13">'[22]DI-ESTI'!$A$8:$R$489</definedName>
    <definedName name="SORT_AREA" localSheetId="1">'[22]DI-ESTI'!$A$8:$R$489</definedName>
    <definedName name="SORT_AREA" localSheetId="6">'[28]DI-ESTI'!$A$8:$R$489</definedName>
    <definedName name="SORT_AREA" localSheetId="3">'[28]DI-ESTI'!$A$8:$R$489</definedName>
    <definedName name="SORT_AREA" localSheetId="4">'[28]DI-ESTI'!$A$8:$R$489</definedName>
    <definedName name="SORT_AREA" localSheetId="8">'[29]DI-ESTI'!$A$8:$R$489</definedName>
    <definedName name="SORT_AREA" localSheetId="10">'[28]DI-ESTI'!$A$8:$R$489</definedName>
    <definedName name="SORT_AREA" localSheetId="7">'[28]DI-ESTI'!$A$8:$R$489</definedName>
    <definedName name="SORT_AREA">'[30]DI-ESTI'!$A$8:$R$489</definedName>
    <definedName name="SP" localSheetId="13">'[5]PNT-QUOT-#3'!$A$1</definedName>
    <definedName name="SP" localSheetId="6">'[6]PNT-QUOT-#3'!#REF!</definedName>
    <definedName name="SP" localSheetId="3">'[6]PNT-QUOT-#3'!#REF!</definedName>
    <definedName name="SP" localSheetId="8">'[6]PNT-QUOT-#3'!#REF!</definedName>
    <definedName name="SP" localSheetId="10">'[6]PNT-QUOT-#3'!#REF!</definedName>
    <definedName name="SP" localSheetId="7">'[6]PNT-QUOT-#3'!#REF!</definedName>
    <definedName name="SP">'[6]PNT-QUOT-#3'!#REF!</definedName>
    <definedName name="SS" localSheetId="13">#REF!</definedName>
    <definedName name="SS" localSheetId="6">#REF!</definedName>
    <definedName name="SS" localSheetId="3">#REF!</definedName>
    <definedName name="SS">#REF!</definedName>
    <definedName name="sss" localSheetId="13">#REF!</definedName>
    <definedName name="sss" localSheetId="6">#REF!</definedName>
    <definedName name="sss" localSheetId="3">#REF!</definedName>
    <definedName name="sss" localSheetId="8">#REF!</definedName>
    <definedName name="sss" localSheetId="10">#REF!</definedName>
    <definedName name="sss">#REF!</definedName>
    <definedName name="sup" localSheetId="13">'[7]BOQ  SUM'!$A$1</definedName>
    <definedName name="sup" localSheetId="1">'[7]BOQ  SUM'!$A$1</definedName>
    <definedName name="sup" localSheetId="6" hidden="1">'[8]BOQ  SUM'!#REF!</definedName>
    <definedName name="sup" localSheetId="3" hidden="1">'[8]BOQ  SUM'!#REF!</definedName>
    <definedName name="sup" localSheetId="4" hidden="1">'[8]BOQ  SUM'!#REF!</definedName>
    <definedName name="sup" localSheetId="8" hidden="1">'[9]BOQ  SUM'!#REF!</definedName>
    <definedName name="sup" localSheetId="10" hidden="1">'[8]BOQ  SUM'!#REF!</definedName>
    <definedName name="sup" localSheetId="7" hidden="1">'[8]BOQ  SUM'!#REF!</definedName>
    <definedName name="sup" hidden="1">'[10]BOQ  SUM'!#REF!</definedName>
    <definedName name="SWV" localSheetId="13">#REF!</definedName>
    <definedName name="SWV" localSheetId="6">#REF!</definedName>
    <definedName name="SWV" localSheetId="3">#REF!</definedName>
    <definedName name="SWV" localSheetId="8">#REF!</definedName>
    <definedName name="SWV" localSheetId="10">#REF!</definedName>
    <definedName name="SWV">#REF!</definedName>
    <definedName name="t" localSheetId="13">#REF!</definedName>
    <definedName name="t" localSheetId="6">#REF!</definedName>
    <definedName name="t" localSheetId="3">#REF!</definedName>
    <definedName name="t" localSheetId="8">#REF!</definedName>
    <definedName name="t">#REF!</definedName>
    <definedName name="TEMP" localSheetId="13">#REF!</definedName>
    <definedName name="TEMP" localSheetId="6">#REF!</definedName>
    <definedName name="TEMP" localSheetId="3">#REF!</definedName>
    <definedName name="TEMP" localSheetId="8">#REF!</definedName>
    <definedName name="TEMP">#REF!</definedName>
    <definedName name="TFA" localSheetId="13">#REF!</definedName>
    <definedName name="TFA">#REF!</definedName>
    <definedName name="thickness" localSheetId="13">[8]Sheet1!$F$25</definedName>
    <definedName name="thickness" localSheetId="6">[7]Sheet1!$F$25</definedName>
    <definedName name="thickness" localSheetId="3">[7]Sheet1!$F$25</definedName>
    <definedName name="thickness" localSheetId="7">[7]Sheet1!$F$25</definedName>
    <definedName name="thickness">[7]Sheet1!$F$25</definedName>
    <definedName name="THK" localSheetId="13">'[5]COAT&amp;WRAP-QIOT-#3'!$A$1</definedName>
    <definedName name="THK" localSheetId="6">'[6]COAT&amp;WRAP-QIOT-#3'!#REF!</definedName>
    <definedName name="THK" localSheetId="3">'[6]COAT&amp;WRAP-QIOT-#3'!#REF!</definedName>
    <definedName name="THK" localSheetId="8">'[6]COAT&amp;WRAP-QIOT-#3'!#REF!</definedName>
    <definedName name="THK" localSheetId="10">'[6]COAT&amp;WRAP-QIOT-#3'!#REF!</definedName>
    <definedName name="THK" localSheetId="7">'[6]COAT&amp;WRAP-QIOT-#3'!#REF!</definedName>
    <definedName name="THK">'[6]COAT&amp;WRAP-QIOT-#3'!#REF!</definedName>
    <definedName name="tt" localSheetId="13">#REF!</definedName>
    <definedName name="tt" localSheetId="6">#REF!</definedName>
    <definedName name="tt" localSheetId="3">#REF!</definedName>
    <definedName name="tt">#REF!</definedName>
    <definedName name="ttgeg" localSheetId="13">#REF!</definedName>
    <definedName name="ttgeg">#REF!</definedName>
    <definedName name="ue" localSheetId="13">#REF!</definedName>
    <definedName name="ue">#REF!</definedName>
    <definedName name="uj" localSheetId="13">#REF!</definedName>
    <definedName name="uj">#REF!</definedName>
    <definedName name="UN" localSheetId="13">#REF!</definedName>
    <definedName name="UN" localSheetId="8">#REF!</definedName>
    <definedName name="UN" localSheetId="10">#REF!</definedName>
    <definedName name="UN">#REF!</definedName>
    <definedName name="vel" localSheetId="13">#REF!</definedName>
    <definedName name="vel" localSheetId="8">#REF!</definedName>
    <definedName name="vel">#REF!</definedName>
    <definedName name="wa" localSheetId="13">#REF!</definedName>
    <definedName name="wa">#REF!</definedName>
    <definedName name="wq" localSheetId="13">#REF!</definedName>
    <definedName name="wq">#REF!</definedName>
    <definedName name="ws" localSheetId="13">#REF!</definedName>
    <definedName name="ws">#REF!</definedName>
    <definedName name="WTP" localSheetId="13">'[18]04(a)-TFA'!$A$1</definedName>
    <definedName name="WTP" localSheetId="1">'[18]04(a)-TFA'!$A$1</definedName>
    <definedName name="WTP" localSheetId="6">'[25]04(a)-TFA'!#REF!</definedName>
    <definedName name="WTP" localSheetId="3">'[25]04(a)-TFA'!#REF!</definedName>
    <definedName name="WTP" localSheetId="4">'[25]04(a)-TFA'!#REF!</definedName>
    <definedName name="WTP" localSheetId="8">'[26]04(a)-TFA'!#REF!</definedName>
    <definedName name="WTP" localSheetId="10">'[25]04(a)-TFA'!#REF!</definedName>
    <definedName name="WTP" localSheetId="7">'[25]04(a)-TFA'!#REF!</definedName>
    <definedName name="WTP">'[27]04(a)-TFA'!#REF!</definedName>
    <definedName name="WWTP" localSheetId="13">'[18]04(a)-TFA'!$A$1</definedName>
    <definedName name="WWTP" localSheetId="1">'[18]04(a)-TFA'!$A$1</definedName>
    <definedName name="WWTP" localSheetId="6">'[25]04(a)-TFA'!#REF!</definedName>
    <definedName name="WWTP" localSheetId="3">'[25]04(a)-TFA'!#REF!</definedName>
    <definedName name="WWTP" localSheetId="4">'[25]04(a)-TFA'!#REF!</definedName>
    <definedName name="WWTP" localSheetId="8">'[26]04(a)-TFA'!#REF!</definedName>
    <definedName name="WWTP" localSheetId="10">'[25]04(a)-TFA'!#REF!</definedName>
    <definedName name="WWTP" localSheetId="7">'[25]04(a)-TFA'!#REF!</definedName>
    <definedName name="WWTP">'[27]04(a)-TFA'!#REF!</definedName>
    <definedName name="xa" localSheetId="13">#REF!</definedName>
    <definedName name="xa" localSheetId="6">#REF!</definedName>
    <definedName name="xa" localSheetId="3">#REF!</definedName>
    <definedName name="xa">#REF!</definedName>
    <definedName name="xz" localSheetId="13">#REF!</definedName>
    <definedName name="xz">#REF!</definedName>
    <definedName name="yhj" localSheetId="13">#REF!</definedName>
    <definedName name="yhj">#REF!</definedName>
    <definedName name="yj" localSheetId="13">#REF!</definedName>
    <definedName name="yj">#REF!</definedName>
    <definedName name="yrtyrtytr" localSheetId="13">'[3]Section 16050'!$L$5</definedName>
    <definedName name="yrtyrtytr" localSheetId="6">'[16]Section 16050'!$L$5</definedName>
    <definedName name="yrtyrtytr" localSheetId="3">'[16]Section 16050'!$L$5</definedName>
    <definedName name="yrtyrtytr" localSheetId="7">'[16]Section 16050'!$L$5</definedName>
    <definedName name="yrtyrtytr">'[16]Section 16050'!$L$5</definedName>
    <definedName name="yu" localSheetId="13">#REF!</definedName>
    <definedName name="yu" localSheetId="6">#REF!</definedName>
    <definedName name="yu" localSheetId="3">#REF!</definedName>
    <definedName name="yu">#REF!</definedName>
    <definedName name="z" localSheetId="13">#REF!</definedName>
    <definedName name="z" localSheetId="6">#REF!</definedName>
    <definedName name="z" localSheetId="3">#REF!</definedName>
    <definedName name="z" localSheetId="8">#REF!</definedName>
    <definedName name="z" localSheetId="10">#REF!</definedName>
    <definedName name="z">#REF!</definedName>
    <definedName name="zx" localSheetId="13">#REF!</definedName>
    <definedName name="zx">#REF!</definedName>
    <definedName name="ZYX" localSheetId="13">#REF!</definedName>
    <definedName name="ZYX" localSheetId="8">#REF!</definedName>
    <definedName name="ZYX">#REF!</definedName>
    <definedName name="ZZZ" localSheetId="13">#REF!</definedName>
    <definedName name="ZZZ" localSheetId="8">#REF!</definedName>
    <definedName name="ZZZ">#REF!</definedName>
  </definedNames>
  <calcPr calcId="152511"/>
</workbook>
</file>

<file path=xl/calcChain.xml><?xml version="1.0" encoding="utf-8"?>
<calcChain xmlns="http://schemas.openxmlformats.org/spreadsheetml/2006/main">
  <c r="B22" i="16" l="1"/>
  <c r="A2" i="11" l="1"/>
  <c r="A3" i="12"/>
  <c r="A1" i="11"/>
  <c r="A2" i="13"/>
  <c r="A1" i="13"/>
  <c r="I241" i="12"/>
  <c r="J241" i="12" s="1"/>
  <c r="H241" i="12"/>
  <c r="H242" i="12" s="1"/>
  <c r="E18" i="11" s="1"/>
  <c r="F241" i="12"/>
  <c r="F242" i="12" s="1"/>
  <c r="D18" i="11" s="1"/>
  <c r="D241" i="12"/>
  <c r="I228" i="12"/>
  <c r="J228" i="12" s="1"/>
  <c r="K228" i="12" s="1"/>
  <c r="H228" i="12"/>
  <c r="F228" i="12"/>
  <c r="D228" i="12"/>
  <c r="I227" i="12"/>
  <c r="J227" i="12" s="1"/>
  <c r="K227" i="12" s="1"/>
  <c r="D227" i="12"/>
  <c r="I226" i="12"/>
  <c r="J226" i="12" s="1"/>
  <c r="K226" i="12" s="1"/>
  <c r="D226" i="12"/>
  <c r="I225" i="12"/>
  <c r="J225" i="12" s="1"/>
  <c r="K225" i="12" s="1"/>
  <c r="D225" i="12"/>
  <c r="I224" i="12"/>
  <c r="J224" i="12" s="1"/>
  <c r="K224" i="12" s="1"/>
  <c r="D224" i="12"/>
  <c r="I223" i="12"/>
  <c r="J223" i="12" s="1"/>
  <c r="K223" i="12" s="1"/>
  <c r="D223" i="12"/>
  <c r="I222" i="12"/>
  <c r="J222" i="12" s="1"/>
  <c r="K222" i="12" s="1"/>
  <c r="H222" i="12"/>
  <c r="F222" i="12"/>
  <c r="D222" i="12"/>
  <c r="I221" i="12"/>
  <c r="J221" i="12" s="1"/>
  <c r="K221" i="12" s="1"/>
  <c r="H221" i="12"/>
  <c r="F221" i="12"/>
  <c r="D221" i="12"/>
  <c r="I220" i="12"/>
  <c r="J220" i="12" s="1"/>
  <c r="K220" i="12" s="1"/>
  <c r="H220" i="12"/>
  <c r="F220" i="12"/>
  <c r="D220" i="12"/>
  <c r="I218" i="12"/>
  <c r="J218" i="12" s="1"/>
  <c r="H218" i="12"/>
  <c r="F218" i="12"/>
  <c r="D218" i="12"/>
  <c r="D216" i="12"/>
  <c r="I208" i="12"/>
  <c r="J208" i="12" s="1"/>
  <c r="H208" i="12"/>
  <c r="H209" i="12" s="1"/>
  <c r="E16" i="11" s="1"/>
  <c r="F208" i="12"/>
  <c r="F209" i="12" s="1"/>
  <c r="D16" i="11" s="1"/>
  <c r="I202" i="12"/>
  <c r="J202" i="12" s="1"/>
  <c r="K202" i="12" s="1"/>
  <c r="H202" i="12"/>
  <c r="F202" i="12"/>
  <c r="I201" i="12"/>
  <c r="J201" i="12" s="1"/>
  <c r="H201" i="12"/>
  <c r="F201" i="12"/>
  <c r="F203" i="12" s="1"/>
  <c r="D15" i="11" s="1"/>
  <c r="D201" i="12"/>
  <c r="I194" i="12"/>
  <c r="J194" i="12" s="1"/>
  <c r="K194" i="12" s="1"/>
  <c r="H194" i="12"/>
  <c r="F194" i="12"/>
  <c r="D194" i="12"/>
  <c r="I193" i="12"/>
  <c r="J193" i="12" s="1"/>
  <c r="K193" i="12" s="1"/>
  <c r="D193" i="12"/>
  <c r="I192" i="12"/>
  <c r="J192" i="12" s="1"/>
  <c r="K192" i="12" s="1"/>
  <c r="H192" i="12"/>
  <c r="F192" i="12"/>
  <c r="D192" i="12"/>
  <c r="I191" i="12"/>
  <c r="D191" i="12"/>
  <c r="I190" i="12"/>
  <c r="J190" i="12" s="1"/>
  <c r="K190" i="12" s="1"/>
  <c r="D190" i="12"/>
  <c r="I189" i="12"/>
  <c r="J189" i="12" s="1"/>
  <c r="K189" i="12" s="1"/>
  <c r="H189" i="12"/>
  <c r="F189" i="12"/>
  <c r="F195" i="12" s="1"/>
  <c r="D14" i="11" s="1"/>
  <c r="D189" i="12"/>
  <c r="I187" i="12"/>
  <c r="J187" i="12" s="1"/>
  <c r="H187" i="12"/>
  <c r="D187" i="12"/>
  <c r="I185" i="12"/>
  <c r="D185" i="12"/>
  <c r="I177" i="12"/>
  <c r="D177" i="12"/>
  <c r="I176" i="12"/>
  <c r="J176" i="12" s="1"/>
  <c r="K176" i="12" s="1"/>
  <c r="D176" i="12"/>
  <c r="I174" i="12"/>
  <c r="J174" i="12" s="1"/>
  <c r="K174" i="12" s="1"/>
  <c r="D174" i="12"/>
  <c r="I172" i="12"/>
  <c r="J172" i="12" s="1"/>
  <c r="K172" i="12" s="1"/>
  <c r="D172" i="12"/>
  <c r="I171" i="12"/>
  <c r="J171" i="12" s="1"/>
  <c r="K171" i="12" s="1"/>
  <c r="D171" i="12"/>
  <c r="I169" i="12"/>
  <c r="J169" i="12" s="1"/>
  <c r="K169" i="12" s="1"/>
  <c r="D169" i="12"/>
  <c r="I166" i="12"/>
  <c r="J166" i="12" s="1"/>
  <c r="K166" i="12" s="1"/>
  <c r="H166" i="12"/>
  <c r="F166" i="12"/>
  <c r="D166" i="12"/>
  <c r="I165" i="12"/>
  <c r="J165" i="12" s="1"/>
  <c r="K165" i="12" s="1"/>
  <c r="H165" i="12"/>
  <c r="F165" i="12"/>
  <c r="D165" i="12"/>
  <c r="I163" i="12"/>
  <c r="J163" i="12" s="1"/>
  <c r="K163" i="12" s="1"/>
  <c r="H163" i="12"/>
  <c r="F163" i="12"/>
  <c r="D163" i="12"/>
  <c r="I161" i="12"/>
  <c r="J161" i="12" s="1"/>
  <c r="K161" i="12" s="1"/>
  <c r="H161" i="12"/>
  <c r="F161" i="12"/>
  <c r="D161" i="12"/>
  <c r="I159" i="12"/>
  <c r="J159" i="12" s="1"/>
  <c r="K159" i="12" s="1"/>
  <c r="H159" i="12"/>
  <c r="F159" i="12"/>
  <c r="D159" i="12"/>
  <c r="I158" i="12"/>
  <c r="J158" i="12" s="1"/>
  <c r="K158" i="12" s="1"/>
  <c r="H158" i="12"/>
  <c r="F158" i="12"/>
  <c r="D158" i="12"/>
  <c r="I156" i="12"/>
  <c r="J156" i="12" s="1"/>
  <c r="K156" i="12" s="1"/>
  <c r="H156" i="12"/>
  <c r="F156" i="12"/>
  <c r="D156" i="12"/>
  <c r="I155" i="12"/>
  <c r="J155" i="12" s="1"/>
  <c r="K155" i="12" s="1"/>
  <c r="H155" i="12"/>
  <c r="F155" i="12"/>
  <c r="D155" i="12"/>
  <c r="I153" i="12"/>
  <c r="J153" i="12" s="1"/>
  <c r="K153" i="12" s="1"/>
  <c r="H153" i="12"/>
  <c r="F153" i="12"/>
  <c r="D153" i="12"/>
  <c r="I151" i="12"/>
  <c r="J151" i="12" s="1"/>
  <c r="K151" i="12" s="1"/>
  <c r="H151" i="12"/>
  <c r="F151" i="12"/>
  <c r="D151" i="12"/>
  <c r="I150" i="12"/>
  <c r="J150" i="12" s="1"/>
  <c r="H150" i="12"/>
  <c r="F150" i="12"/>
  <c r="D150" i="12"/>
  <c r="I140" i="12"/>
  <c r="J140" i="12" s="1"/>
  <c r="K140" i="12" s="1"/>
  <c r="D140" i="12"/>
  <c r="I139" i="12"/>
  <c r="J139" i="12" s="1"/>
  <c r="K139" i="12" s="1"/>
  <c r="D139" i="12"/>
  <c r="I137" i="12"/>
  <c r="J137" i="12" s="1"/>
  <c r="H137" i="12"/>
  <c r="F137" i="12"/>
  <c r="F141" i="12" s="1"/>
  <c r="D12" i="11" s="1"/>
  <c r="D137" i="12"/>
  <c r="I129" i="12"/>
  <c r="J129" i="12" s="1"/>
  <c r="H129" i="12"/>
  <c r="H130" i="12" s="1"/>
  <c r="E11" i="11" s="1"/>
  <c r="F129" i="12"/>
  <c r="F130" i="12" s="1"/>
  <c r="D11" i="11" s="1"/>
  <c r="D129" i="12"/>
  <c r="I118" i="12"/>
  <c r="J118" i="12" s="1"/>
  <c r="K118" i="12" s="1"/>
  <c r="H118" i="12"/>
  <c r="F118" i="12"/>
  <c r="D118" i="12"/>
  <c r="I117" i="12"/>
  <c r="J117" i="12" s="1"/>
  <c r="K117" i="12" s="1"/>
  <c r="H117" i="12"/>
  <c r="F117" i="12"/>
  <c r="D117" i="12"/>
  <c r="I116" i="12"/>
  <c r="J116" i="12" s="1"/>
  <c r="H116" i="12"/>
  <c r="F116" i="12"/>
  <c r="D116" i="12"/>
  <c r="I104" i="12"/>
  <c r="J104" i="12" s="1"/>
  <c r="K104" i="12" s="1"/>
  <c r="H104" i="12"/>
  <c r="F104" i="12"/>
  <c r="D104" i="12"/>
  <c r="I103" i="12"/>
  <c r="J103" i="12" s="1"/>
  <c r="K103" i="12" s="1"/>
  <c r="H103" i="12"/>
  <c r="F103" i="12"/>
  <c r="D103" i="12"/>
  <c r="K102" i="12"/>
  <c r="I101" i="12"/>
  <c r="J101" i="12" s="1"/>
  <c r="K101" i="12" s="1"/>
  <c r="I99" i="12"/>
  <c r="J99" i="12" s="1"/>
  <c r="K99" i="12" s="1"/>
  <c r="I98" i="12"/>
  <c r="J98" i="12" s="1"/>
  <c r="K98" i="12" s="1"/>
  <c r="I96" i="12"/>
  <c r="J96" i="12" s="1"/>
  <c r="K96" i="12" s="1"/>
  <c r="H96" i="12"/>
  <c r="F96" i="12"/>
  <c r="D96" i="12"/>
  <c r="I95" i="12"/>
  <c r="D95" i="12"/>
  <c r="I93" i="12"/>
  <c r="J93" i="12" s="1"/>
  <c r="K93" i="12" s="1"/>
  <c r="D93" i="12"/>
  <c r="I92" i="12"/>
  <c r="J92" i="12" s="1"/>
  <c r="K92" i="12" s="1"/>
  <c r="D92" i="12"/>
  <c r="I90" i="12"/>
  <c r="J90" i="12" s="1"/>
  <c r="K90" i="12" s="1"/>
  <c r="H90" i="12"/>
  <c r="F90" i="12"/>
  <c r="D90" i="12"/>
  <c r="I89" i="12"/>
  <c r="J89" i="12" s="1"/>
  <c r="K89" i="12" s="1"/>
  <c r="H89" i="12"/>
  <c r="F89" i="12"/>
  <c r="D89" i="12"/>
  <c r="I88" i="12"/>
  <c r="J88" i="12" s="1"/>
  <c r="K88" i="12" s="1"/>
  <c r="D88" i="12"/>
  <c r="I87" i="12"/>
  <c r="J87" i="12" s="1"/>
  <c r="K87" i="12" s="1"/>
  <c r="H87" i="12"/>
  <c r="F87" i="12"/>
  <c r="D87" i="12"/>
  <c r="I86" i="12"/>
  <c r="J86" i="12" s="1"/>
  <c r="K86" i="12" s="1"/>
  <c r="H86" i="12"/>
  <c r="F86" i="12"/>
  <c r="D86" i="12"/>
  <c r="I85" i="12"/>
  <c r="J85" i="12" s="1"/>
  <c r="K85" i="12" s="1"/>
  <c r="H85" i="12"/>
  <c r="F85" i="12"/>
  <c r="D85" i="12"/>
  <c r="I84" i="12"/>
  <c r="J84" i="12" s="1"/>
  <c r="K84" i="12" s="1"/>
  <c r="H84" i="12"/>
  <c r="F84" i="12"/>
  <c r="D84" i="12"/>
  <c r="I75" i="12"/>
  <c r="J75" i="12" s="1"/>
  <c r="K75" i="12" s="1"/>
  <c r="D75" i="12"/>
  <c r="I74" i="12"/>
  <c r="J74" i="12" s="1"/>
  <c r="K74" i="12" s="1"/>
  <c r="D74" i="12"/>
  <c r="J72" i="12"/>
  <c r="K72" i="12" s="1"/>
  <c r="I72" i="12"/>
  <c r="D72" i="12"/>
  <c r="I71" i="12"/>
  <c r="J71" i="12" s="1"/>
  <c r="K71" i="12" s="1"/>
  <c r="D71" i="12"/>
  <c r="I68" i="12"/>
  <c r="J68" i="12" s="1"/>
  <c r="K68" i="12" s="1"/>
  <c r="H68" i="12"/>
  <c r="F68" i="12"/>
  <c r="D68" i="12"/>
  <c r="I67" i="12"/>
  <c r="J67" i="12" s="1"/>
  <c r="K67" i="12" s="1"/>
  <c r="D67" i="12"/>
  <c r="I66" i="12"/>
  <c r="J66" i="12" s="1"/>
  <c r="K66" i="12" s="1"/>
  <c r="D66" i="12"/>
  <c r="I65" i="12"/>
  <c r="J65" i="12" s="1"/>
  <c r="K65" i="12" s="1"/>
  <c r="H65" i="12"/>
  <c r="F65" i="12"/>
  <c r="D65" i="12"/>
  <c r="I62" i="12"/>
  <c r="J62" i="12" s="1"/>
  <c r="H62" i="12"/>
  <c r="F62" i="12"/>
  <c r="D62" i="12"/>
  <c r="I60" i="12"/>
  <c r="J60" i="12" s="1"/>
  <c r="K60" i="12" s="1"/>
  <c r="H60" i="12"/>
  <c r="H76" i="12" s="1"/>
  <c r="E8" i="11" s="1"/>
  <c r="F60" i="12"/>
  <c r="D60" i="12"/>
  <c r="I51" i="12"/>
  <c r="J51" i="12" s="1"/>
  <c r="K51" i="12" s="1"/>
  <c r="H51" i="12"/>
  <c r="F51" i="12"/>
  <c r="I49" i="12"/>
  <c r="J49" i="12" s="1"/>
  <c r="K49" i="12" s="1"/>
  <c r="H49" i="12"/>
  <c r="F49" i="12"/>
  <c r="I47" i="12"/>
  <c r="J47" i="12" s="1"/>
  <c r="K47" i="12" s="1"/>
  <c r="D47" i="12"/>
  <c r="I46" i="12"/>
  <c r="J46" i="12" s="1"/>
  <c r="K46" i="12" s="1"/>
  <c r="H46" i="12"/>
  <c r="F46" i="12"/>
  <c r="D46" i="12"/>
  <c r="I45" i="12"/>
  <c r="J45" i="12" s="1"/>
  <c r="K45" i="12" s="1"/>
  <c r="H45" i="12"/>
  <c r="F45" i="12"/>
  <c r="D45" i="12"/>
  <c r="I44" i="12"/>
  <c r="J44" i="12" s="1"/>
  <c r="K44" i="12" s="1"/>
  <c r="H44" i="12"/>
  <c r="F44" i="12"/>
  <c r="D44" i="12"/>
  <c r="I43" i="12"/>
  <c r="J43" i="12" s="1"/>
  <c r="K43" i="12" s="1"/>
  <c r="H43" i="12"/>
  <c r="F43" i="12"/>
  <c r="D43" i="12"/>
  <c r="I42" i="12"/>
  <c r="J42" i="12" s="1"/>
  <c r="K42" i="12" s="1"/>
  <c r="H42" i="12"/>
  <c r="F42" i="12"/>
  <c r="D42" i="12"/>
  <c r="I41" i="12"/>
  <c r="J41" i="12" s="1"/>
  <c r="K41" i="12" s="1"/>
  <c r="H41" i="12"/>
  <c r="F41" i="12"/>
  <c r="D41" i="12"/>
  <c r="I40" i="12"/>
  <c r="J40" i="12" s="1"/>
  <c r="K40" i="12" s="1"/>
  <c r="H40" i="12"/>
  <c r="F40" i="12"/>
  <c r="D40" i="12"/>
  <c r="I38" i="12"/>
  <c r="J38" i="12" s="1"/>
  <c r="K38" i="12" s="1"/>
  <c r="H38" i="12"/>
  <c r="F38" i="12"/>
  <c r="D38" i="12"/>
  <c r="I37" i="12"/>
  <c r="J37" i="12" s="1"/>
  <c r="K37" i="12" s="1"/>
  <c r="H37" i="12"/>
  <c r="F37" i="12"/>
  <c r="D37" i="12"/>
  <c r="I36" i="12"/>
  <c r="J36" i="12" s="1"/>
  <c r="K36" i="12" s="1"/>
  <c r="D36" i="12"/>
  <c r="I35" i="12"/>
  <c r="J35" i="12" s="1"/>
  <c r="K35" i="12" s="1"/>
  <c r="H35" i="12"/>
  <c r="F35" i="12"/>
  <c r="D35" i="12"/>
  <c r="I34" i="12"/>
  <c r="J34" i="12" s="1"/>
  <c r="K34" i="12" s="1"/>
  <c r="H34" i="12"/>
  <c r="F34" i="12"/>
  <c r="D34" i="12"/>
  <c r="I33" i="12"/>
  <c r="J33" i="12" s="1"/>
  <c r="H33" i="12"/>
  <c r="F33" i="12"/>
  <c r="D33" i="12"/>
  <c r="I23" i="12"/>
  <c r="J23" i="12" s="1"/>
  <c r="K23" i="12" s="1"/>
  <c r="H23" i="12"/>
  <c r="F23" i="12"/>
  <c r="D23" i="12"/>
  <c r="I22" i="12"/>
  <c r="D22" i="12"/>
  <c r="I21" i="12"/>
  <c r="J21" i="12" s="1"/>
  <c r="K21" i="12" s="1"/>
  <c r="H21" i="12"/>
  <c r="D21" i="12"/>
  <c r="I20" i="12"/>
  <c r="J20" i="12" s="1"/>
  <c r="H20" i="12"/>
  <c r="F20" i="12"/>
  <c r="F24" i="12" s="1"/>
  <c r="D6" i="11" s="1"/>
  <c r="D20" i="12"/>
  <c r="A2" i="12"/>
  <c r="A1" i="12"/>
  <c r="H195" i="12" l="1"/>
  <c r="E14" i="11" s="1"/>
  <c r="F14" i="11" s="1"/>
  <c r="G14" i="11" s="1"/>
  <c r="F18" i="11"/>
  <c r="G18" i="11" s="1"/>
  <c r="D33" i="6" a="1"/>
  <c r="D33" i="6" s="1"/>
  <c r="H229" i="12"/>
  <c r="E17" i="11" s="1"/>
  <c r="H203" i="12"/>
  <c r="E15" i="11" s="1"/>
  <c r="H178" i="12"/>
  <c r="E13" i="11" s="1"/>
  <c r="H119" i="12"/>
  <c r="E10" i="11" s="1"/>
  <c r="D25" i="6" s="1" a="1"/>
  <c r="D25" i="6" s="1"/>
  <c r="F119" i="12"/>
  <c r="D10" i="11" s="1"/>
  <c r="K105" i="12"/>
  <c r="K62" i="12"/>
  <c r="J76" i="12"/>
  <c r="K76" i="12"/>
  <c r="F76" i="12"/>
  <c r="D8" i="11" s="1"/>
  <c r="H24" i="12"/>
  <c r="E6" i="11" s="1"/>
  <c r="D21" i="6" s="1" a="1"/>
  <c r="D21" i="6" s="1"/>
  <c r="F8" i="11"/>
  <c r="G8" i="11" s="1"/>
  <c r="D26" i="6" a="1"/>
  <c r="D26" i="6" s="1"/>
  <c r="D31" i="6" a="1"/>
  <c r="D31" i="6" s="1"/>
  <c r="D23" i="6" a="1"/>
  <c r="D23" i="6" s="1"/>
  <c r="F11" i="11"/>
  <c r="G11" i="11" s="1"/>
  <c r="F15" i="11"/>
  <c r="G15" i="11" s="1"/>
  <c r="D30" i="6" a="1"/>
  <c r="D30" i="6" s="1"/>
  <c r="J24" i="12"/>
  <c r="K20" i="12"/>
  <c r="K24" i="12" s="1"/>
  <c r="J141" i="12"/>
  <c r="K137" i="12"/>
  <c r="K141" i="12" s="1"/>
  <c r="J178" i="12"/>
  <c r="K218" i="12"/>
  <c r="K229" i="12" s="1"/>
  <c r="J229" i="12"/>
  <c r="J119" i="12"/>
  <c r="K116" i="12"/>
  <c r="K119" i="12" s="1"/>
  <c r="F6" i="11"/>
  <c r="H105" i="12"/>
  <c r="E9" i="11" s="1"/>
  <c r="K150" i="12"/>
  <c r="K178" i="12" s="1"/>
  <c r="J209" i="12"/>
  <c r="F16" i="11" s="1"/>
  <c r="G16" i="11" s="1"/>
  <c r="K208" i="12"/>
  <c r="K209" i="12" s="1"/>
  <c r="J130" i="12"/>
  <c r="K129" i="12"/>
  <c r="K130" i="12" s="1"/>
  <c r="F178" i="12"/>
  <c r="D13" i="11" s="1"/>
  <c r="F229" i="12"/>
  <c r="D17" i="11" s="1"/>
  <c r="J203" i="12"/>
  <c r="K201" i="12"/>
  <c r="K203" i="12" s="1"/>
  <c r="H141" i="12"/>
  <c r="E12" i="11" s="1"/>
  <c r="F12" i="11" s="1"/>
  <c r="G12" i="11" s="1"/>
  <c r="J242" i="12"/>
  <c r="K241" i="12"/>
  <c r="K242" i="12" s="1"/>
  <c r="J52" i="12"/>
  <c r="K33" i="12"/>
  <c r="K52" i="12" s="1"/>
  <c r="F52" i="12"/>
  <c r="D7" i="11" s="1"/>
  <c r="H52" i="12"/>
  <c r="E7" i="11" s="1"/>
  <c r="F105" i="12"/>
  <c r="D9" i="11" s="1"/>
  <c r="K187" i="12"/>
  <c r="K195" i="12" s="1"/>
  <c r="J195" i="12"/>
  <c r="J105" i="12"/>
  <c r="D29" i="6" l="1" a="1"/>
  <c r="D29" i="6" s="1"/>
  <c r="E19" i="11"/>
  <c r="F10" i="11"/>
  <c r="G10" i="11" s="1"/>
  <c r="D22" i="6" a="1"/>
  <c r="D22" i="6" s="1"/>
  <c r="F17" i="11"/>
  <c r="G17" i="11" s="1"/>
  <c r="D32" i="6" a="1"/>
  <c r="D32" i="6" s="1"/>
  <c r="F13" i="11"/>
  <c r="G13" i="11" s="1"/>
  <c r="D28" i="6" a="1"/>
  <c r="D28" i="6" s="1"/>
  <c r="F9" i="11"/>
  <c r="G9" i="11" s="1"/>
  <c r="D24" i="6" a="1"/>
  <c r="D24" i="6" s="1"/>
  <c r="D27" i="6" a="1"/>
  <c r="D27" i="6" s="1"/>
  <c r="G6" i="11"/>
  <c r="F7" i="11"/>
  <c r="G7" i="11" s="1"/>
  <c r="D19" i="11"/>
  <c r="F19" i="11" l="1"/>
  <c r="G19" i="11"/>
  <c r="B41" i="6" l="1"/>
  <c r="B40" i="6"/>
  <c r="B39" i="6"/>
  <c r="B38" i="6"/>
  <c r="I27" i="9"/>
  <c r="G27" i="9"/>
  <c r="I26" i="9"/>
  <c r="G26" i="9"/>
  <c r="I25" i="9"/>
  <c r="G25" i="9"/>
  <c r="I24" i="9"/>
  <c r="G24" i="9"/>
  <c r="I23" i="9"/>
  <c r="G23" i="9"/>
  <c r="I20" i="9"/>
  <c r="G20" i="9"/>
  <c r="E20" i="9"/>
  <c r="I19" i="9"/>
  <c r="G19" i="9"/>
  <c r="E19" i="9"/>
  <c r="I15" i="9"/>
  <c r="J15" i="9" s="1"/>
  <c r="L15" i="9" s="1"/>
  <c r="G15" i="9"/>
  <c r="I13" i="9"/>
  <c r="G13" i="9"/>
  <c r="I12" i="9"/>
  <c r="G12" i="9"/>
  <c r="G16" i="9" s="1"/>
  <c r="C5" i="8" s="1"/>
  <c r="I7" i="9"/>
  <c r="I8" i="9" s="1"/>
  <c r="D4" i="8" s="1"/>
  <c r="G7" i="9"/>
  <c r="G8" i="9" s="1"/>
  <c r="C4" i="8" s="1"/>
  <c r="E7" i="9"/>
  <c r="B7" i="8"/>
  <c r="B6" i="8"/>
  <c r="B4" i="8"/>
  <c r="I28" i="9" l="1"/>
  <c r="J25" i="9"/>
  <c r="L25" i="9" s="1"/>
  <c r="J26" i="9"/>
  <c r="L26" i="9" s="1"/>
  <c r="J27" i="9"/>
  <c r="L27" i="9" s="1"/>
  <c r="J23" i="9"/>
  <c r="L23" i="9" s="1"/>
  <c r="G28" i="9"/>
  <c r="C7" i="8" s="1"/>
  <c r="I21" i="9"/>
  <c r="D6" i="8" s="1"/>
  <c r="J19" i="9"/>
  <c r="G21" i="9"/>
  <c r="C6" i="8" s="1"/>
  <c r="J13" i="9"/>
  <c r="L13" i="9" s="1"/>
  <c r="J12" i="9"/>
  <c r="D38" i="6" a="1"/>
  <c r="D38" i="6" s="1"/>
  <c r="J7" i="9"/>
  <c r="L7" i="9" s="1"/>
  <c r="L12" i="9"/>
  <c r="D7" i="8"/>
  <c r="I30" i="9"/>
  <c r="E4" i="8"/>
  <c r="L19" i="9"/>
  <c r="J8" i="9"/>
  <c r="L8" i="9" s="1"/>
  <c r="G4" i="8" s="1"/>
  <c r="J20" i="9"/>
  <c r="L20" i="9" s="1"/>
  <c r="J24" i="9"/>
  <c r="L24" i="9" s="1"/>
  <c r="I16" i="9"/>
  <c r="D5" i="8" s="1"/>
  <c r="D8" i="8" s="1"/>
  <c r="D41" i="6" l="1" a="1"/>
  <c r="D41" i="6" s="1"/>
  <c r="C8" i="8"/>
  <c r="G30" i="9"/>
  <c r="E6" i="8"/>
  <c r="D40" i="6" a="1"/>
  <c r="D40" i="6" s="1"/>
  <c r="D39" i="6" a="1"/>
  <c r="D39" i="6" s="1"/>
  <c r="J16" i="9"/>
  <c r="L16" i="9" s="1"/>
  <c r="G5" i="8" s="1"/>
  <c r="E8" i="8"/>
  <c r="E7" i="8"/>
  <c r="J28" i="9"/>
  <c r="J21" i="9"/>
  <c r="L21" i="9" s="1"/>
  <c r="G6" i="8" s="1"/>
  <c r="E5" i="8"/>
  <c r="J30" i="9" l="1"/>
  <c r="L30" i="9" s="1"/>
  <c r="L28" i="9"/>
  <c r="G7" i="8" s="1"/>
  <c r="G8" i="8" s="1"/>
  <c r="F112" i="7" l="1"/>
  <c r="H112" i="7" s="1"/>
  <c r="F107" i="7" l="1"/>
  <c r="H107" i="7" s="1"/>
  <c r="F102" i="7" l="1"/>
  <c r="H102" i="7" s="1"/>
  <c r="F95" i="7"/>
  <c r="H95" i="7" s="1"/>
  <c r="F73" i="7"/>
  <c r="H73" i="7" s="1"/>
  <c r="F72" i="7"/>
  <c r="H72" i="7" s="1"/>
  <c r="F71" i="7"/>
  <c r="H71" i="7" s="1"/>
  <c r="F66" i="7"/>
  <c r="H66" i="7" s="1"/>
  <c r="F65" i="7"/>
  <c r="H65" i="7" s="1"/>
  <c r="F64" i="7"/>
  <c r="H64" i="7" s="1"/>
  <c r="F59" i="7"/>
  <c r="H59" i="7" s="1"/>
  <c r="F58" i="7"/>
  <c r="H58" i="7" s="1"/>
  <c r="F57" i="7"/>
  <c r="H57" i="7" s="1"/>
  <c r="F50" i="7"/>
  <c r="H50" i="7" s="1"/>
  <c r="F49" i="7"/>
  <c r="H49" i="7" s="1"/>
  <c r="F48" i="7"/>
  <c r="H48" i="7" s="1"/>
  <c r="F42" i="7"/>
  <c r="H42" i="7" s="1"/>
  <c r="F38" i="7"/>
  <c r="H38" i="7" s="1"/>
  <c r="F34" i="7"/>
  <c r="H34" i="7" s="1"/>
  <c r="F30" i="7"/>
  <c r="H30" i="7" s="1"/>
  <c r="F22" i="7"/>
  <c r="H22" i="7" s="1"/>
  <c r="F17" i="7"/>
  <c r="H17" i="7" s="1"/>
  <c r="C12" i="7"/>
  <c r="F12" i="7" s="1"/>
  <c r="F11" i="7"/>
  <c r="H11" i="7" s="1"/>
  <c r="H12" i="7" l="1"/>
  <c r="H127" i="7" s="1"/>
  <c r="G15" i="6" s="1"/>
  <c r="G17" i="6" s="1"/>
  <c r="F127" i="7"/>
  <c r="F15" i="6" s="1"/>
  <c r="F17" i="6" s="1"/>
  <c r="E51" i="6"/>
  <c r="D51" i="6"/>
  <c r="F48" i="6"/>
  <c r="F47" i="6"/>
  <c r="G47" i="6" s="1"/>
  <c r="D43" i="6"/>
  <c r="D34" i="6"/>
  <c r="F51" i="6" l="1"/>
  <c r="F128" i="7"/>
  <c r="F129" i="7" s="1"/>
  <c r="F131" i="7" s="1"/>
  <c r="H128" i="7"/>
  <c r="H129" i="7" s="1"/>
  <c r="G48" i="6"/>
  <c r="G51" i="6" s="1"/>
  <c r="E41" i="6" l="1"/>
  <c r="F41" i="6" s="1"/>
  <c r="G41" i="6" s="1"/>
  <c r="E40" i="6"/>
  <c r="F40" i="6" s="1"/>
  <c r="G40" i="6" s="1"/>
  <c r="E39" i="6"/>
  <c r="F39" i="6" s="1"/>
  <c r="G39" i="6" s="1"/>
  <c r="E38" i="6"/>
  <c r="E33" i="6"/>
  <c r="F33" i="6" s="1"/>
  <c r="G33" i="6" s="1"/>
  <c r="E32" i="6"/>
  <c r="F32" i="6" s="1"/>
  <c r="G32" i="6" s="1"/>
  <c r="E31" i="6"/>
  <c r="F31" i="6" s="1"/>
  <c r="G31" i="6" s="1"/>
  <c r="E30" i="6"/>
  <c r="F30" i="6" s="1"/>
  <c r="G30" i="6" s="1"/>
  <c r="E29" i="6"/>
  <c r="F29" i="6" s="1"/>
  <c r="G29" i="6" s="1"/>
  <c r="E28" i="6"/>
  <c r="F28" i="6" s="1"/>
  <c r="G28" i="6" s="1"/>
  <c r="E27" i="6"/>
  <c r="F27" i="6" s="1"/>
  <c r="G27" i="6" s="1"/>
  <c r="E26" i="6"/>
  <c r="F26" i="6" s="1"/>
  <c r="G26" i="6" s="1"/>
  <c r="E25" i="6"/>
  <c r="F25" i="6" s="1"/>
  <c r="G25" i="6" s="1"/>
  <c r="E24" i="6"/>
  <c r="F24" i="6" s="1"/>
  <c r="G24" i="6" s="1"/>
  <c r="E23" i="6"/>
  <c r="F23" i="6" s="1"/>
  <c r="G23" i="6" s="1"/>
  <c r="E22" i="6"/>
  <c r="F22" i="6" s="1"/>
  <c r="G22" i="6" s="1"/>
  <c r="E21" i="6"/>
  <c r="E34" i="6" l="1"/>
  <c r="F21" i="6"/>
  <c r="E43" i="6"/>
  <c r="F38" i="6"/>
  <c r="F43" i="6" l="1"/>
  <c r="G38" i="6"/>
  <c r="G43" i="6" s="1"/>
  <c r="F34" i="6"/>
  <c r="G21" i="6"/>
  <c r="G34" i="6" s="1"/>
  <c r="G55" i="6" l="1"/>
  <c r="G56" i="6" s="1"/>
  <c r="G57" i="6" s="1"/>
  <c r="F55" i="6"/>
  <c r="F56" i="6" s="1"/>
  <c r="F57" i="6" s="1"/>
  <c r="F59" i="6"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<sst xmlns="http://schemas.openxmlformats.org/spreadsheetml/2006/main" count="1990" uniqueCount="1125">
  <si>
    <t>I.D &amp; CIVIL WORKS</t>
  </si>
  <si>
    <t>S.No</t>
  </si>
  <si>
    <t>Description</t>
  </si>
  <si>
    <t>Qty</t>
  </si>
  <si>
    <t>Unit</t>
  </si>
  <si>
    <t>Rate</t>
  </si>
  <si>
    <t>i</t>
  </si>
  <si>
    <t>ii</t>
  </si>
  <si>
    <t>iii</t>
  </si>
  <si>
    <t>iv</t>
  </si>
  <si>
    <t>v</t>
  </si>
  <si>
    <t>vi</t>
  </si>
  <si>
    <t>No</t>
  </si>
  <si>
    <t>Nos</t>
  </si>
  <si>
    <t>vii</t>
  </si>
  <si>
    <t>viii</t>
  </si>
  <si>
    <t>PAINT WORK</t>
  </si>
  <si>
    <t>Rate Only</t>
  </si>
  <si>
    <t>GENERAL NOTES:</t>
  </si>
  <si>
    <r>
      <t xml:space="preserve">All Wood  &amp; MDF to be  treated with water Fire resistant coating Agent  to be applies on all six sides. 
</t>
    </r>
    <r>
      <rPr>
        <b/>
        <sz val="12"/>
        <color theme="1"/>
        <rFont val="Times New Roman"/>
        <family val="1"/>
      </rPr>
      <t xml:space="preserve">(Fire &amp; Flame retardant Protective Caoting FRC 10/60 / FRX 10/65  By Vender Zahabiya) </t>
    </r>
    <r>
      <rPr>
        <sz val="12"/>
        <color theme="1"/>
        <rFont val="Times New Roman"/>
        <family val="1"/>
      </rPr>
      <t xml:space="preserve">
Note: Specification and instruction  for the application  of the above material to be strictly followed. </t>
    </r>
  </si>
  <si>
    <r>
      <t xml:space="preserve">All Wood to be Clear </t>
    </r>
    <r>
      <rPr>
        <b/>
        <sz val="12"/>
        <color theme="1"/>
        <rFont val="Times New Roman"/>
        <family val="1"/>
      </rPr>
      <t>Solignum</t>
    </r>
    <r>
      <rPr>
        <sz val="12"/>
        <color theme="1"/>
        <rFont val="Times New Roman"/>
        <family val="1"/>
      </rPr>
      <t xml:space="preserve">  treated &amp; Anti  termite prooofing</t>
    </r>
  </si>
  <si>
    <r>
      <t xml:space="preserve">Consider all Gypsum Boards of  </t>
    </r>
    <r>
      <rPr>
        <b/>
        <sz val="12"/>
        <color theme="1"/>
        <rFont val="Times New Roman"/>
        <family val="1"/>
      </rPr>
      <t xml:space="preserve">United Brand </t>
    </r>
    <r>
      <rPr>
        <sz val="12"/>
        <color theme="1"/>
        <rFont val="Times New Roman"/>
        <family val="1"/>
      </rPr>
      <t>12mm Thickness Moisture Resistant.</t>
    </r>
  </si>
  <si>
    <t>Anit fungus paint should be used as a primer for paints on walls etc.</t>
  </si>
  <si>
    <t>Scaffolding where ever required with Material &amp; labour to be provided by the Contractor as in for Internal &amp; External Paint, Tiling, Ceiling and over all internal &amp; external works.</t>
  </si>
  <si>
    <t>BRITISH COUNCIL</t>
  </si>
  <si>
    <t>ix</t>
  </si>
  <si>
    <t>x</t>
  </si>
  <si>
    <t>GENERAL ITEMS</t>
  </si>
  <si>
    <r>
      <t>Cement board should be 12mm thk in</t>
    </r>
    <r>
      <rPr>
        <b/>
        <sz val="12"/>
        <color theme="1"/>
        <rFont val="Times New Roman"/>
        <family val="1"/>
      </rPr>
      <t xml:space="preserve"> (SHERA BRAND THAILAND)</t>
    </r>
    <r>
      <rPr>
        <sz val="12"/>
        <color theme="1"/>
        <rFont val="Times New Roman"/>
        <family val="1"/>
      </rPr>
      <t>.</t>
    </r>
  </si>
  <si>
    <t>All MS Work is inclusive of Spray Paint Works</t>
  </si>
  <si>
    <r>
      <t xml:space="preserve">TOTAL AMOUNT IN PKR   </t>
    </r>
    <r>
      <rPr>
        <sz val="12"/>
        <rFont val="Times New Roman"/>
        <family val="1"/>
      </rPr>
      <t>(Including WHT Only)</t>
    </r>
  </si>
  <si>
    <r>
      <t xml:space="preserve">1 </t>
    </r>
    <r>
      <rPr>
        <b/>
        <sz val="12"/>
        <rFont val="Calibri"/>
        <family val="2"/>
      </rPr>
      <t>£</t>
    </r>
    <r>
      <rPr>
        <b/>
        <sz val="12"/>
        <rFont val="Times New Roman"/>
        <family val="1"/>
      </rPr>
      <t xml:space="preserve"> GBP RATE TO PKR</t>
    </r>
  </si>
  <si>
    <r>
      <t>TOTAL AMOUNT</t>
    </r>
    <r>
      <rPr>
        <sz val="12"/>
        <rFont val="Times New Roman"/>
        <family val="1"/>
      </rPr>
      <t xml:space="preserve"> (Inclusive WHT &amp; SST)</t>
    </r>
  </si>
  <si>
    <t>Amount in PKR</t>
  </si>
  <si>
    <r>
      <t xml:space="preserve">Amount in </t>
    </r>
    <r>
      <rPr>
        <b/>
        <sz val="12"/>
        <color rgb="FF0070C0"/>
        <rFont val="Calibri"/>
        <family val="2"/>
      </rPr>
      <t>£</t>
    </r>
  </si>
  <si>
    <t>Sqm</t>
  </si>
  <si>
    <r>
      <t xml:space="preserve"> MDF board should be 12mm thk in</t>
    </r>
    <r>
      <rPr>
        <b/>
        <sz val="12"/>
        <color theme="1"/>
        <rFont val="Times New Roman"/>
        <family val="1"/>
      </rPr>
      <t xml:space="preserve"> ("ZRK" EUROPEAN STANDARDS (E1) BOARD EMISSION )</t>
    </r>
    <r>
      <rPr>
        <sz val="12"/>
        <color theme="1"/>
        <rFont val="Times New Roman"/>
        <family val="1"/>
      </rPr>
      <t xml:space="preserve"> and free of  fumes.</t>
    </r>
  </si>
  <si>
    <r>
      <t xml:space="preserve">All quantities are as per drawing actual measurements that will be verified on </t>
    </r>
    <r>
      <rPr>
        <b/>
        <sz val="12"/>
        <color theme="1"/>
        <rFont val="Times New Roman"/>
        <family val="1"/>
      </rPr>
      <t>Final Bill</t>
    </r>
    <r>
      <rPr>
        <sz val="12"/>
        <color theme="1"/>
        <rFont val="Times New Roman"/>
        <family val="1"/>
      </rPr>
      <t>, Wastage to be incorporated in rates.</t>
    </r>
  </si>
  <si>
    <t>INTERNAL ELEVATIONS</t>
  </si>
  <si>
    <t>OAK WOOD POLISH FINISH FRAME.</t>
  </si>
  <si>
    <t>Rm</t>
  </si>
  <si>
    <t>SUPER GLOSS LAMINATE WRITEABLE PROJECTED CLADDING.</t>
  </si>
  <si>
    <r>
      <t xml:space="preserve">Providing and Fixing Projected Super Gloss MDF lamiate Panels of </t>
    </r>
    <r>
      <rPr>
        <b/>
        <sz val="12"/>
        <color theme="1"/>
        <rFont val="Times New Roman"/>
        <family val="1"/>
      </rPr>
      <t xml:space="preserve">Al-Noor Laminates </t>
    </r>
    <r>
      <rPr>
        <sz val="12"/>
        <color theme="1"/>
        <rFont val="Times New Roman"/>
        <family val="1"/>
      </rPr>
      <t>with PVC Lipping all around, Panel to be fixed / pasted</t>
    </r>
    <r>
      <rPr>
        <b/>
        <sz val="12"/>
        <color theme="1"/>
        <rFont val="Times New Roman"/>
        <family val="1"/>
      </rPr>
      <t xml:space="preserve"> </t>
    </r>
    <r>
      <rPr>
        <sz val="12"/>
        <color theme="1"/>
        <rFont val="Times New Roman"/>
        <family val="1"/>
      </rPr>
      <t xml:space="preserve">over back cladding, with all material &amp; labour complete in all respect. 
</t>
    </r>
    <r>
      <rPr>
        <b/>
        <sz val="12"/>
        <color theme="1"/>
        <rFont val="Times New Roman"/>
        <family val="1"/>
      </rPr>
      <t>(Laminate shade to be approved by the Client/Architect)</t>
    </r>
  </si>
  <si>
    <r>
      <rPr>
        <b/>
        <sz val="12"/>
        <color theme="1"/>
        <rFont val="Times New Roman"/>
        <family val="1"/>
      </rPr>
      <t>PROJECTED MDF PAINT FINISH BACK PANEL WITH PARTAL WOOD FRAMING.</t>
    </r>
    <r>
      <rPr>
        <b/>
        <sz val="14"/>
        <color theme="1"/>
        <rFont val="Times New Roman"/>
        <family val="1"/>
      </rPr>
      <t/>
    </r>
  </si>
  <si>
    <t>45MM PROJECTED CEMENT BOARD PANELS OVER WALL.</t>
  </si>
  <si>
    <r>
      <t xml:space="preserve">Providing making and fixing 45mm projected Cement board paint finish Panels fixed over Wall, Panel with 12mm thk. Cement board on single side of G.I metal frame as per size and section required with all material &amp; labour complete in all respect as shown in drawing and directed by the Architect.  </t>
    </r>
    <r>
      <rPr>
        <b/>
        <sz val="12"/>
        <color theme="1"/>
        <rFont val="Times New Roman"/>
        <family val="1"/>
      </rPr>
      <t xml:space="preserve">(Shera Thailand Sheet) </t>
    </r>
    <r>
      <rPr>
        <sz val="12"/>
        <color theme="1"/>
        <rFont val="Times New Roman"/>
        <family val="1"/>
      </rPr>
      <t/>
    </r>
  </si>
  <si>
    <t>6MM THK ACRLYLIC SHEET PASTED OVER PROJECTED CEMENT BOARD PANELS.</t>
  </si>
  <si>
    <t>5MM THK ACRLYLIC SHEET U SHAPED BROCHURE HOLDER.</t>
  </si>
  <si>
    <r>
      <t xml:space="preserve">Providing making and fixing 5mm thk approved Shade &amp; Color Acrylic sheet U Shaped Brochure Holder </t>
    </r>
    <r>
      <rPr>
        <b/>
        <sz val="12"/>
        <color theme="1"/>
        <rFont val="Times New Roman"/>
        <family val="1"/>
      </rPr>
      <t>900mm</t>
    </r>
    <r>
      <rPr>
        <sz val="12"/>
        <color theme="1"/>
        <rFont val="Times New Roman"/>
        <family val="1"/>
      </rPr>
      <t xml:space="preserve"> Long with </t>
    </r>
    <r>
      <rPr>
        <b/>
        <sz val="12"/>
        <color theme="1"/>
        <rFont val="Times New Roman"/>
        <family val="1"/>
      </rPr>
      <t>100mm</t>
    </r>
    <r>
      <rPr>
        <sz val="12"/>
        <color theme="1"/>
        <rFont val="Times New Roman"/>
        <family val="1"/>
      </rPr>
      <t xml:space="preserve"> Back with approved shade paint </t>
    </r>
    <r>
      <rPr>
        <b/>
        <sz val="12"/>
        <color theme="1"/>
        <rFont val="Times New Roman"/>
        <family val="1"/>
      </rPr>
      <t>50mm</t>
    </r>
    <r>
      <rPr>
        <sz val="12"/>
        <color theme="1"/>
        <rFont val="Times New Roman"/>
        <family val="1"/>
      </rPr>
      <t xml:space="preserve"> internal depth &amp; </t>
    </r>
    <r>
      <rPr>
        <b/>
        <sz val="12"/>
        <color theme="1"/>
        <rFont val="Times New Roman"/>
        <family val="1"/>
      </rPr>
      <t>50mm</t>
    </r>
    <r>
      <rPr>
        <sz val="12"/>
        <color theme="1"/>
        <rFont val="Times New Roman"/>
        <family val="1"/>
      </rPr>
      <t xml:space="preserve"> Front Collar, Fixed over wall with all material &amp; labour complete in all respect as shown in drawing and directed by the Architect.  </t>
    </r>
  </si>
  <si>
    <r>
      <t xml:space="preserve">All Plastered Wall, Partitions, Bulkheads, Claddings works are inclusive of 3 coats of </t>
    </r>
    <r>
      <rPr>
        <b/>
        <sz val="12"/>
        <color theme="1"/>
        <rFont val="Times New Roman"/>
        <family val="1"/>
      </rPr>
      <t>NIPPON Spot Less Water Based Matt Emulsion Paint</t>
    </r>
    <r>
      <rPr>
        <sz val="12"/>
        <color theme="1"/>
        <rFont val="Times New Roman"/>
        <family val="1"/>
      </rPr>
      <t xml:space="preserve"> as per approved shade / colour over same Brand Base Coats of Primer &amp; Filling Putty with all nescessary filling &amp; rubbing with all material &amp; labour complete in all respect. Where ever mentioned in Drawing. Rates to be incorporated with items</t>
    </r>
  </si>
  <si>
    <t>Over All running Length</t>
  </si>
  <si>
    <t>MANUAL ROLL-UP BLINDS DARK OUT FABRIC AS APPROVED.</t>
  </si>
  <si>
    <r>
      <t xml:space="preserve">Providing &amp; Installation Manually operated roll-up blinds using Dark out fabric with Powder coated mechanism from Approved Vendor of approved quality &amp; shade </t>
    </r>
    <r>
      <rPr>
        <b/>
        <sz val="12"/>
        <color theme="1"/>
        <rFont val="Times New Roman"/>
        <family val="1"/>
      </rPr>
      <t>@ Base Price Rs. 325/- + GST</t>
    </r>
    <r>
      <rPr>
        <sz val="12"/>
        <color theme="1"/>
        <rFont val="Times New Roman"/>
        <family val="1"/>
      </rPr>
      <t xml:space="preserve"> per sft, pulling rope direction to be decided as per furniture and easy access, Samples to be approved  by Architect with all material &amp; labour complete in all respect. 
</t>
    </r>
    <r>
      <rPr>
        <b/>
        <sz val="12"/>
        <color rgb="FFC00000"/>
        <rFont val="Times New Roman"/>
        <family val="1"/>
      </rPr>
      <t>(Final sizes to be taken on order as per Mullions center to center divisions as per site)</t>
    </r>
  </si>
  <si>
    <r>
      <t xml:space="preserve">Providing making and fixing projected MDF cladding over wall upto levels given in drawing using solignum treated partal wood framing with ½” thk. MDF board to be  fixed in Panels with vertical grooves on single side of frame, inclusive of 3 coats of </t>
    </r>
    <r>
      <rPr>
        <b/>
        <sz val="12"/>
        <color theme="1"/>
        <rFont val="Times New Roman"/>
        <family val="1"/>
      </rPr>
      <t xml:space="preserve">NIPPON Spot Less </t>
    </r>
    <r>
      <rPr>
        <sz val="12"/>
        <color theme="1"/>
        <rFont val="Times New Roman"/>
        <family val="1"/>
      </rPr>
      <t xml:space="preserve">Water Based Matt Emulsion Paint as per approved shade / colour over same Brand Base Coats of Primer &amp; Filling Putty with all nescessary filling &amp; rubbing with all material &amp; labour complete in all respect as shown in drawing and directed by the Architect.  </t>
    </r>
    <r>
      <rPr>
        <b/>
        <sz val="12"/>
        <color theme="1"/>
        <rFont val="Times New Roman"/>
        <family val="1"/>
      </rPr>
      <t xml:space="preserve">(Inclusive Paint Work)                                           </t>
    </r>
  </si>
  <si>
    <t>False Ceiling (Plastic Emulsion) 
( Included with Items)</t>
  </si>
  <si>
    <t>Gypsum &amp; Cement Board Partition &amp; Claddings   (Water based Matt Enamel) 
( Included with Items )</t>
  </si>
  <si>
    <r>
      <t xml:space="preserve">Providing and applying matt finish internal paint of 3 coats of </t>
    </r>
    <r>
      <rPr>
        <b/>
        <sz val="12"/>
        <color theme="1"/>
        <rFont val="Times New Roman"/>
        <family val="1"/>
      </rPr>
      <t xml:space="preserve">NIPPON Spot Less Water Based Matt Emulsion Paint </t>
    </r>
    <r>
      <rPr>
        <sz val="12"/>
        <color theme="1"/>
        <rFont val="Times New Roman"/>
        <family val="1"/>
      </rPr>
      <t>as per approved shade / colour over same Brand Base Coats of Primer &amp; Filling Putty with all nescessary filling &amp; rubbing with corborendum stone, filling with putty/filler and finish the surface in 3 coats etc.with all material, scaffolding &amp; labour complete in all respect as per  drawing and directed by the Architect.</t>
    </r>
  </si>
  <si>
    <t>TOTAL AMOUNT IN £ GBP   (Inclusive WHT &amp; SST)</t>
  </si>
  <si>
    <t>xi</t>
  </si>
  <si>
    <t>Over All Base Prices mentioned to be re-confirmed by the contrator from vendor before quoting in Tender.</t>
  </si>
  <si>
    <t>FABRIC WITH FOAM PADDING OVER SOFT BOARD PANELS OVER WALLS &amp; PARTITION.</t>
  </si>
  <si>
    <r>
      <t xml:space="preserve">Providing, Making &amp; Fixing Fabric over Soft Board Panels, Sizes &amp; Shapes of panels as shown in drawing &amp; directed by the Architect, with all material &amp; labour complete in all respect. </t>
    </r>
    <r>
      <rPr>
        <b/>
        <sz val="12"/>
        <color theme="1"/>
        <rFont val="Times New Roman"/>
        <family val="1"/>
      </rPr>
      <t>Fabric Base Price @ 1600 per meter</t>
    </r>
    <r>
      <rPr>
        <sz val="12"/>
        <color theme="1"/>
        <rFont val="Times New Roman"/>
        <family val="1"/>
      </rPr>
      <t xml:space="preserve"> </t>
    </r>
  </si>
  <si>
    <r>
      <t>Providing, making and fixing in position 1" x 1</t>
    </r>
    <r>
      <rPr>
        <sz val="12"/>
        <color theme="1"/>
        <rFont val="Calibri"/>
        <family val="2"/>
      </rPr>
      <t>½</t>
    </r>
    <r>
      <rPr>
        <sz val="12"/>
        <color theme="1"/>
        <rFont val="Times New Roman"/>
        <family val="1"/>
      </rPr>
      <t>"
(25mm x 38mm) thk. A Quality Seasoned Solid Oak Wood polish finished Frame with Lacquer polish as per approved Color / Shade with top coat of</t>
    </r>
    <r>
      <rPr>
        <b/>
        <sz val="12"/>
        <color theme="1"/>
        <rFont val="Times New Roman"/>
        <family val="1"/>
      </rPr>
      <t xml:space="preserve"> ICI / Jotun </t>
    </r>
    <r>
      <rPr>
        <sz val="12"/>
        <color theme="1"/>
        <rFont val="Times New Roman"/>
        <family val="1"/>
      </rPr>
      <t xml:space="preserve">hardener including all nescessary filling &amp; rubbing. Complete in all respects and conforming to the requirements of drawings, and to the entire satisfaction of the Project consultant.  
</t>
    </r>
    <r>
      <rPr>
        <b/>
        <sz val="12"/>
        <color theme="1"/>
        <rFont val="Times New Roman"/>
        <family val="1"/>
      </rPr>
      <t>(Inclusive Polish Work)</t>
    </r>
  </si>
  <si>
    <t>200mm Radius 400mm Dia</t>
  </si>
  <si>
    <t xml:space="preserve">400mm Radius 800mm Dia </t>
  </si>
  <si>
    <t>LED TV Installation taken in Electrical Part</t>
  </si>
  <si>
    <t xml:space="preserve">Providing making and fixing 12mm thk Back Painted Approved Colour Acrylic cut out Fonts 150mm High approx to be finalized as per site proportion heights with 12mm Groove on Back detail as shown in drawing, with all material &amp; labour complete in all respect as per drawing and directed by the Architect. </t>
  </si>
  <si>
    <t>12MM ACRYLIC BACK PAINTED FONTS.</t>
  </si>
  <si>
    <t xml:space="preserve">Providing making and fixing 12mm thk Back Painted Approved Colour Acrylic cut out Fonts 400mm High approx to be finalized as per site proportion heights with 12mm Groove on Back detail as shown in drawing, with all material &amp; labour complete in all respect as per drawing and directed by the Architect. </t>
  </si>
  <si>
    <r>
      <t xml:space="preserve">Approx Size : 400mm High </t>
    </r>
    <r>
      <rPr>
        <b/>
        <sz val="16"/>
        <color theme="1"/>
        <rFont val="Times New Roman"/>
        <family val="1"/>
      </rPr>
      <t>خوش آمدید</t>
    </r>
    <r>
      <rPr>
        <sz val="12"/>
        <color theme="1"/>
        <rFont val="Times New Roman"/>
        <family val="1"/>
      </rPr>
      <t xml:space="preserve">
as per approved Font (As per propotion) </t>
    </r>
  </si>
  <si>
    <r>
      <t xml:space="preserve">Approx Size : 400mm High </t>
    </r>
    <r>
      <rPr>
        <b/>
        <sz val="16"/>
        <color theme="1"/>
        <rFont val="Times New Roman"/>
        <family val="1"/>
      </rPr>
      <t>Welcome</t>
    </r>
    <r>
      <rPr>
        <sz val="12"/>
        <color theme="1"/>
        <rFont val="Times New Roman"/>
        <family val="1"/>
      </rPr>
      <t xml:space="preserve"> 
as per approved Font (As per propotion) </t>
    </r>
  </si>
  <si>
    <t xml:space="preserve">Providing making and fixing 6mm thk approved Shade &amp; Color Acrylic sheet pasted / fixed over projected Cement board Panels taken above for Client provided Branding matter, with all material &amp; labour complete in all respect as shown in drawing and directed by the Architect.  </t>
  </si>
  <si>
    <t>PRINTED VINYL SELF STICK ON</t>
  </si>
  <si>
    <t xml:space="preserve">Providing making and fixing Vinyl with high perforamance self stick-on adhesive pasted over above taken acrylic sheet with Printing of Client Provided Matter, detail as shown in drawing, with all material &amp; labour complete in all respect as per drawing and directed by the Architect. </t>
  </si>
  <si>
    <t>Over All = 10.5 Rm in perimeter x 2 Nos
Class Room &amp; Computer Lab</t>
  </si>
  <si>
    <t>1692mm 1111mm x 02 Nos</t>
  </si>
  <si>
    <t>Reception</t>
  </si>
  <si>
    <r>
      <t xml:space="preserve">Detail - 03  SIGNAGES </t>
    </r>
    <r>
      <rPr>
        <b/>
        <sz val="12"/>
        <color theme="1"/>
        <rFont val="Times New Roman"/>
        <family val="1"/>
      </rPr>
      <t xml:space="preserve"> 
(Ref Dwg : GD - 03)</t>
    </r>
  </si>
  <si>
    <r>
      <t xml:space="preserve">Detail - 04  SIGNAGES </t>
    </r>
    <r>
      <rPr>
        <b/>
        <sz val="12"/>
        <color theme="1"/>
        <rFont val="Times New Roman"/>
        <family val="1"/>
      </rPr>
      <t xml:space="preserve"> 
(Ref Dwg : GD - 04)</t>
    </r>
  </si>
  <si>
    <t>Masonry Walls - Internal &amp; External Side</t>
  </si>
  <si>
    <r>
      <t xml:space="preserve">ELEVATION - 03  </t>
    </r>
    <r>
      <rPr>
        <b/>
        <sz val="12"/>
        <rFont val="Times New Roman"/>
        <family val="1"/>
      </rPr>
      <t>(Ref Dwg: ID-103)</t>
    </r>
  </si>
  <si>
    <t>Computer Lab</t>
  </si>
  <si>
    <t xml:space="preserve">KPRA 15% SALES TAX VALUE </t>
  </si>
  <si>
    <r>
      <rPr>
        <b/>
        <sz val="11"/>
        <rFont val="Arial"/>
        <family val="2"/>
      </rPr>
      <t xml:space="preserve">Requirements Costs: </t>
    </r>
    <r>
      <rPr>
        <sz val="11"/>
        <rFont val="Arial"/>
        <family val="2"/>
      </rPr>
      <t>Use the table below to insert costs for the requirements within the Specification/Terms of Reference</t>
    </r>
  </si>
  <si>
    <t>DESCRIPTION</t>
  </si>
  <si>
    <t>TOTAL AMOUNT PKR</t>
  </si>
  <si>
    <t>AMOUNT GBP</t>
  </si>
  <si>
    <t>CIVIL &amp; I.D WORKS</t>
  </si>
  <si>
    <t>TOTAL OF CIVIL &amp; I.D WORKS</t>
  </si>
  <si>
    <t>SUPPLY AMOUNT PKR</t>
  </si>
  <si>
    <t>SERVICES AMOUNT PKR</t>
  </si>
  <si>
    <t>ELECTRICAL WORKS</t>
  </si>
  <si>
    <t>A</t>
  </si>
  <si>
    <t>BASIC ELECTRICAL REQUIREMENTS</t>
  </si>
  <si>
    <t>B</t>
  </si>
  <si>
    <t>BASIC ELECTRICAL MATERIAL &amp; METHODS</t>
  </si>
  <si>
    <t>C</t>
  </si>
  <si>
    <t>WIRING ACCESSORIES</t>
  </si>
  <si>
    <t>D</t>
  </si>
  <si>
    <t>LIGHT FIXTURES</t>
  </si>
  <si>
    <t>E</t>
  </si>
  <si>
    <t>STRUCTURED CABLING SYSTEM</t>
  </si>
  <si>
    <t>F</t>
  </si>
  <si>
    <t>MISCELLANEOUS ITEMS</t>
  </si>
  <si>
    <t>TOTAL OF ELECTRICAL WORKS</t>
  </si>
  <si>
    <t>TOTAL OF PLUMBING WORKS</t>
  </si>
  <si>
    <t>Other Costs: Use the table below to insert any other cost associated with the requirements and ongoing operation:</t>
  </si>
  <si>
    <t>Electricity cost consumption for Construction phase</t>
  </si>
  <si>
    <t>Water cost Consumption for construction phase</t>
  </si>
  <si>
    <t>Add additional rows as required</t>
  </si>
  <si>
    <t>TOTAL OF OTHER COSTS</t>
  </si>
  <si>
    <t>SUB-TOTAL OF 1 TO 4 (Inclusive WHT Only)</t>
  </si>
  <si>
    <t>GRAND TOTAL AMOUNT (Inclusive WHT &amp; SST)</t>
  </si>
  <si>
    <r>
      <rPr>
        <b/>
        <sz val="12"/>
        <rFont val="Arial"/>
        <family val="2"/>
      </rPr>
      <t>CONVERSION RATE 1 £ GBP RATE TO PKR</t>
    </r>
    <r>
      <rPr>
        <b/>
        <sz val="12"/>
        <color rgb="FF000000"/>
        <rFont val="Arial"/>
        <family val="2"/>
      </rPr>
      <t xml:space="preserve"> </t>
    </r>
  </si>
  <si>
    <t>GRAND TOTAL AMOUNT IN £ GBP   (Inclusive WHT &amp; SST)</t>
  </si>
  <si>
    <t>Assumptions and Exclusions</t>
  </si>
  <si>
    <t>Suppliers must list and explain any assumptions and/or exclusions they have made in relation to the costing's provided in the rows below</t>
  </si>
  <si>
    <t>Title / brief description</t>
  </si>
  <si>
    <t>Description / Detail</t>
  </si>
  <si>
    <t>All rates to be quoted in PKR</t>
  </si>
  <si>
    <t>All charges are exclsuive of applicable taxes, please enlist applicable taxes</t>
  </si>
  <si>
    <t>All rates have been mentioned as per pricing instructions in each tab for all scopes.</t>
  </si>
  <si>
    <t>All rates have been mentioned as per approved makes for all scopes.</t>
  </si>
  <si>
    <t>All rates have been mentioned after reviewing complete tender package and tender specifications for all scopes.</t>
  </si>
  <si>
    <r>
      <t xml:space="preserve">Please specify conversion of </t>
    </r>
    <r>
      <rPr>
        <sz val="11"/>
        <color rgb="FFFF0000"/>
        <rFont val="Arial"/>
        <family val="2"/>
      </rPr>
      <t>GBP @ 347/-PKR</t>
    </r>
  </si>
  <si>
    <t>n</t>
  </si>
  <si>
    <t>WIRING &amp; RACEWAY</t>
  </si>
  <si>
    <t>SWITCHGEAR</t>
  </si>
  <si>
    <t>G</t>
  </si>
  <si>
    <t>EARTHING SYSTEM</t>
  </si>
  <si>
    <t>H</t>
  </si>
  <si>
    <t>I</t>
  </si>
  <si>
    <t>J</t>
  </si>
  <si>
    <t>K</t>
  </si>
  <si>
    <t>SOLAR SYSTEM</t>
  </si>
  <si>
    <t>L</t>
  </si>
  <si>
    <t>C.C.T.V. SYSTEM (IP)</t>
  </si>
  <si>
    <t>M</t>
  </si>
  <si>
    <t>PUBLIC ADDRESS SYSTEM</t>
  </si>
  <si>
    <t>HVAC WORKS</t>
  </si>
  <si>
    <r>
      <rPr>
        <b/>
        <sz val="12"/>
        <color theme="1"/>
        <rFont val="Times New Roman"/>
        <family val="1"/>
      </rPr>
      <t xml:space="preserve">Ceiling </t>
    </r>
    <r>
      <rPr>
        <sz val="12"/>
        <color theme="1"/>
        <rFont val="Times New Roman"/>
        <family val="1"/>
      </rPr>
      <t>At Lev +</t>
    </r>
    <r>
      <rPr>
        <b/>
        <sz val="12"/>
        <color theme="1"/>
        <rFont val="Times New Roman"/>
        <family val="1"/>
      </rPr>
      <t xml:space="preserve"> 2743mm including Vertical Bulkheads &amp; Pelmets</t>
    </r>
  </si>
  <si>
    <r>
      <t xml:space="preserve">FALSE CEILINGS </t>
    </r>
    <r>
      <rPr>
        <b/>
        <sz val="12"/>
        <rFont val="Times New Roman"/>
        <family val="1"/>
      </rPr>
      <t xml:space="preserve"> (Ref Dwg : ID - 05 &amp; 0A)</t>
    </r>
  </si>
  <si>
    <r>
      <t xml:space="preserve">FLOORING  </t>
    </r>
    <r>
      <rPr>
        <b/>
        <sz val="12"/>
        <rFont val="Times New Roman"/>
        <family val="1"/>
      </rPr>
      <t xml:space="preserve">(Ref Dwg : ID - 04)
</t>
    </r>
    <r>
      <rPr>
        <b/>
        <sz val="12"/>
        <color rgb="FFFF0000"/>
        <rFont val="Times New Roman"/>
        <family val="1"/>
      </rPr>
      <t>Wastage to be Incorporated in Rates all Flooring Items.</t>
    </r>
  </si>
  <si>
    <t>3800mm x  1275mm x 02 Nos</t>
  </si>
  <si>
    <t>PROJECTED MDF PAINT FINISH CLADDING WITH PARTAL WOOD FRAMING.</t>
  </si>
  <si>
    <t>5000mm x 2750mm x 01 Nos (Lab Only)</t>
  </si>
  <si>
    <r>
      <t xml:space="preserve">ELEVATION - 01 </t>
    </r>
    <r>
      <rPr>
        <b/>
        <sz val="12"/>
        <rFont val="Times New Roman"/>
        <family val="1"/>
      </rPr>
      <t>(Ref Dwg: ID-101)</t>
    </r>
  </si>
  <si>
    <r>
      <t xml:space="preserve">ELEVATION - 02  </t>
    </r>
    <r>
      <rPr>
        <b/>
        <sz val="12"/>
        <rFont val="Times New Roman"/>
        <family val="1"/>
      </rPr>
      <t>(Ref Dwg: ID-102)</t>
    </r>
  </si>
  <si>
    <t xml:space="preserve">2439mm x 1350mm x 2 x 2 Rooms </t>
  </si>
  <si>
    <r>
      <t xml:space="preserve">STORY BOARD </t>
    </r>
    <r>
      <rPr>
        <b/>
        <sz val="12"/>
        <color theme="1"/>
        <rFont val="Times New Roman"/>
        <family val="1"/>
      </rPr>
      <t xml:space="preserve"> </t>
    </r>
  </si>
  <si>
    <t>Computer Lab &amp; Class Room</t>
  </si>
  <si>
    <t>1200mm W x 1500mm H</t>
  </si>
  <si>
    <t xml:space="preserve">900mm W x 675mm H </t>
  </si>
  <si>
    <t xml:space="preserve">600mm W x 1200mm H </t>
  </si>
  <si>
    <r>
      <t xml:space="preserve">Approx Size : 150mm High 
</t>
    </r>
    <r>
      <rPr>
        <b/>
        <sz val="12"/>
        <color theme="1"/>
        <rFont val="Times New Roman"/>
        <family val="1"/>
      </rPr>
      <t>PAKISTAN SPOKE D.I. KHAN</t>
    </r>
    <r>
      <rPr>
        <sz val="12"/>
        <color theme="1"/>
        <rFont val="Times New Roman"/>
        <family val="1"/>
      </rPr>
      <t xml:space="preserve"> 
as per approved Font (As per propotion) </t>
    </r>
  </si>
  <si>
    <t>Window Size = 
6'-0" x 6'-6" (1800mm x 1950mm) 
Blind Size = 
7'-0" x 7'-6" (2100mm x 2250mm) x 8 Nos</t>
  </si>
  <si>
    <t>PAKISTAN SPOKE AT D.I. KHAN, KPK.</t>
  </si>
  <si>
    <t>REPAIRING &amp; MAINTENANCE OF EXISTING WINDOWS.</t>
  </si>
  <si>
    <t xml:space="preserve">Repairing &amp; Maintenance of Existing Aluminum Windows with providing &amp; fixing new Hardware as wheels, Locks &amp; Gas Kits all necessary items as required and directed by the Project Manager on Site &amp; by the Architect, Complate with all material &amp; labour complete in all respect. </t>
  </si>
  <si>
    <t>Window Size = 
6'-0" x 6'-6" (1800mm x 1950mm)  x 8 Nos</t>
  </si>
  <si>
    <t xml:space="preserve">Door Size = 
3'-6" x 9'-0" (1050mm x 27000mm)  </t>
  </si>
  <si>
    <t>REPAIRING &amp; MAINTENANCE OF EXISTING DOORS FRAME WITH NEW DOOR PANEL WITH APPROVED PAINT &amp; 8MM TEMPERED GLASS FIX PANEL ABOVE DOOR.</t>
  </si>
  <si>
    <r>
      <t xml:space="preserve">Repairing &amp; Maintenance of Existing Doors Frames with providing &amp; fixing </t>
    </r>
    <r>
      <rPr>
        <b/>
        <sz val="12"/>
        <color theme="1"/>
        <rFont val="Times New Roman"/>
        <family val="1"/>
      </rPr>
      <t>New</t>
    </r>
    <r>
      <rPr>
        <sz val="12"/>
        <color theme="1"/>
        <rFont val="Times New Roman"/>
        <family val="1"/>
      </rPr>
      <t xml:space="preserve"> Door Panel including all Hardware as Hinges, Locks &amp; Door Closer, Scraping of Existing Paint from Door Frame &amp; Applying 3 Coats of Approved Shade Oil Based Matt Enamel Paint all over Door Frame &amp; New Door Panel &amp; 8mm Tempered Glass Fix Panel Above Door wooden Frame all Around with all necessary items as required and directed by the Project Manager on Site &amp; by the Architect, Complate with all material &amp; labour complete in all respect. </t>
    </r>
  </si>
  <si>
    <t>WINDOWS</t>
  </si>
  <si>
    <t>PVC (VINYL) TILE FLOOR SKIRTING</t>
  </si>
  <si>
    <t>PVC (VINYL) TILE FLOORING</t>
  </si>
  <si>
    <r>
      <t xml:space="preserve">Thick Self Levelling </t>
    </r>
    <r>
      <rPr>
        <b/>
        <sz val="12"/>
        <color theme="1"/>
        <rFont val="Times New Roman"/>
        <family val="1"/>
      </rPr>
      <t xml:space="preserve">@ Rs.105/- per Sft  + 18% GST Per Sft. </t>
    </r>
  </si>
  <si>
    <t>Over all Area of Floor</t>
  </si>
  <si>
    <r>
      <t>Providing and Fixing 4" High Skirting of</t>
    </r>
    <r>
      <rPr>
        <b/>
        <sz val="12"/>
        <color theme="1"/>
        <rFont val="Times New Roman"/>
        <family val="1"/>
      </rPr>
      <t xml:space="preserve"> PVC Vinyl Floor Armstrong USA (Simpurity Series) 2.0mm</t>
    </r>
    <r>
      <rPr>
        <sz val="12"/>
        <color theme="1"/>
        <rFont val="Times New Roman"/>
        <family val="1"/>
      </rPr>
      <t xml:space="preserve"> </t>
    </r>
    <r>
      <rPr>
        <b/>
        <sz val="12"/>
        <color theme="1"/>
        <rFont val="Times New Roman"/>
        <family val="1"/>
      </rPr>
      <t>Thick</t>
    </r>
    <r>
      <rPr>
        <sz val="12"/>
        <color theme="1"/>
        <rFont val="Times New Roman"/>
        <family val="1"/>
      </rPr>
      <t xml:space="preserve"> of Approved Vendor </t>
    </r>
    <r>
      <rPr>
        <b/>
        <sz val="12"/>
        <color theme="1"/>
        <rFont val="Times New Roman"/>
        <family val="1"/>
      </rPr>
      <t>PAK CARPET INDUSTRIES</t>
    </r>
    <r>
      <rPr>
        <sz val="12"/>
        <color theme="1"/>
        <rFont val="Times New Roman"/>
        <family val="1"/>
      </rPr>
      <t xml:space="preserve"> with base price upto </t>
    </r>
    <r>
      <rPr>
        <b/>
        <sz val="12"/>
        <color theme="1"/>
        <rFont val="Times New Roman"/>
        <family val="1"/>
      </rPr>
      <t>PKR. 350/- per Sft + 18% GST + PKR 50/- per Sft Supply &amp; Installation, Total Rate 465/- per Sft</t>
    </r>
    <r>
      <rPr>
        <sz val="12"/>
        <color theme="1"/>
        <rFont val="Times New Roman"/>
        <family val="1"/>
      </rPr>
      <t xml:space="preserve">. Including Pasting adhesive, as per drawing and directed by the architect etc with all Material &amp; Labor complete in all respect.
</t>
    </r>
    <r>
      <rPr>
        <b/>
        <sz val="12"/>
        <color rgb="FFFF0000"/>
        <rFont val="Times New Roman"/>
        <family val="1"/>
      </rPr>
      <t>(Base Prices &amp; Availibility to be confirmed by the contractor from Vendor)</t>
    </r>
  </si>
  <si>
    <r>
      <t xml:space="preserve">Providing and Fixing of </t>
    </r>
    <r>
      <rPr>
        <b/>
        <sz val="12"/>
        <color theme="1"/>
        <rFont val="Times New Roman"/>
        <family val="1"/>
      </rPr>
      <t>PVC Vinyl Floor Armstrong USA (Simpurity Series) 2.0mm Thick</t>
    </r>
    <r>
      <rPr>
        <sz val="12"/>
        <color theme="1"/>
        <rFont val="Times New Roman"/>
        <family val="1"/>
      </rPr>
      <t xml:space="preserve"> of Approved Vendor </t>
    </r>
    <r>
      <rPr>
        <b/>
        <sz val="12"/>
        <color theme="1"/>
        <rFont val="Times New Roman"/>
        <family val="1"/>
      </rPr>
      <t xml:space="preserve">PAK CARPET INDUSTRIES </t>
    </r>
    <r>
      <rPr>
        <sz val="12"/>
        <color theme="1"/>
        <rFont val="Times New Roman"/>
        <family val="1"/>
      </rPr>
      <t xml:space="preserve">with base price upto </t>
    </r>
    <r>
      <rPr>
        <b/>
        <sz val="12"/>
        <color theme="1"/>
        <rFont val="Times New Roman"/>
        <family val="1"/>
      </rPr>
      <t>PKR.</t>
    </r>
    <r>
      <rPr>
        <sz val="12"/>
        <color theme="1"/>
        <rFont val="Times New Roman"/>
        <family val="1"/>
      </rPr>
      <t xml:space="preserve"> </t>
    </r>
    <r>
      <rPr>
        <b/>
        <sz val="12"/>
        <color theme="1"/>
        <rFont val="Times New Roman"/>
        <family val="1"/>
      </rPr>
      <t>350/- per Sft + 18% GST + PKR 50/- per Sft Supply &amp; Installation, Total Rate 465/- per Sft</t>
    </r>
    <r>
      <rPr>
        <sz val="12"/>
        <color theme="1"/>
        <rFont val="Times New Roman"/>
        <family val="1"/>
      </rPr>
      <t xml:space="preserve">. Including Pasting adhesive, as per drawing and directed by the architect etc with all Material &amp; Labor complete in all respect.
</t>
    </r>
    <r>
      <rPr>
        <b/>
        <sz val="12"/>
        <color rgb="FFFF0000"/>
        <rFont val="Times New Roman"/>
        <family val="1"/>
      </rPr>
      <t>(Base Prices &amp; Availibility to be confirmed by the contractor from Vendor)</t>
    </r>
  </si>
  <si>
    <t>EXECUTIVE SUMMARY OF COST OF HVAC &amp; FSS WORKS</t>
  </si>
  <si>
    <t>S. No.</t>
  </si>
  <si>
    <t>Material</t>
  </si>
  <si>
    <t>Labour</t>
  </si>
  <si>
    <t>Total</t>
  </si>
  <si>
    <t>(PKR)</t>
  </si>
  <si>
    <t>(£.)</t>
  </si>
  <si>
    <t>Section 02:
Supply, Installation &amp; Testing of Piping &amp; Cabling Works</t>
  </si>
  <si>
    <t>GRAND TOTAL (SECTION 01 TO SECTION 04) (PKR &amp; POUND)</t>
  </si>
  <si>
    <t>Qty.</t>
  </si>
  <si>
    <t>Material (Rs.)</t>
  </si>
  <si>
    <t>Labour (Rs.)</t>
  </si>
  <si>
    <t>Total (Rs.)</t>
  </si>
  <si>
    <t>Total (£.)</t>
  </si>
  <si>
    <t>Amount</t>
  </si>
  <si>
    <t>Section 01:
Supply, Installation of HVAC Equipment</t>
  </si>
  <si>
    <r>
      <t xml:space="preserve">Supply, Installation, Rigging &amp; Lifting of </t>
    </r>
    <r>
      <rPr>
        <b/>
        <sz val="10"/>
        <rFont val="Calibri"/>
        <family val="2"/>
        <scheme val="minor"/>
      </rPr>
      <t>DX Split Units</t>
    </r>
    <r>
      <rPr>
        <sz val="10"/>
        <rFont val="Calibri"/>
        <family val="2"/>
        <scheme val="minor"/>
      </rPr>
      <t xml:space="preserve"> of different capacities and Types including supports, brackets, rubber isolators, power wiring, core cuts, CC Pads etc, complete in all respects ready to operate as per schedule, specification, drawings and as per instruction of consultant.</t>
    </r>
  </si>
  <si>
    <t>Wall Mounted Units
(DX Reversible AC Units - Heat &amp; Cool with T3 Compressors)</t>
  </si>
  <si>
    <t>a</t>
  </si>
  <si>
    <t>WM-2.0 / CU-2.0
( ~ 2.0 TR Nominal, Standard )</t>
  </si>
  <si>
    <t>SUB-TOTAL FOR SECTION 01 (Rs. &amp; £.)</t>
  </si>
  <si>
    <t>Section 02:
Supply, Installation &amp; Testing of Piping Works</t>
  </si>
  <si>
    <r>
      <t xml:space="preserve">Supply, Installation &amp; Testing of </t>
    </r>
    <r>
      <rPr>
        <b/>
        <sz val="10"/>
        <rFont val="Calibri"/>
        <family val="2"/>
        <scheme val="minor"/>
      </rPr>
      <t>Liquid &amp; Gas Refrigerant Copper Pipes with 13mm thick Expended Rubber Foam Insulation</t>
    </r>
    <r>
      <rPr>
        <sz val="10"/>
        <rFont val="Calibri"/>
        <family val="2"/>
        <scheme val="minor"/>
      </rPr>
      <t xml:space="preserve">, PVC tape &amp; etc. complete in all respect and ready to operate as per specifications, drawings and as per instruction of Consultant. 
</t>
    </r>
    <r>
      <rPr>
        <i/>
        <sz val="10"/>
        <rFont val="Calibri"/>
        <family val="2"/>
      </rPr>
      <t>(Note: Pipe Sizes to be as per the final Units Selection)</t>
    </r>
  </si>
  <si>
    <t>For DX Split Units</t>
  </si>
  <si>
    <r>
      <rPr>
        <sz val="10"/>
        <rFont val="Calibri"/>
        <family val="2"/>
      </rPr>
      <t>Ø 9mm</t>
    </r>
    <r>
      <rPr>
        <sz val="10"/>
        <rFont val="Calibri"/>
        <family val="2"/>
        <scheme val="minor"/>
      </rPr>
      <t xml:space="preserve"> &amp; 15mm (Liquid &amp; Gas Piping)
(FOR 2.0 TR UNITS)</t>
    </r>
  </si>
  <si>
    <t>Rm.</t>
  </si>
  <si>
    <r>
      <t xml:space="preserve">Supply &amp; installation of </t>
    </r>
    <r>
      <rPr>
        <b/>
        <sz val="10"/>
        <rFont val="Calibri"/>
        <family val="2"/>
        <scheme val="minor"/>
      </rPr>
      <t>Control Wiring</t>
    </r>
    <r>
      <rPr>
        <sz val="10"/>
        <rFont val="Calibri"/>
        <family val="2"/>
        <scheme val="minor"/>
      </rPr>
      <t xml:space="preserve"> from outdoor units to indoor units for all the above mentioned units (G.I. conduits for external use / PVC conduits for internal use) including microprocessor &amp; central controller wiring and installation of central contoller complete in all respects ready to operate as per instruction of consultant.</t>
    </r>
  </si>
  <si>
    <r>
      <t xml:space="preserve">Supply, Installation &amp; Testing of </t>
    </r>
    <r>
      <rPr>
        <b/>
        <sz val="10"/>
        <rFont val="Calibri"/>
        <family val="2"/>
        <scheme val="minor"/>
      </rPr>
      <t>uPVC Drain Pipe with 9mm Thick Rubber Foam Insulation</t>
    </r>
    <r>
      <rPr>
        <sz val="10"/>
        <rFont val="Calibri"/>
        <family val="2"/>
        <scheme val="minor"/>
      </rPr>
      <t xml:space="preserve"> including clamps, bends, tees, drain plugs, sockets, protection treatment, PVC tape etc. complete in all respects and as per instructions of Consultant.</t>
    </r>
  </si>
  <si>
    <r>
      <rPr>
        <sz val="10"/>
        <rFont val="Calibri"/>
        <family val="2"/>
      </rPr>
      <t>Ø 25</t>
    </r>
    <r>
      <rPr>
        <sz val="10"/>
        <rFont val="Calibri"/>
        <family val="2"/>
        <scheme val="minor"/>
      </rPr>
      <t>mm</t>
    </r>
  </si>
  <si>
    <t>SUB-TOTAL FOR SECTION 02 (Rs. &amp; £.)</t>
  </si>
  <si>
    <t>Section 03:
Supply, Installation of Fire Extinguishers</t>
  </si>
  <si>
    <r>
      <t xml:space="preserve">Supply &amp; Installation of </t>
    </r>
    <r>
      <rPr>
        <b/>
        <sz val="10"/>
        <rFont val="Calibri"/>
        <family val="2"/>
        <scheme val="minor"/>
      </rPr>
      <t>Fire Extinguishers</t>
    </r>
    <r>
      <rPr>
        <sz val="10"/>
        <rFont val="Calibri"/>
        <family val="2"/>
        <scheme val="minor"/>
      </rPr>
      <t xml:space="preserve"> as per Standards of NFPA 10. Along with hangers &amp; supports etc. complete in all respects ready to operate as per drawings, instruction and approval of Consultant.</t>
    </r>
  </si>
  <si>
    <t>5 Kg. CO2</t>
  </si>
  <si>
    <t>b</t>
  </si>
  <si>
    <t>DCP 6 Kg Extinguishers</t>
  </si>
  <si>
    <t>SUB-TOTAL FOR SECTION 03 (Rs. &amp; £.)</t>
  </si>
  <si>
    <t>Section 04:
Miscellaneous Works</t>
  </si>
  <si>
    <r>
      <t xml:space="preserve">Dismantling, </t>
    </r>
    <r>
      <rPr>
        <b/>
        <sz val="10"/>
        <color theme="1"/>
        <rFont val="Calibri"/>
        <family val="2"/>
        <scheme val="minor"/>
      </rPr>
      <t>Core Cutting</t>
    </r>
    <r>
      <rPr>
        <sz val="10"/>
        <color theme="1"/>
        <rFont val="Calibri"/>
        <family val="2"/>
        <scheme val="minor"/>
      </rPr>
      <t xml:space="preserve">, </t>
    </r>
    <r>
      <rPr>
        <b/>
        <sz val="10"/>
        <color theme="1"/>
        <rFont val="Calibri"/>
        <family val="2"/>
        <scheme val="minor"/>
      </rPr>
      <t>Water Proofing</t>
    </r>
    <r>
      <rPr>
        <sz val="10"/>
        <color theme="1"/>
        <rFont val="Calibri"/>
        <family val="2"/>
        <scheme val="minor"/>
      </rPr>
      <t>, Equipment CC foundation, Masonary &amp; Plaster work Where Required</t>
    </r>
  </si>
  <si>
    <t>Job.</t>
  </si>
  <si>
    <r>
      <rPr>
        <b/>
        <sz val="10"/>
        <rFont val="Calibri"/>
        <family val="2"/>
        <scheme val="minor"/>
      </rPr>
      <t>Testing, adjusting, Additional gas, Balancing &amp; Commissioning</t>
    </r>
    <r>
      <rPr>
        <sz val="10"/>
        <rFont val="Calibri"/>
        <family val="2"/>
        <scheme val="minor"/>
      </rPr>
      <t xml:space="preserve"> of Entire HVAC system.</t>
    </r>
  </si>
  <si>
    <r>
      <t xml:space="preserve">Supply, Installation and Commissioning of </t>
    </r>
    <r>
      <rPr>
        <b/>
        <sz val="10"/>
        <rFont val="Calibri"/>
        <family val="2"/>
        <scheme val="minor"/>
      </rPr>
      <t>fire stopping material</t>
    </r>
    <r>
      <rPr>
        <sz val="10"/>
        <rFont val="Calibri"/>
        <family val="2"/>
        <scheme val="minor"/>
      </rPr>
      <t xml:space="preserve"> as per specifications and drawings complete in all respect. </t>
    </r>
  </si>
  <si>
    <r>
      <t xml:space="preserve">Making of </t>
    </r>
    <r>
      <rPr>
        <b/>
        <sz val="10"/>
        <rFont val="Calibri"/>
        <family val="2"/>
        <scheme val="minor"/>
      </rPr>
      <t>Shop Drawings and As-Built Drawings</t>
    </r>
    <r>
      <rPr>
        <sz val="10"/>
        <rFont val="Calibri"/>
        <family val="2"/>
        <scheme val="minor"/>
      </rPr>
      <t xml:space="preserve"> on Auto CAD with sectional details, equipment details and their foundation details, Technical submittals and sample boards complete in all respect as per instruction of Consultant.</t>
    </r>
  </si>
  <si>
    <t>Supply, installing and commissioning of items not listed in BOQ but required for complition of work to ensure satisfactory performance.
(Contractor to provide list)</t>
  </si>
  <si>
    <t>SUB-TOTAL FOR SECTION 04 (Rs. &amp; £.)</t>
  </si>
  <si>
    <t>TOTAL COST OF WORKS (SECTION 01 TO SECTION 04) (Rs. &amp; £.)</t>
  </si>
  <si>
    <t>BRITISH COUNCIL SPOKES</t>
  </si>
  <si>
    <t>D.I. KHAN</t>
  </si>
  <si>
    <t>Electrical Works</t>
  </si>
  <si>
    <t>PRICING PREAMBLES</t>
  </si>
  <si>
    <t>a)</t>
  </si>
  <si>
    <t>This Contract Document, consisting of Tender Specifications, Bill of Quantities and Tender Drawings are the property of Electrical Consultant and shall be returned on the date of Tender submission even if the Contractor choses not to participate in the Tender.  Any reproduction or transmission of this Contract document without prior explicit approval of A.A. Techno Engineers is illegal and may be subject to legal action.</t>
  </si>
  <si>
    <t>b)</t>
  </si>
  <si>
    <t>All pages of the BoQ and specifications shall be signed and stamped by the authorized representative of the Contractor. Only the signed and stamped copy of the BoQ shall be entertained and considered part of the Contract.  A soft copy of the BoQ shall be provided to facilitate the process of costing.  Any change in the BoQ text from the original shall be deemed as breech of contract and liable for penalty.</t>
  </si>
  <si>
    <t>c)</t>
  </si>
  <si>
    <t>All  items  shall to be executed  as  per  specifications, drawings, and as directed by the Consultant/Engineer, and shall confirm to the latest edition of the IEEE wiring regulations.  Contractor shall test relevant installation to be witnessed by Electrical Consultant and or Client representative and provide all relevant test reports.</t>
  </si>
  <si>
    <t>d)</t>
  </si>
  <si>
    <t>Samples of all  items  including but not limited to shop drawings for DB's, raceways, back boxes, outlets for switch sockets and voice/data, cables etc.,  shall to be got approved by the Consultant / Engineer prior to installation.</t>
  </si>
  <si>
    <t>e)</t>
  </si>
  <si>
    <t>Any item not meintioned herein but necessary for the completion of works to the satisfaction of the owner/client shall be deemed to be part of the appropriate electrical works.  Details of such works shall be submitted for Consultant/Engineer's approval before start of work.</t>
  </si>
  <si>
    <t>f)</t>
  </si>
  <si>
    <t>All works related to active IT equipment, including but not limited to provision of PRI, ISDN, POTS lines, installation and configuration of routers/switches etc., inter office /WAN connectivity, internet / remote / radio link etc. are not covered under the scope of this contract, unless specifically stated in the BoQ.</t>
  </si>
  <si>
    <t>g)</t>
  </si>
  <si>
    <t>NoC for all electrical works shall shall be obtained from relavant authorities before project handing over.  Costs for obtaining approvals shall be quoted separately.</t>
  </si>
  <si>
    <t>h)</t>
  </si>
  <si>
    <t>Quotations shall be based on the approved equipment list / supplier.  Deviations, if any, shall have to be got approved prior to installation works. Any discrepancy found shall be rectified / replaced at the cost of the contractor.</t>
  </si>
  <si>
    <t>i)</t>
  </si>
  <si>
    <t>Any conflict between the wiring standards and instructions as per drawings, specifications or Consultant instructions shall be immediately brought to the notice of the Consultant for appropriate consideration.</t>
  </si>
  <si>
    <t>j)</t>
  </si>
  <si>
    <t>Vendor's recommendation, if different from that specified in BoQ/Specifications shall be submitted for review and approval prior to equipment purchase.</t>
  </si>
  <si>
    <t>k)</t>
  </si>
  <si>
    <t>Contractor cost shall be inclusive of all applicable Govt. taxes.</t>
  </si>
  <si>
    <t>l)</t>
  </si>
  <si>
    <t>This BoQ is indicative of the item requirements and approximate quantieies.  Final cost of contract shall be determined upon verification of items and respective quantities installed on site.  No price escalation or quantity variations shall be entertained.  Contractor shall carefully review all drawings and develop his own quantity sheet and indicate any missing items in the designated section of the BoQ with all relevant details.</t>
  </si>
  <si>
    <t>m)</t>
  </si>
  <si>
    <t>All items quoted for aginst this Contract shall be new and of latest make /model.  Any outdated, obsolete or end-of-life products shall be replaced with alternate models from the same manufacturer and gotten approved from the Client or his representative (Architect, Consultant) during the bidding process.  The Client or his representative shall have the right to ask for replaceent of any item, with similar or better specification, which is found faulty or substandard or is a subject of discrepancy not clarified during the bidding process.</t>
  </si>
  <si>
    <t>n)</t>
  </si>
  <si>
    <t>In case of discrepancy between any BoQ item, Drawings or Specifications, it is the responsibility of the Contractor to bring it to the notice of the Engineer who shall be the sole autority to clarify the discrepancy, issue any resolution.</t>
  </si>
  <si>
    <t>o)</t>
  </si>
  <si>
    <t>BoQ shall be read in conjuction with all applicable / relevant specifications and drawings.  In case of any ambiguity between the BoQ, specifications and drawings, the same is to be brought in the notice of the client / clients engineer who shall be the sole authority for conflict resolution</t>
  </si>
  <si>
    <t>p)</t>
  </si>
  <si>
    <t>All supply and installation items shall include delivery of equipment on site which may comprise of delivery on floor other than ground floor.</t>
  </si>
  <si>
    <t>q)</t>
  </si>
  <si>
    <t>Quantities mentioned in the BoQ are approximate and may vary by +/- 15%.  This variation will not affect the rates quoted by the prospective bidder</t>
  </si>
  <si>
    <t>r)</t>
  </si>
  <si>
    <t>Items with N/A mentioned against supply rates is to be considered as Owner Provided. Items for which rates are being solicted only have been labelled as N/A in the composite amount column</t>
  </si>
  <si>
    <t>s)</t>
  </si>
  <si>
    <t>Contractor shall be responsible for getting all running and final bills (as required) verified from the Consultant.  Cost of bill verification exercise, as well as any inspection visit including land / air travel (economy class), boarding lodging etc. shall be borne by the respective Contractor.  Contractor shall also be response for re-imbursing the Consultant per diem charges @ Rs. 1,000/- per hour (or Rs. 12,000/- per day)</t>
  </si>
  <si>
    <t>Dated: 13 December, 2025</t>
  </si>
  <si>
    <t>STANDALONE FIRE ALARM SYSTEM</t>
  </si>
  <si>
    <t>Item         No.</t>
  </si>
  <si>
    <t>Supply</t>
  </si>
  <si>
    <t>Services</t>
  </si>
  <si>
    <t>Composite</t>
  </si>
  <si>
    <t>Rate 
(Rs.)</t>
  </si>
  <si>
    <t>Amount 
(Rs.)</t>
  </si>
  <si>
    <t>Amount 
GBP (£)</t>
  </si>
  <si>
    <t xml:space="preserve">Notes: </t>
  </si>
  <si>
    <t>a) See pricing preambles / General Instructions.</t>
  </si>
  <si>
    <t>b) Contractor shall be resposible for managing all statutory regulations such as submission of WCR, Electrical Inspector Approval etc. (Refer BoQ Section A)</t>
  </si>
  <si>
    <t>c) All items shall be provided with minimum 2 years warranty.  Incase of default warranty of 1 year, 2 year extended warranty shall be specified in a separate line item in the relevant section of BoQ (if specified / required)</t>
  </si>
  <si>
    <t>d) No AutoCAD design drawing shall be provided to the contractor who shall be responsible for engaging the services of a qualified and technical competent electrical engineer to prepare shop drawings, technical documentation and liaise with the Consultant</t>
  </si>
  <si>
    <t>e) Contractor shall submit and get approved the (shop and interiam /final as-built) drawings on hard copy format  prior to submission of final copies in soft and hard copy formats</t>
  </si>
  <si>
    <t>f) Contractor shall keep under consideration payment mode of British Council.  20% amount shall be with-held from each bill, 10% of which shall be released on project handover.  Remaining 10% shall be released after 1 year of project handover (end of Defect &amp; Liability Period)</t>
  </si>
  <si>
    <t>g) PKR - GBP Conversion Rate</t>
  </si>
  <si>
    <t xml:space="preserve">Particular Notes: </t>
  </si>
  <si>
    <t>b) Contractor shall submit and get approved the (shop and interiam /final as-built) drawings on hard copy format  prior to submission of final copies in soft and hard copy formats</t>
  </si>
  <si>
    <t>Development and submission of  As-built Drawings in AutoCAD format on non-erasible media(CD-R /DVD-R) and two hard copies (tracing+white paper) on appropriate paper size.
Note: This item does not relieve the contractor from submission of shop drawings for Distribution Boards, Low Current Systems etc.)</t>
  </si>
  <si>
    <t xml:space="preserve">Dismatlling of existing electrical installation at BC site including cleaning and proper stacking of all dismantled items for hand over to client for further disposal / re-use as per client discretion.  Dismantling shall include light fixtures, Communication and other ELV Cables, general wiring and power cables etc. </t>
  </si>
  <si>
    <r>
      <rPr>
        <b/>
        <u/>
        <sz val="10"/>
        <rFont val="Calibri"/>
        <family val="2"/>
        <scheme val="minor"/>
      </rPr>
      <t>Mandatory:</t>
    </r>
    <r>
      <rPr>
        <sz val="10"/>
        <rFont val="Calibri"/>
        <family val="2"/>
        <scheme val="minor"/>
      </rPr>
      <t xml:space="preserve"> Obtaining NoC / Approval from Electric Inspector (D.I region) for the facility excluding Standby Power Generation System (official inspection charges/fee will be paid by the client on production of demand note etc on behalf of the client)</t>
    </r>
  </si>
  <si>
    <t>Providing and connecting up of temporary electricity lighting and power cabling (1 to 2 distribution points), including temporary main and sub distribution boards, site vide LED lighting and power cabling between main and sub distribution boards, complete in all respect.  Contractor shall also be responsible for removal of all such equipment when no longer required on site</t>
  </si>
  <si>
    <t>Total Cost of Basic Electrical Requirements:</t>
  </si>
  <si>
    <t>b) Separate back boxes shall be used for Emergency / UPS circuits for normal light / power wiring</t>
  </si>
  <si>
    <t>c) Wiring shall be done with appropriate color codes as per latest edition of IEEE wiring regulations</t>
  </si>
  <si>
    <t>d) Wiring Accessories shall be based on Clipsal C-Vivace series (white)</t>
  </si>
  <si>
    <t>Providing and fixing of following  point wiring with  single core PVC insulated 450/750 volt grade copper  conductors, including green/yellow CPC (cream color for clean / isolated earth)  in  appropriate size class B PVC conduit rigid / flexible, clipped  to the surface, or  concealed in structure or in already-laid trunking, including cutting, chasing, making good and all accessories, 10A gang switch, fan dimmer, 2 way switch, bell push, ceiling rose, sheet  steel  back-box  with earth terminal, fan hook, connectors etc.,1.0mmsq 3-core flexible PVC/PVC cord upto fixture, etc., for;</t>
  </si>
  <si>
    <t>DB / UPS-DB / LCP to switch / relay / dimmer (including wiring between switching units on same circuit) with 3Cx2.5mmsq conductors</t>
  </si>
  <si>
    <t>Light / exhaust / fan point to switch with 3Cx1.5mmsq conductors</t>
  </si>
  <si>
    <t>Same as item 1c above, but light point, from point to point</t>
  </si>
  <si>
    <t>Fixture to fixture with 3C x 1.0mmsq flexible conductors</t>
  </si>
  <si>
    <t>Non switched emergency light point wiring from DB to 1st light point with 3 core 1.5sqmm PH 60 fire retardant cable in appropriate size PVC conduit</t>
  </si>
  <si>
    <t>Same as item 1(e) above, but light point, from point to point.</t>
  </si>
  <si>
    <t>Providing and fixing of switch socket-outlet point wiring  with single core PVC insulated 450/750 volt grade copper conductors, including green/yellow CPC  (cream color for clean / isolated earth) in  appropriate size class B PVC conduit rigid / flexible, clipped  to the surface, or  concealed in structure or in already-laid trunking, including cutting, chasing, making good, sheet steel back-box with earth terminal, connectors etc., and all accessories, as follows:</t>
  </si>
  <si>
    <t xml:space="preserve">From DB to 5A/13A Round / Universal switch socket outlet point with 2x2.5mmsq conductors and 2.5mmsq CPC   </t>
  </si>
  <si>
    <t>Same as (a) above but, point to point with 2x2.5mmsq conductors and 2.5mmsq CPC</t>
  </si>
  <si>
    <t xml:space="preserve">Same as (a) but adjacent outlet with 2x1.5mmsq conductors + 1.5mmsq CPC </t>
  </si>
  <si>
    <t>From DB to 13A flat pin (simplex / duplex) / switch socket outlet point with 2x4 mmsq conductors + 4 mmsq isolated earth.</t>
  </si>
  <si>
    <t>Same as item (d) but, point to point with 2x2.5mmsq conductors and 2.5mmsq CPC</t>
  </si>
  <si>
    <t>DB to 15A round pin switch socket outlet point with 2x4mmsq conductors  + 4mmsq  CPC</t>
  </si>
  <si>
    <t>Same as above but adjacent outlet with 2x2.5mmsq conductors + 2.5mmsq CPC</t>
  </si>
  <si>
    <t>DB to 15 / 20A  spur outlet point with 2x4.0mmsq conductors and 4.0mmsq CPC   (hand dryer and insect killer)</t>
  </si>
  <si>
    <t>Providing and fixing of 20 amp isolator wiring for AC / ventilation fans/ Water Heater, including wiring between isolator and indoor unit with single core PVC insulated 450/750 volt grade copper conductors, including green/yellow CPC,  in  appropriate size class B PVC conduit rigid / flexible, clipped  to the surface, or  concealed in structure or in already-laid trunking, including cutting, chasing, making good, sheet steel back-box with earth terminal for isolator and all mounting accessories, as follows:</t>
  </si>
  <si>
    <t>From DB to 20A SPN isolator point with 3Cx4.0mmsq conductors</t>
  </si>
  <si>
    <t>Nos.</t>
  </si>
  <si>
    <t>Providing and fixing of wiring for UPS / Data Center Rack power,  with PVC insulated 450/750 volt grade copper conductors, including green/yellow CPC,  in  appropriate size class B PVC conduit rigid / flexible, clipped  to the surface, or  concealed in structure or in already-laid trunking, including cutting, chasing, making good, sheet steel back-box with earth terminal for isolator and all mounting accessories, as follows:</t>
  </si>
  <si>
    <r>
      <rPr>
        <sz val="10"/>
        <rFont val="Calibri"/>
        <family val="2"/>
        <scheme val="minor"/>
      </rPr>
      <t xml:space="preserve">From DB / CDB to isloator / industrial socket outlet point with 3Cx4.0mmsq conductors [rack power) </t>
    </r>
    <r>
      <rPr>
        <b/>
        <sz val="10"/>
        <rFont val="Calibri"/>
        <family val="2"/>
        <scheme val="minor"/>
      </rPr>
      <t>[Optional]</t>
    </r>
  </si>
  <si>
    <t>Total Cost of Electrical Material and Methods:</t>
  </si>
  <si>
    <t>Note:  Cost of ceiling suspended conduits, pipes, cable tray etc. even if not explicitely stated shall be inclusive of threaded rods,  nuts washer, steel base plate etc</t>
  </si>
  <si>
    <t>WIRING (LV)</t>
  </si>
  <si>
    <t>Supply, laying, connecting up and testing of non armoured / armoured cable 600/1000 V grade, in already laid raceway, including all fixing, jointing &amp; termination accessories, designation labels at both ends  etc., in the following sizes (Actual  length of cable shall be measured at site by the contractor before placing the order with the manufacturer, however approximate length of cable are shown herewith)</t>
  </si>
  <si>
    <t xml:space="preserve">4C x 16mmsq Cu/PVC/PVC (LSZH) </t>
  </si>
  <si>
    <t>Supply, laying, connecting up and testing of PVC insulated 450/750V grade cable, in already laid raceway including all fixing,  jointing &amp; termination accessories, designation labels at both ends etc., in the following sizes: (Actual length of cable shall be measured at site by the contractor before placing the order with the manufacturer, however approximate length of cable are shown herewith)</t>
  </si>
  <si>
    <t>1C x 16mmsq PVC 
(Earthing Cable)</t>
  </si>
  <si>
    <t>RACEWAY</t>
  </si>
  <si>
    <t>Supply, laying and installation of following PVC / GI / MS pipe to be recessed in walls / floors or clipped to surface, as required at site and as shown on the drawing including accessories steel pull wires, complete in all respect;</t>
  </si>
  <si>
    <r>
      <rPr>
        <sz val="10"/>
        <rFont val="Calibri"/>
        <family val="2"/>
        <scheme val="minor"/>
      </rPr>
      <t>60mmx60mm PVC channel (Adamjee Dura Duct or equivalent)</t>
    </r>
    <r>
      <rPr>
        <sz val="9.5"/>
        <rFont val="Calibri"/>
        <family val="2"/>
        <scheme val="minor"/>
      </rPr>
      <t xml:space="preserve">           </t>
    </r>
  </si>
  <si>
    <t xml:space="preserve">150mm dia  (class B)               </t>
  </si>
  <si>
    <t xml:space="preserve">50mm dia  (class B)               </t>
  </si>
  <si>
    <t xml:space="preserve">25mm dia flexible GI pipe   </t>
  </si>
  <si>
    <t>CABLE TRAY / TRUNKING / LADDER</t>
  </si>
  <si>
    <t>Supply, laying and installation of following 12 SWG, GI / double enamel painted / HDGAF, perforated, sheet steel cable trays complete with all installation accessories including angle iron support of size 1-1/2"x1-1/2"x1/8", GI threaded rod of 1/2" dia, nuts, bolts etc., complete in all respect in the following sizes;</t>
  </si>
  <si>
    <t>300mmx75mm (GI + enamel painted), with cover</t>
  </si>
  <si>
    <t>150mmx75mm (GI + enamel painted), with cover</t>
  </si>
  <si>
    <t>Supply, laying and installation of following 16 SWG, GI / enamle painted / HDGAF, non - perforated, sheet steel cable trunking complete with all installation accessories including GI slotted C-Channel base support of size 1-1/2"x1-1/2"x1/8", GI threaded rod of 1/2" dia, nuts, bolts etc., complete in all respect in the following sizes:</t>
  </si>
  <si>
    <t>300mmx50mm (multi compartment) with cover</t>
  </si>
  <si>
    <t xml:space="preserve">150/200mmx50mm (multi compartment) with cover </t>
  </si>
  <si>
    <t>Total Cost of Wiring and Raceways:</t>
  </si>
  <si>
    <t>a)  See pricing preambles / General Instructions.</t>
  </si>
  <si>
    <t>b) Cost of industrial sockets shall be of complete set (male + female)</t>
  </si>
  <si>
    <t>c) Wiring Accessories shall be based on Clipsal C-Vivace series (white)</t>
  </si>
  <si>
    <t>Providing and fixing following rating 250/500 volt switch socket outlet and all mounting accessories</t>
  </si>
  <si>
    <t>3 pin, 13 Amp, 250 volt universal switch socket outlet</t>
  </si>
  <si>
    <t>3 pin, 13 Amp, flat pin, 250 volt switch socket outlet</t>
  </si>
  <si>
    <t>3 pin, 13 Amp, flat pin, 250 volt duplex switch socket outlet</t>
  </si>
  <si>
    <t>3 pin, 15 Amp, 250 volt switch socket outlet</t>
  </si>
  <si>
    <t>20 Amp, 250 volt, spur outlet for hand drier / insect killer</t>
  </si>
  <si>
    <t>16 Amp, SPN+E industrial socket outlet (surface, flanged type) male - female set</t>
  </si>
  <si>
    <t>20A, 250V, double pole isolator switch with neon indication (AC, air curtain, water heater, etc.)</t>
  </si>
  <si>
    <t>Providing and fixing following rating SP&amp;N 250 / TP&amp;N 500 volts weather proof load break switches / isolator, including whether proof sheet steel enclosure and all mounting accessories</t>
  </si>
  <si>
    <t>20A, 250V, SP&amp;N</t>
  </si>
  <si>
    <t>20A, 500V, TP&amp;N</t>
  </si>
  <si>
    <t>Providing and fixing following type 250 volts ceiling suspended, false ceiling mounted fan / exhaust fan, including all mounting accessories</t>
  </si>
  <si>
    <t>56" dia ceiling suspended fan</t>
  </si>
  <si>
    <t xml:space="preserve">2'x2' false celing fan </t>
  </si>
  <si>
    <t>Providing and fixing following type pull boxes in 16swg sheet steel with cover and knockouts for cable entry, including all mounting accessories etc. complete in all respect</t>
  </si>
  <si>
    <t>12"x12" ceiling mount PVC pull box</t>
  </si>
  <si>
    <t>6"x6" surface mount PVC pull box (for long wiring length]</t>
  </si>
  <si>
    <t>Providing and fixing floor boxes (Davis / Clopal / MK type) with hinged cover and provision for  outlets (A, B, C types etc.)/ floor boxes, without socket outlets but including all mounting accessories etc. complete in all respect.</t>
  </si>
  <si>
    <t>4 outlet floor box</t>
  </si>
  <si>
    <r>
      <t xml:space="preserve">Providing and fixing 16SWG (powder painted) sheet steel furniture boxes (technology box) with cover and provision for  outlets (A, B, C types etc.)/ floor boxes, without socket outlets but including all mounting accessories etc. complete in all respect.
</t>
    </r>
    <r>
      <rPr>
        <b/>
        <sz val="10"/>
        <rFont val="Calibri"/>
        <family val="2"/>
        <scheme val="minor"/>
      </rPr>
      <t>Note:  Electrical Coontractor to co-ordinate with furniture vendor to confirm if furniture boxes part of furniture supply.  In this case this item shall stand deleted</t>
    </r>
  </si>
  <si>
    <t xml:space="preserve"> </t>
  </si>
  <si>
    <t>Type - A</t>
  </si>
  <si>
    <t>Type - C</t>
  </si>
  <si>
    <t>Total Cost of Wiring Accessories</t>
  </si>
  <si>
    <t>b) LED Flat panel lights shall be inclusive of false ceiling frame</t>
  </si>
  <si>
    <t>c) All lamps shall be warm white (4000K) unless otherwise stated or instructed by Architect / Consultant</t>
  </si>
  <si>
    <t>d) Ballast shall be of electronic type as indicated</t>
  </si>
  <si>
    <t>e) All light fixtures including emergency and exit lights shall be LED type</t>
  </si>
  <si>
    <t>f) All light fixtures shall be rated at minimum 35000 opterating hours</t>
  </si>
  <si>
    <t>Providing and Fixing of following light fixtures  as per fixture schedule or equivalent light fixture as approved by consultant installed on surface or on false ceiling or pendant mounted, with all accessories such as lamps, lamp holders, ballast, starters, capacitors, LED drivers as applicable, etc. and all relevant installation material as approved by the Engineer, complete in all respect</t>
  </si>
  <si>
    <t>Fixture type "H": Ceiling / Recessed type LED panel light 2' x 2' fixture including 43W LED lamp (warm white)</t>
  </si>
  <si>
    <t>Fixture type 'D': Reccesd / False ceiling mounting rechargable  battery-operated (3hrs) non-maintainted type Emergency  LED light (refer Menvier type)</t>
  </si>
  <si>
    <t>Fixture type 'E': Reccesd/False ceiling mounting rechargable battery-operated (3hrs) maintainted type Emergency exit  LED light</t>
  </si>
  <si>
    <t>Total Cost of Light Fixtures:</t>
  </si>
  <si>
    <t>b) Short-circuit ratings to IEC 947-2, Icu/Ics at 400V</t>
  </si>
  <si>
    <t>c) All components (ELCBs, Contactors etc.) are to be provided with backup protection</t>
  </si>
  <si>
    <t>d) DBs of incoming size 100A or less may be provided with cascading</t>
  </si>
  <si>
    <t>e) Vendor shall be responsible for getting the DB's verified by consultant / 3rd party prior to dispatch to site.  Cost of factory inspection including air travel, lodging, per diem charges shall be borne by the contractor</t>
  </si>
  <si>
    <t>Supply, installing, testing &amp; commissioning of following distribution boards ( made of 16 SWG sheet steel ) with hinged doors and locks, including bus bars of tin plated copper conductor for phases, neutral and ground, of short circuit rating as mentioned below and all TP MCCBs shall also have minimum ultimate interrupting capacities (Icu) as mentioned in the drawings or more ( All circuit breakers will be having co-ordination and selectivity properties for this system ) , with proper brass glands for incoming cables. All DBs are Flush / surface Mounted type and of suitable dimensions to fit-in the location / space shown on drawings. The contarctor shall take the dimensions of the site, prepare the shop drawing of DB / Panel and approval from the Consultant before manufacturing) and with following configuration (Maximum current density of each Phase, Neutral and Earth bus bar shall not be more than 1.5 Amp per sq. mm &amp; arrangement / connections of bus bar will be as required. All of the MCBs &amp; MCCBs will be having thermal as well as magnetic short circuit releases).</t>
  </si>
  <si>
    <r>
      <t xml:space="preserve">DBLP+CDB </t>
    </r>
    <r>
      <rPr>
        <b/>
        <sz val="10"/>
        <rFont val="Calibri"/>
        <family val="2"/>
        <scheme val="minor"/>
      </rPr>
      <t>[D.I Khan]</t>
    </r>
  </si>
  <si>
    <t>Total Cost of Switchgear:</t>
  </si>
  <si>
    <t>b) All earth pits shall be individually tested for value &lt;=1 Ohm.</t>
  </si>
  <si>
    <t>Provding, fixing, testing and commisioning of following earth pits with earth leads in 50mm dia perforated PVC pipe up to and including 6"x1"x1/4" Cu earth test point, CC inspection chamber, charcoal lime mixture / green earth chemical, all accessories, light duty uPVC Cover etc.
Note: Multiple earthing or machine boring for adequate depth shall be considered to ensure earth resistance value does not exceed 1 ohm.</t>
  </si>
  <si>
    <t>Rod type earthing with 19/20mm dia copper clad steel electrode, 3 m long, connected with 2x16mmsq stranded bare copper conductors from earth rod to earth test point in pit</t>
  </si>
  <si>
    <t>Provding, fixing and commisioning of earth test point at various locations, including isolators, nuts bolts washers and all mounting accessories with green colored heat shrink sleeves , as follows;</t>
  </si>
  <si>
    <t>Providing and fixing of tinned copper earth bar 8” long, 1” wide and ½” thick.</t>
  </si>
  <si>
    <t>Equipotential bonding of all DB's racks, UPS, etc with 1C x 4 sqmm Cu/PVC cable connected to nearest earth test point including lugs, washers bolts etc. complete in all respect.  Cable already covered in other section. Only services to be considered</t>
  </si>
  <si>
    <t>Total Cost of Earthing System:</t>
  </si>
  <si>
    <t>b) All components, materials and  equipment shall meet or exceed the relevant Category requirements of EIA/TIA Standard 568A/B</t>
  </si>
  <si>
    <t>c) Contractor shall coordinate and follow recommendations of Voice / Data equipment supplier</t>
  </si>
  <si>
    <t>DATA CABLING SYSTEM</t>
  </si>
  <si>
    <t>Providing and fixing of following type of  wiring with 4 pair CAT6 UTP cable in  appropriate size class B PVC conduit rigid / flexible, clipped  to the surface, or concealed in structure or in already-laid trunking, including cutting, chasing, making good, including termination at both ends, sheet steel back-box etc. and all accessories etc. complete in all respect as follows:</t>
  </si>
  <si>
    <t>Cat6 UTP LSZH UTP cable (plenum rated)  from Data Patch Panel to Cat6  RJ45 outlet (23 AWG)</t>
  </si>
  <si>
    <t>Cat6 UTP LSZH UTP cable (plenum rated)  from Data Patch Panel to existing IT room of school (23 AWG)</t>
  </si>
  <si>
    <t>Supply and installation of following (imported, Velocity, Contech, Toten,Taiwan etc.) 19" Data Rack will all mounting accessories etc. (50% of the cabinet space shall be kept empty to install active networking hardware).</t>
  </si>
  <si>
    <t>9U Data Rack (600mmx600mm) with glass front door including 1 Fan tray, 1 fixed tray</t>
  </si>
  <si>
    <t>Supply, installation and connecting  up of following type Cat6 multiport (RJ45) jack patch panels including sleeve type labelling and all mounting accessories etc. complete in all respect</t>
  </si>
  <si>
    <t>Cat6, 24 Port (fully loaded ports) Patch Panel, including rear cable mangement</t>
  </si>
  <si>
    <t>Front Cable Management</t>
  </si>
  <si>
    <t>Providing and fixing of following type shuttered communication outlet including face plate matching with adjecnt switch socket outlet with sleeve type labelling, identification tags and all accessories etc. complete in all respect.</t>
  </si>
  <si>
    <t>Single Port, Cat6 UTP RJ45 outlet</t>
  </si>
  <si>
    <t>Dual Port, Cat6 UTP RJ45 outlet</t>
  </si>
  <si>
    <t>Providing and connecting up of factory made Cat6 patch cords (non-plenum)  with RJ45/RJ45 plugs as follows;</t>
  </si>
  <si>
    <t>1.0 m long</t>
  </si>
  <si>
    <t>Providing and connecting up of factory made Cat6 drop cords (non-plenum)  with RJ45/RJ45 plugs as follows;</t>
  </si>
  <si>
    <t>3.0 m long</t>
  </si>
  <si>
    <t>Supply, installation and connecting up of folowing Rack mount PDU strip</t>
  </si>
  <si>
    <t>Non metered  4/5 way PDU strip</t>
  </si>
  <si>
    <t>Testing and Commissioning, including labelling of Data / Voice network and providing owner/consultant witnessed fluke test report (two copies, bounded) etc. complete in all respect.</t>
  </si>
  <si>
    <t xml:space="preserve">FIBER OPTIC / INFRASTRUCTURE NETWORK </t>
  </si>
  <si>
    <t>Providing, laying and connecting up of following type of  fiber optic cable in already laid raceway including  termination at both ends, and all accessories etc. complete in all respect as follows;</t>
  </si>
  <si>
    <t>6 strand 9/125um OS-1 semi armoured single mode fiber optic cable from ISP to IT Rack</t>
  </si>
  <si>
    <t>Supply, installation and connecting  up of following type multiport fiber optic patch panels including labelling and all mounting accessories etc. complete in all respect</t>
  </si>
  <si>
    <t>6 Port FO Patch Panel, including mangement tray</t>
  </si>
  <si>
    <t>12 Port FO Patch Panel, including mangement tray</t>
  </si>
  <si>
    <t>Providing, fixing and connecting  up of following type fiber optic connectors with pigtails, including splicing labelling and all mounting accessories etc. complete in all respect</t>
  </si>
  <si>
    <t>Singlemode 1 mtr. SC Pigtail</t>
  </si>
  <si>
    <t>Supply and connecting up of following type of fiber optic patch cords</t>
  </si>
  <si>
    <t>Simplex SC - LC (or as applicable) 1 mtr. Fiber Patch Cord</t>
  </si>
  <si>
    <t>Testing and Commissioning, including labelling of entire fiber optic network and providing owner/consultant witnessed OTDR test report (two copies, bounded) etc. complete in all respect.</t>
  </si>
  <si>
    <t>Total Cost of Structure Cabling:</t>
  </si>
  <si>
    <t>Providing, fixing and connecting up of following type outlets (Clipsal / MK type) installed in wall, partition, in already laid floor boxes, etc. including all mounting accessories etc. complete in all respect,</t>
  </si>
  <si>
    <t>HDMI outlets with appropriate plugs/connectors</t>
  </si>
  <si>
    <t>Providing, fixing, configuring and testing of following sizes television with RJ-45, HDMI, RG-6 (RF), USB and RCA input, including mounting brackets etc. complete in all respect</t>
  </si>
  <si>
    <t>55" LED TV (4K, smart TV) [Samsung Series 7 or approved brand</t>
  </si>
  <si>
    <t>OFM</t>
  </si>
  <si>
    <t>Providing, laying and fixing following cables laid in appropriate size conduit in raceway including all mounting accessories etc. complete in all respect,</t>
  </si>
  <si>
    <t>HDMI cables with appropriate plugs/connectors from wall mount screen/TV  to floor box (+/- 25 rft)</t>
  </si>
  <si>
    <t>HDMI cables with appropriate plugs/connectors from wall mount screen/TV  to floor box (+/- 40 rft)</t>
  </si>
  <si>
    <t>Providing, fixing and connecting up of  25 mtr HDMI over Cat6 range extender (Tx + Rx set with adaptors) including connecting HDMI cables and mounting accessories,  from IT Room to TV outlets</t>
  </si>
  <si>
    <t xml:space="preserve">Providing, fixing and connecting up of  HDMI Splitter (1 in 2 out), including power supply, weather resistant PVC housing and all mounting accessories complete in all respect </t>
  </si>
  <si>
    <t>Coordinating with owner / vendor for Video confrencing system for installation and setting up of existing VC system, inclulding cameras, LCD screens, VC controller, high sensitivity microphone etc, complete in all respect</t>
  </si>
  <si>
    <t>Coordinating with owner / vendor for Lab broadcasting system setup inclulding cameras, LCD screens, amplifiers, high sensitivity microphone etc, complete in all respect</t>
  </si>
  <si>
    <t>Total Cost of Miscellaneous items</t>
  </si>
  <si>
    <t>Providing, fixing &amp; connecting up of following fire alarm devices with base (with built-in loop isolator), including EOL resisters / Line Isolators, termination and all accessories complete in all respect.</t>
  </si>
  <si>
    <t>.</t>
  </si>
  <si>
    <t>Battery Operated Standalone Smoke Detector with buzzer (&gt;80dB)</t>
  </si>
  <si>
    <t>Testing and commissioing of the entire fire alarm system including system certification from Principle and training of owner representative, complete in all respect</t>
  </si>
  <si>
    <t>Job</t>
  </si>
  <si>
    <t>Total Cost of Fire Alarm System:</t>
  </si>
  <si>
    <t>Supply, Installation 5KW Hybrid Solar Plant including all mounting accessories etc. complete in all respect for a roof mounted non-elevated installation . Provide complete BOQ of items Installing by Vendor. Acceptable model of inverters (Growatt, Solis, Huawei) , Panels (Jinko, Longi, Trina or any Tier-1, but minimum 600W Panel) and also Suggested Vendors. Quote shall include as a minimum the following components;
- Lithium Iron battery pack compatible with the provided inverter, including all communication cables. System should provide a backup time of at least 3 hours at 75% load
- All AC DC cables, earthing with cables, input and output AC - DC breakers with housing, AC / DC surge arrestors, connectors, cable raceway etc. complete in all respects for a fully functional system.  The inverter shall have a minium replacement warranty of 7 years backed by equipment supplier / principal
- Battery pack(s) shall have a minimum warranty of 7 years (unconditional)
- Vendor shall arrange for all necessary equipment and manpower for satisfactory installation and operation of the system including instalaltion location preparation.</t>
  </si>
  <si>
    <t>Solar System:</t>
  </si>
  <si>
    <t xml:space="preserve">b) Video retention to be min 45 day at 25fps, HDD capacity to be confirgured accordingly </t>
  </si>
  <si>
    <t>Wiring for CCTV System from camera to recording equipment in Server / Security room with following / manufacturers recommended cable in appropriate size PVC conduit including all accessories etc. complete in all respect.</t>
  </si>
  <si>
    <t xml:space="preserve">From IP camera to appropriate floor patch panel in IT Rack (MDF / IDF) with Cat 6 UTP LSZH cable (23 AWG) </t>
  </si>
  <si>
    <t>Providing, fixing and connecting up  of following CCTV components Including all mounting and other accessories, complete in all respect.</t>
  </si>
  <si>
    <t>Cabling already covered in "Structured Cabling" section</t>
  </si>
  <si>
    <t>4 MP (dome type) IP Camera [cameras to be project series and not commercial series)</t>
  </si>
  <si>
    <t>Providing, fixing and connecting up of following NVR  (raid capable) with components with recording of atleast 30 days for the above mentioned cameras also having frame rate and other specifications as mentioned on the drawing or instructed by the consultant, including system configuration and licenses for 3 concurrent sessions. (2x4TB HDD or higher as per recording requirement)</t>
  </si>
  <si>
    <t>16 channel (raid capable) NVR</t>
  </si>
  <si>
    <t>surveillance HDD (4TB)  with min. 90 days video retention @ 15fps required, HDD capacity to be appropriate)</t>
  </si>
  <si>
    <t>Rack mount 16 port Gigabit POE Switch</t>
  </si>
  <si>
    <t>16 channel (raid capable) NVR for remote viewing in Monitoring Room / Guard Room</t>
  </si>
  <si>
    <t>4 port Gigabit POE Switch for Monitoring Room / Guard room</t>
  </si>
  <si>
    <t>Fiber optic media converter Single mode / Cat 6 (Tx and Rx set)</t>
  </si>
  <si>
    <t>HDMI Cables for connecting NVR and LED TV (Monitor) 25Rft</t>
  </si>
  <si>
    <r>
      <t>Providing, fixing and connecting up of</t>
    </r>
    <r>
      <rPr>
        <sz val="10"/>
        <rFont val="Calibri"/>
        <family val="2"/>
        <scheme val="minor"/>
      </rPr>
      <t xml:space="preserve"> LED TV in Monitoring room / Guard Room (TCL or approved equivalent)</t>
    </r>
  </si>
  <si>
    <t>Testing and Commissioning of CCTV system including training of owner's personnel in the operation and maintenance of the equipment (All operation and maintenance manuals shall be submitted in triplicate).</t>
  </si>
  <si>
    <t>Total Cost of IP C.C.T.V. System:</t>
  </si>
  <si>
    <t>b) PA system shall be compatible with any existing sound system components and Building BMS or I/O Module .</t>
  </si>
  <si>
    <t>c) Quotation shall be inclusive of all interconnecting wiring between any existing and new equpment.</t>
  </si>
  <si>
    <t>d) PA shall have capability to be connected to the building FACP / BMS and /or provide appropriate sound / aleart sound for the entire building</t>
  </si>
  <si>
    <t>e) The sound system shall be gotten checked and verified from the  architect/Consultant before installing.</t>
  </si>
  <si>
    <t>f) 2 complete sets of Manufacturers recommended Operations and Maintenance manuals shall be submitted prior to comissioing of the system</t>
  </si>
  <si>
    <t>Wiring of background / PA / music system with 3x2.5sq.mm or vendor recommended cable in appropriate size PVC  conduit rigid / flexible, clipped  to the surface, or  concealed in structure or in already-laid trunking, including cutting, chasing, making good, connectors etc., and all accessories, including termination and labelling at both ends, etc., complete in all respect.(Belden speaker cable FR rated or equivalent)</t>
  </si>
  <si>
    <t>Wiring, fixing and commissioning of owner provided sound system, wiring from amplifier to speakers and microphones complete in all respect</t>
  </si>
  <si>
    <t>Total Cost of Public Address System:</t>
  </si>
  <si>
    <t>LIST OF APPROVED MANUFACTURERS / SUPPLIERS OF ELECTRICAL EQUIPMENT</t>
  </si>
  <si>
    <t>* All Equipment shall be procured from Principal Authorized agents / distributors / resellers</t>
  </si>
  <si>
    <t>The Bidder shall fill name of only one manufacturer for each equipment/material on which the tender is based. He shall be bound to supply the equipment from the same manufacturer. In case, the Bidder gives names of more than one manufacturer against any equipment, the Engineer / Owner can ask the Bidder supply the equipment from any one of them.</t>
  </si>
  <si>
    <t>At the evaluation stage if it is noted that any material offered by the bidder does not meet the specification requirements, the Engineer / Owner reserves the right to ask the bidder to replace his choice of equipment supplier meeting the required quality and specification requirement.</t>
  </si>
  <si>
    <t>During the execution stage if the material from any supplier is found defective / substandard the Engineer / Owner reserves the right to ask the successful bidder to replace his choice of manufacturer / supplier for that particular equipment.</t>
  </si>
  <si>
    <t>Any change in manufacturer / supplier shall only be entertained if there is sufficient reason that adhering to the original choice of manufacturer / supplier shall be detrimental to either the project quality or project timeline.  Proper approval shall have to be sought for change in the chosen manufacturer / supplier at least 1 month before the equipment is to be procured.</t>
  </si>
  <si>
    <t>Samples of all equipments shall have to be got approved prior to their procurement.  The bidder has to sign and stamp all pages of this list.  Any deviation from the BoQ / Specification shall be listed in a separate sheet to be labeled as Annexure-1 containing the details of the deviation including the deviating BoQ item number. The contractor shall also provide the letter of authenticity.</t>
  </si>
  <si>
    <t>Item</t>
  </si>
  <si>
    <t>Manufacturer / Supplier</t>
  </si>
  <si>
    <t>Country of Origin</t>
  </si>
  <si>
    <t>Contact Information</t>
  </si>
  <si>
    <t>(Chosen Vendor to be highlighted by the Bidder)</t>
  </si>
  <si>
    <t>L.V. Products</t>
  </si>
  <si>
    <t>-</t>
  </si>
  <si>
    <t xml:space="preserve">Low Voltage </t>
  </si>
  <si>
    <t>:</t>
  </si>
  <si>
    <t>Taj Engineering</t>
  </si>
  <si>
    <t>Pakistan</t>
  </si>
  <si>
    <t xml:space="preserve">Switchboards and </t>
  </si>
  <si>
    <t>Babar Brothers</t>
  </si>
  <si>
    <t>Distribution Boards</t>
  </si>
  <si>
    <t>Power Engineers</t>
  </si>
  <si>
    <t>South Asian</t>
  </si>
  <si>
    <t>JEI Switchgear</t>
  </si>
  <si>
    <t xml:space="preserve">Circuit Breakers 
</t>
  </si>
  <si>
    <t>ABB</t>
  </si>
  <si>
    <t>Germany</t>
  </si>
  <si>
    <t>(ACB, MCCB, ELCB, MCB)</t>
  </si>
  <si>
    <t>Siemens</t>
  </si>
  <si>
    <t>Schneider Electric</t>
  </si>
  <si>
    <t>France</t>
  </si>
  <si>
    <t>or approved equivalent</t>
  </si>
  <si>
    <t xml:space="preserve">Contactors </t>
  </si>
  <si>
    <t>Fuji</t>
  </si>
  <si>
    <t>Japan</t>
  </si>
  <si>
    <t>Siemens, ABB</t>
  </si>
  <si>
    <r>
      <t>Load Break / Changeover</t>
    </r>
    <r>
      <rPr>
        <sz val="11"/>
        <color rgb="FF000000"/>
        <rFont val="Calibri"/>
        <family val="2"/>
      </rPr>
      <t xml:space="preserve"> / Cam</t>
    </r>
  </si>
  <si>
    <t>Socomec</t>
  </si>
  <si>
    <t>Switches (Selector Switches)</t>
  </si>
  <si>
    <t>Kraus &amp; Naimer</t>
  </si>
  <si>
    <t>Newzeland</t>
  </si>
  <si>
    <t>Breter</t>
  </si>
  <si>
    <t>Italy</t>
  </si>
  <si>
    <t>Push Buttons / Switches Etc.</t>
  </si>
  <si>
    <t xml:space="preserve">Maruyasa </t>
  </si>
  <si>
    <t>LV Cables &amp; Wires</t>
  </si>
  <si>
    <t>Pakistan Cables</t>
  </si>
  <si>
    <t>Faysal</t>
  </si>
  <si>
    <t>03333156065</t>
  </si>
  <si>
    <t>Newage Cables</t>
  </si>
  <si>
    <t>Adnan</t>
  </si>
  <si>
    <t>03008230970</t>
  </si>
  <si>
    <t>Fast Cables</t>
  </si>
  <si>
    <t>Sameen</t>
  </si>
  <si>
    <t>03217420061</t>
  </si>
  <si>
    <t>Analog &amp; Digital Meters (Network Type)</t>
  </si>
  <si>
    <t>Autonics</t>
  </si>
  <si>
    <t>Korea</t>
  </si>
  <si>
    <t>(Voltmeter, Ammeter, Energy Analyzers)</t>
  </si>
  <si>
    <t>Lovato</t>
  </si>
  <si>
    <t>C.T. / P.T.</t>
  </si>
  <si>
    <t>Fico</t>
  </si>
  <si>
    <t>Circutor</t>
  </si>
  <si>
    <t>Spain</t>
  </si>
  <si>
    <t>Relays</t>
  </si>
  <si>
    <t>Finder</t>
  </si>
  <si>
    <t>Samwha</t>
  </si>
  <si>
    <t>Emirel</t>
  </si>
  <si>
    <t>Timers (with base)</t>
  </si>
  <si>
    <t>Nias</t>
  </si>
  <si>
    <t>Fotek</t>
  </si>
  <si>
    <r>
      <t>Cable Glands, Lugs, Terminals, Labelling</t>
    </r>
    <r>
      <rPr>
        <sz val="11"/>
        <color rgb="FF000000"/>
        <rFont val="Calibri"/>
        <family val="2"/>
      </rPr>
      <t xml:space="preserve"> </t>
    </r>
  </si>
  <si>
    <t>Cembre</t>
  </si>
  <si>
    <t>USA</t>
  </si>
  <si>
    <t>accessories, etc</t>
  </si>
  <si>
    <t>Hubbell / Hawke</t>
  </si>
  <si>
    <t>Britlite</t>
  </si>
  <si>
    <t>03201214321</t>
  </si>
  <si>
    <t>PVC / uPVC Conduits &amp; Accessories</t>
  </si>
  <si>
    <t>Galco</t>
  </si>
  <si>
    <t>Civic</t>
  </si>
  <si>
    <t>Jeddah Polymer</t>
  </si>
  <si>
    <t>G.I. / Steel Conduits &amp; Accessories</t>
  </si>
  <si>
    <t>IIL</t>
  </si>
  <si>
    <t>Steelex</t>
  </si>
  <si>
    <t>Hilal Industrial</t>
  </si>
  <si>
    <t>Back Box, Pull Box, Junction Box, Under</t>
  </si>
  <si>
    <t>Ezzi Engineering</t>
  </si>
  <si>
    <t>03080919053</t>
  </si>
  <si>
    <t>Floor box</t>
  </si>
  <si>
    <t>MK</t>
  </si>
  <si>
    <t>Hussain &amp; Co.</t>
  </si>
  <si>
    <t>Electroline</t>
  </si>
  <si>
    <t>Davis / Clipsal</t>
  </si>
  <si>
    <t>Australia</t>
  </si>
  <si>
    <t>Clopal</t>
  </si>
  <si>
    <t>China</t>
  </si>
  <si>
    <t>Switch &amp; Socket Outlets</t>
  </si>
  <si>
    <t>Clipsal</t>
  </si>
  <si>
    <t>UK</t>
  </si>
  <si>
    <t>Legrand</t>
  </si>
  <si>
    <t>Fan &amp; Accessories (ceiling, wall,</t>
  </si>
  <si>
    <t>Pak Fan</t>
  </si>
  <si>
    <t>pedestral, exhaust)</t>
  </si>
  <si>
    <t>Millat Fan</t>
  </si>
  <si>
    <t>Royal Fan</t>
  </si>
  <si>
    <t>GFC Fan</t>
  </si>
  <si>
    <t>Lighting Fixtures</t>
  </si>
  <si>
    <t>Phillips</t>
  </si>
  <si>
    <t>(Min. 35000 hrs)</t>
  </si>
  <si>
    <t>Pierlite</t>
  </si>
  <si>
    <t>Thermec</t>
  </si>
  <si>
    <t>Future Technologies</t>
  </si>
  <si>
    <t>Emergency / Exit Lights</t>
  </si>
  <si>
    <t>Bardic (Honeywell)</t>
  </si>
  <si>
    <t>Zman Engineering</t>
  </si>
  <si>
    <t>Can</t>
  </si>
  <si>
    <t>Menvier (Cooper)</t>
  </si>
  <si>
    <t>Ballast, Starters, Lamps</t>
  </si>
  <si>
    <t>Philips</t>
  </si>
  <si>
    <t>Holland</t>
  </si>
  <si>
    <t>Osram</t>
  </si>
  <si>
    <t>Schwabe</t>
  </si>
  <si>
    <t>Cable Tray / Trunking</t>
  </si>
  <si>
    <t>Ashraf Industries</t>
  </si>
  <si>
    <t>Hand Driers</t>
  </si>
  <si>
    <t>World Dryer</t>
  </si>
  <si>
    <t>Mitsubishi</t>
  </si>
  <si>
    <t>Insect Killers</t>
  </si>
  <si>
    <t>Insect-o-cutor</t>
  </si>
  <si>
    <t>Moel</t>
  </si>
  <si>
    <t>Power Conditioning Equipment</t>
  </si>
  <si>
    <t>Schneider Electric (APC, MG)</t>
  </si>
  <si>
    <t>(UPS)</t>
  </si>
  <si>
    <t>General Electric</t>
  </si>
  <si>
    <t>Eaton</t>
  </si>
  <si>
    <t>Emerson / Liebert</t>
  </si>
  <si>
    <t>Stavol</t>
  </si>
  <si>
    <t>(Stabilizers, Isolation Transformers)</t>
  </si>
  <si>
    <t>Ortea</t>
  </si>
  <si>
    <t>Stabimatic</t>
  </si>
  <si>
    <t>Watford</t>
  </si>
  <si>
    <t>Lightning Protection System</t>
  </si>
  <si>
    <t>Furse</t>
  </si>
  <si>
    <t>Erico</t>
  </si>
  <si>
    <t>LPI</t>
  </si>
  <si>
    <t>Application Technologies</t>
  </si>
  <si>
    <t>Bus Rising Mains / Bus Bar System</t>
  </si>
  <si>
    <t>Power Bar</t>
  </si>
  <si>
    <t>Malaysia</t>
  </si>
  <si>
    <t>France / China</t>
  </si>
  <si>
    <t>Low Current Products</t>
  </si>
  <si>
    <t>Data / Voice [23AWG]</t>
  </si>
  <si>
    <t xml:space="preserve"> (Communication Cabling)</t>
  </si>
  <si>
    <t>Corning</t>
  </si>
  <si>
    <t>Data Racks</t>
  </si>
  <si>
    <t>Concord</t>
  </si>
  <si>
    <t>Taiwan</t>
  </si>
  <si>
    <t>Velocity</t>
  </si>
  <si>
    <t>Multicore Telephone Cables</t>
  </si>
  <si>
    <t>Pony</t>
  </si>
  <si>
    <t>EPABX (Conventional / VOIP)</t>
  </si>
  <si>
    <t>Cisco</t>
  </si>
  <si>
    <t>Avaya</t>
  </si>
  <si>
    <t>Samsung</t>
  </si>
  <si>
    <t>Panasonic</t>
  </si>
  <si>
    <t>Or approved equivalent</t>
  </si>
  <si>
    <t>Telephone Sets (Conventional / VOIP)</t>
  </si>
  <si>
    <t>As per EPABX Vendor</t>
  </si>
  <si>
    <t>Fire Alarm System  (Addressable)</t>
  </si>
  <si>
    <t>Zeta</t>
  </si>
  <si>
    <t>Esser by Honeywell</t>
  </si>
  <si>
    <t>Morley (by Honeywell)</t>
  </si>
  <si>
    <t>CCTV System</t>
  </si>
  <si>
    <t>HIK VISION</t>
  </si>
  <si>
    <t>Dahua Technologies</t>
  </si>
  <si>
    <t>Public Address System</t>
  </si>
  <si>
    <t>Bose</t>
  </si>
  <si>
    <t>Bosch</t>
  </si>
  <si>
    <t>Singapore</t>
  </si>
  <si>
    <t>ToA</t>
  </si>
  <si>
    <t>or approved Equivalent</t>
  </si>
  <si>
    <t>Lighting Control System (KNX)</t>
  </si>
  <si>
    <t>C-Bus (Schneider Electric)</t>
  </si>
  <si>
    <t>(KNX)</t>
  </si>
  <si>
    <t>S-Bus</t>
  </si>
  <si>
    <t>Access Control System</t>
  </si>
  <si>
    <t>HID</t>
  </si>
  <si>
    <t>Honeywell</t>
  </si>
  <si>
    <t>Virdi</t>
  </si>
  <si>
    <t>Fiber Optic Cable + Accessories</t>
  </si>
  <si>
    <t>LTE</t>
  </si>
  <si>
    <t>Anti Static Raised Flooring (Cement core)</t>
  </si>
  <si>
    <t>Mero</t>
  </si>
  <si>
    <t>CATV System + Coaxial Cable</t>
  </si>
  <si>
    <t>Wisi</t>
  </si>
  <si>
    <t>Saxton</t>
  </si>
  <si>
    <t>Discovery</t>
  </si>
  <si>
    <t>Each sheet to be signed and sealed</t>
  </si>
  <si>
    <t>List of Approved Electrical Vendors</t>
  </si>
  <si>
    <r>
      <rPr>
        <b/>
        <sz val="14"/>
        <color theme="1"/>
        <rFont val="Calibri"/>
        <family val="2"/>
        <scheme val="minor"/>
      </rPr>
      <t>LIST OF APPROVED MANUFACTURERS / SUPPLIERS OF ELECTRICAL EQUIPMENT</t>
    </r>
    <r>
      <rPr>
        <b/>
        <sz val="10"/>
        <color theme="1"/>
        <rFont val="Calibri"/>
        <family val="2"/>
        <scheme val="minor"/>
      </rPr>
      <t xml:space="preserve">
All Equipment shall be procured from Principal Authorized agents / distributors / resellers</t>
    </r>
  </si>
  <si>
    <t>S.No.</t>
  </si>
  <si>
    <t>Vendor Firm</t>
  </si>
  <si>
    <t>Company Address</t>
  </si>
  <si>
    <t>Email</t>
  </si>
  <si>
    <t>Name</t>
  </si>
  <si>
    <t>Designation</t>
  </si>
  <si>
    <t>Cell</t>
  </si>
  <si>
    <t>Office</t>
  </si>
  <si>
    <t>Fax</t>
  </si>
  <si>
    <t>DISCIPLINE - ELECTRICAL (LOW VOLTAGE SYSTEMS)</t>
  </si>
  <si>
    <t>LV SWITCHGEAR (PANELS &amp; DB's)</t>
  </si>
  <si>
    <t>[Off] B-57 block 2 Gulistan e Johar karachi - 75290
[Factory] Plot LF 34 Landhi Industrial Area Sector 29</t>
  </si>
  <si>
    <t>Mr. A Aleem</t>
  </si>
  <si>
    <t>CEO</t>
  </si>
  <si>
    <t>0332 3052660</t>
  </si>
  <si>
    <t xml:space="preserve">03323052661 </t>
  </si>
  <si>
    <t>aleemtajm@gmail.com</t>
  </si>
  <si>
    <t>Mr. Abdullah</t>
  </si>
  <si>
    <t>Director</t>
  </si>
  <si>
    <t>0331 2496291</t>
  </si>
  <si>
    <t>(021) 34012199</t>
  </si>
  <si>
    <t>Karimi Electromech</t>
  </si>
  <si>
    <t>Plot # 8/5-2, Street 5, 
Sector 12-C North Karachi Industrial Area</t>
  </si>
  <si>
    <t>Mr. Abid Karim</t>
  </si>
  <si>
    <t>0300 2190595</t>
  </si>
  <si>
    <t>(021) 36909873</t>
  </si>
  <si>
    <t>info@karimisystems.com</t>
  </si>
  <si>
    <t>Mr. Saad Khalid</t>
  </si>
  <si>
    <t>Sales Engr</t>
  </si>
  <si>
    <t>0326 9395301</t>
  </si>
  <si>
    <t>(021) 36909875</t>
  </si>
  <si>
    <t>sales@karimisystems.com</t>
  </si>
  <si>
    <t>Premier Engineering Services</t>
  </si>
  <si>
    <t>559, Street # 10, Sector D, Rehman Colony, Mehmoodabad, Karachi.</t>
  </si>
  <si>
    <t>Mr. Ansar</t>
  </si>
  <si>
    <t>Propreiter</t>
  </si>
  <si>
    <t>0300 2017833</t>
  </si>
  <si>
    <t>(021) 35898292</t>
  </si>
  <si>
    <t>(021) 35898293</t>
  </si>
  <si>
    <t>info@premierpk.com</t>
  </si>
  <si>
    <t>Mr. Khalid</t>
  </si>
  <si>
    <t>Mgr. Projects</t>
  </si>
  <si>
    <t>0300 2017798</t>
  </si>
  <si>
    <t>HRA Switchgear</t>
  </si>
  <si>
    <t>Plot # C-9, Sector 6-E, Mehran Town Scheme, Korangi Township, Karachi – Pakistan.</t>
  </si>
  <si>
    <t>Mr. Saad Sohail</t>
  </si>
  <si>
    <t xml:space="preserve"> 0321 2828631</t>
  </si>
  <si>
    <t>(021) 35141299</t>
  </si>
  <si>
    <t>saad.sohail@hra-switchgear.com</t>
  </si>
  <si>
    <t>0322 2003052</t>
  </si>
  <si>
    <t>info@hra-switchgear.com</t>
  </si>
  <si>
    <t>Bilal Switchgear</t>
  </si>
  <si>
    <t>11 KM, Raiwind Road, Lahore Park Stop, Lahore Pakistan</t>
  </si>
  <si>
    <t>Mr. Usman Ghani</t>
  </si>
  <si>
    <t>03354999326</t>
  </si>
  <si>
    <t>(042) 
111191919</t>
  </si>
  <si>
    <t>info@bilaleng.com</t>
  </si>
  <si>
    <t>WS-11, Federal-B Area Block-03, Karachi</t>
  </si>
  <si>
    <t>Mr. Salik</t>
  </si>
  <si>
    <t>0321 3818285</t>
  </si>
  <si>
    <t>salik.mehmood@powerengineers.net</t>
  </si>
  <si>
    <t>Mr. Abdul Karim</t>
  </si>
  <si>
    <t>0336 2618801</t>
  </si>
  <si>
    <t>LV CABLES</t>
  </si>
  <si>
    <t>Mr. Faisal Khan</t>
  </si>
  <si>
    <t>0333 3156065</t>
  </si>
  <si>
    <t>(021) 111222537</t>
  </si>
  <si>
    <t>sales@pakistancables.com</t>
  </si>
  <si>
    <t>1402, 14th Floor, Emerald Tower, Clifton Block 5, Karachi</t>
  </si>
  <si>
    <t>Mr. Ouje Arbab</t>
  </si>
  <si>
    <t>Sr. Mgr Bus. Dev.</t>
  </si>
  <si>
    <t>0335 2143045</t>
  </si>
  <si>
    <t>(021) 35147753</t>
  </si>
  <si>
    <t>oujearbab@fast-cables.com</t>
  </si>
  <si>
    <t>(021) 35147754</t>
  </si>
  <si>
    <t>Mr. Farhan</t>
  </si>
  <si>
    <t>(021) 35837577</t>
  </si>
  <si>
    <t>ko@newagecables.com.pk</t>
  </si>
  <si>
    <t>Allied Cables</t>
  </si>
  <si>
    <t>Mr. Salman</t>
  </si>
  <si>
    <t>0321 9211460</t>
  </si>
  <si>
    <t>Universal Cables
[Flexible Cables]</t>
  </si>
  <si>
    <t>Mr. Shahab Alam</t>
  </si>
  <si>
    <t>0345 2873538</t>
  </si>
  <si>
    <t>FR CABLES</t>
  </si>
  <si>
    <t>Ramcro, Italy</t>
  </si>
  <si>
    <t>Mr. Salman Khan</t>
  </si>
  <si>
    <t>Country Mgr.</t>
  </si>
  <si>
    <t>0333 3316912</t>
  </si>
  <si>
    <t>salman.khan@tsccgroup.com</t>
  </si>
  <si>
    <t>Britlite Engineering Company
[Cavicel, Italy]</t>
  </si>
  <si>
    <t>12-C, First Floor, Seher Lane No. 9, Phase 7 D.H.A., Karachi</t>
  </si>
  <si>
    <t>Mr. Rizwan Mirza</t>
  </si>
  <si>
    <t>0321 3789188</t>
  </si>
  <si>
    <t>(021) 35341732</t>
  </si>
  <si>
    <t xml:space="preserve">bec@britlite.net </t>
  </si>
  <si>
    <t>Ms. Bushra</t>
  </si>
  <si>
    <t>Mgr. Project</t>
  </si>
  <si>
    <t>0321 2874321</t>
  </si>
  <si>
    <t>(021) 35341736</t>
  </si>
  <si>
    <t>marketing.bis@britlite.net</t>
  </si>
  <si>
    <t>Secure Vision
[ERSE, Turkey]</t>
  </si>
  <si>
    <t>Office # 17, Crown Center, SB-01, Block 13C,
Gulshan-e-lqbal, 
Karachi-75300</t>
  </si>
  <si>
    <t>Mr. Ahmed Ali</t>
  </si>
  <si>
    <t>0301 8502042</t>
  </si>
  <si>
    <t>(021) 34830466</t>
  </si>
  <si>
    <t>(021) 34830450</t>
  </si>
  <si>
    <t>sales@securevision.com.pk</t>
  </si>
  <si>
    <t>Mr. Waqas Rasheed</t>
  </si>
  <si>
    <t>Dir. Sales</t>
  </si>
  <si>
    <t>0301 8502044</t>
  </si>
  <si>
    <t>Telecom Engineering Co.
[Oren, Turkey]</t>
  </si>
  <si>
    <t>Suit # 101, 1st floor, Sea Breeze Plaza, Sharah-e-faisal, Karachi -75530</t>
  </si>
  <si>
    <t>Mr. Asadullah Khan</t>
  </si>
  <si>
    <t>Man. Partner</t>
  </si>
  <si>
    <t>0300 2345755</t>
  </si>
  <si>
    <t>(021) 3278 7711</t>
  </si>
  <si>
    <t>(021) 32791115</t>
  </si>
  <si>
    <t>asad@tec.com.pk</t>
  </si>
  <si>
    <t>Mr. Adeel Shah</t>
  </si>
  <si>
    <t>Mgr. Sales</t>
  </si>
  <si>
    <t>0335 3035706</t>
  </si>
  <si>
    <t>(021) 3278 7722</t>
  </si>
  <si>
    <t>adeel@tec.com.pk</t>
  </si>
  <si>
    <t>UNINTERRUPTIED POWER SUPPLY (UPS)</t>
  </si>
  <si>
    <t>Greaves Pakistan (Ghulam Faruque Group
[Eaton]</t>
  </si>
  <si>
    <t>Modern Motors House, Beaumont Road,
Karachi-75530</t>
  </si>
  <si>
    <t>Mr. Aneesur Rehman</t>
  </si>
  <si>
    <t>Mgr. Product</t>
  </si>
  <si>
    <t>0334 3182115</t>
  </si>
  <si>
    <t>(021) 
111-000-009</t>
  </si>
  <si>
    <t>information@gfg.com.pk</t>
  </si>
  <si>
    <t>[APC]</t>
  </si>
  <si>
    <t>Mr. Muneeb Khwaja</t>
  </si>
  <si>
    <t>3008459505</t>
  </si>
  <si>
    <t>{Emerson / Liebert / Vertiv]</t>
  </si>
  <si>
    <t>Mr. Muraz Azhar</t>
  </si>
  <si>
    <t>Ctry. Mgr</t>
  </si>
  <si>
    <t>03054441408</t>
  </si>
  <si>
    <t xml:space="preserve">Mr. Waqas </t>
  </si>
  <si>
    <t>Sr. Mgr.</t>
  </si>
  <si>
    <t>03054441406</t>
  </si>
  <si>
    <t>Britlite Engineering Co
[APC]</t>
  </si>
  <si>
    <t>Rizwan Mirza</t>
  </si>
  <si>
    <t>bec@britlite.net 
info@britlite.net</t>
  </si>
  <si>
    <t>Saad Qadeer</t>
  </si>
  <si>
    <t>Project Engr</t>
  </si>
  <si>
    <t>0321 2894200</t>
  </si>
  <si>
    <t>LIGHT FIXTURES (min. 35,000 hrs.)</t>
  </si>
  <si>
    <t>Britlite Engineering Products</t>
  </si>
  <si>
    <t>Plot # 66, 13th Street, Khayaban-e-Badban, DHA Phase 5, Karachi, Pakistan</t>
  </si>
  <si>
    <t>Mr. Darrel Almeda</t>
  </si>
  <si>
    <t>0321 2035931</t>
  </si>
  <si>
    <t>(021) 35341051</t>
  </si>
  <si>
    <t xml:space="preserve">faisal.pasha@britliteproducts.com </t>
  </si>
  <si>
    <t>Mr. Faisal Pasha</t>
  </si>
  <si>
    <t>0321 2964321</t>
  </si>
  <si>
    <t>(021) 35341052</t>
  </si>
  <si>
    <t>lighting.division@britliteproducts.com</t>
  </si>
  <si>
    <t>2nd Floor, One IBL Centre, Plot No. 1, Block 7 &amp; 8 DMCHS, 
Off, Shahrah-e-Faisal Karachi</t>
  </si>
  <si>
    <t>Mr. Umair</t>
  </si>
  <si>
    <t xml:space="preserve">0321 2944442 </t>
  </si>
  <si>
    <t>Office Phone</t>
  </si>
  <si>
    <t>Fax #</t>
  </si>
  <si>
    <t>Umair.aslam@ft.com.pk</t>
  </si>
  <si>
    <t xml:space="preserve">Block 7 &amp; 8 DMCHS, Tipu Sultan Road, </t>
  </si>
  <si>
    <t>Mr. Irfan</t>
  </si>
  <si>
    <t>National Sales Mgr</t>
  </si>
  <si>
    <t>0333 2373939</t>
  </si>
  <si>
    <t xml:space="preserve">m.irfan@ft.com.pk </t>
  </si>
  <si>
    <t>ST Lighting (NVC)</t>
  </si>
  <si>
    <t>[Kar] 1st Floor, 112, RSM Square, Block 7-8, K.C.H.S. Shaheed-e-Millat Road, Karachi</t>
  </si>
  <si>
    <t>Mr. Farooq Siddiqui</t>
  </si>
  <si>
    <t>Br. Mgr. South</t>
  </si>
  <si>
    <t>0326 2144103</t>
  </si>
  <si>
    <t>(021) 34550052</t>
  </si>
  <si>
    <t>(051) 5419286</t>
  </si>
  <si>
    <t>farooq@stespk.com</t>
  </si>
  <si>
    <t>Mr. Abdul Hannan</t>
  </si>
  <si>
    <t>0331 2770634</t>
  </si>
  <si>
    <t>(021) 34550053</t>
  </si>
  <si>
    <t>support@stespk.com</t>
  </si>
  <si>
    <t>Coarts lighting</t>
  </si>
  <si>
    <t>Suite # 611, 6th Floor, The
Forum Khayaban-e-Jami, Clifton,
Karachi</t>
  </si>
  <si>
    <t>Shayan Pervez</t>
  </si>
  <si>
    <t xml:space="preserve">0321 2069958 </t>
  </si>
  <si>
    <t>0322 2880031</t>
  </si>
  <si>
    <t xml:space="preserve">shayan@coartslighting.com </t>
  </si>
  <si>
    <t>Owais Zaidi</t>
  </si>
  <si>
    <t>0301 8225728</t>
  </si>
  <si>
    <t xml:space="preserve">owais.zaidi@coartslighting.com </t>
  </si>
  <si>
    <t>DISCIPLINE - ELECTRICAL (ELV - EXTRA LOW VOLTAGE SYSTEMS)</t>
  </si>
  <si>
    <t>Public Address / Sound / Home Theater Systems</t>
  </si>
  <si>
    <t>SESTEK - Sustainable Engineering Solutions
[multiple agencies]</t>
  </si>
  <si>
    <t xml:space="preserve">[HO] - Plot 31,32 / 1.5 Marla Commercial Area, Canal City, Multan Road, Lahore </t>
  </si>
  <si>
    <t>Mr. Abul Hasan</t>
  </si>
  <si>
    <t>0300 4422031</t>
  </si>
  <si>
    <t>Mr. Mohsin Ali</t>
  </si>
  <si>
    <t>Managing Dir</t>
  </si>
  <si>
    <t>0333 3999896</t>
  </si>
  <si>
    <t>mohsin.ali@ses-tek.com</t>
  </si>
  <si>
    <t>Synergy Technologies (Pvt) Ltd</t>
  </si>
  <si>
    <t>F-61/7 Block 4, Clifton, Karachi</t>
  </si>
  <si>
    <t>Qamar Saeed</t>
  </si>
  <si>
    <t>0300 3335161</t>
  </si>
  <si>
    <t>qamar.saeed@synergyav.com</t>
  </si>
  <si>
    <t>Desert Sound
[multiple agencies]</t>
  </si>
  <si>
    <t>22-C/II, 2nd Zamzama Commercial Lane,
Phase V, D.H.A Karachi</t>
  </si>
  <si>
    <t>Karim Bhorabhoy</t>
  </si>
  <si>
    <t>info@desertsound.com.pk</t>
  </si>
  <si>
    <t>M. Ali German</t>
  </si>
  <si>
    <t>Head of Projects</t>
  </si>
  <si>
    <t>0345 8253863</t>
  </si>
  <si>
    <t>021-111-570-111</t>
  </si>
  <si>
    <t>Universal Overseas Agency (Pvt) Ltd.
[TOA Corporation - Japan]</t>
  </si>
  <si>
    <t>9/A Rehman Mansion, Frere Road, Saddar, Karachi 74400</t>
  </si>
  <si>
    <t>Mr. Shahid Bawany</t>
  </si>
  <si>
    <t>0323 8226465</t>
  </si>
  <si>
    <t>(021) 32723957</t>
  </si>
  <si>
    <t>Head of ELV</t>
  </si>
  <si>
    <t>0321 2600102</t>
  </si>
  <si>
    <t>(021) 32724078</t>
  </si>
  <si>
    <t>irfan@uoa.com.pk
irfan.gis.net@gmail.com</t>
  </si>
  <si>
    <t>Britlite Engineering Company
[multiple agencies]</t>
  </si>
  <si>
    <t>Pak Security &amp; Safety Systems
[Optimums - Spain]</t>
  </si>
  <si>
    <t>20-21 Amber Motel, 51-G Block-6, PECHS, Karachi</t>
  </si>
  <si>
    <t>Fahad Hasan</t>
  </si>
  <si>
    <t>0335 2233070</t>
  </si>
  <si>
    <t>(021) 34528541</t>
  </si>
  <si>
    <t>fahad@pak-sss.com
fdhn123@yahoo.com</t>
  </si>
  <si>
    <t>0322 2234070</t>
  </si>
  <si>
    <t>(021) 34546818</t>
  </si>
  <si>
    <t>Kingdom International
[Bosch - UK]</t>
  </si>
  <si>
    <t>1st floor, 246-E, PECHS, Block-6, Karachi - 75400</t>
  </si>
  <si>
    <t>Yashir Hashmi</t>
  </si>
  <si>
    <t>0336 8225515</t>
  </si>
  <si>
    <t>(021) 33407185</t>
  </si>
  <si>
    <t>yasir@kingdom-international.com</t>
  </si>
  <si>
    <t>Office Automation</t>
  </si>
  <si>
    <t>034 58253863</t>
  </si>
  <si>
    <t>Mr. Saad Qadeer</t>
  </si>
  <si>
    <t>Trace Enterprises</t>
  </si>
  <si>
    <t>15A Sasi Arcade Block 7, Clifton, Karachi. 75600</t>
  </si>
  <si>
    <t>Mr. Yousuf</t>
  </si>
  <si>
    <t>0300 2852269</t>
  </si>
  <si>
    <t>(021) 35821152</t>
  </si>
  <si>
    <t>http://traceenterprise.com/</t>
  </si>
  <si>
    <t>(021) 35874402</t>
  </si>
  <si>
    <t>Fire Alarm System</t>
  </si>
  <si>
    <t>Secure Vision
[Zeta (UL)]</t>
  </si>
  <si>
    <t>Elite Fire &amp;  Security
[Triga (UL)]</t>
  </si>
  <si>
    <t>32-C, 4th Floor, 24 Commercial Street, Phase-2-Ext. DHA, Karachi</t>
  </si>
  <si>
    <t>(021) 35866991</t>
  </si>
  <si>
    <t>info@elitefire.com.pk</t>
  </si>
  <si>
    <t>(021) 35866992</t>
  </si>
  <si>
    <t>Britlite Engineering Company
[Esser by Honeywell, GST]</t>
  </si>
  <si>
    <t>Pak Security &amp; Safety Systems
[Secutron, Canada (UL)]</t>
  </si>
  <si>
    <t>Telecom Engineering Co.
[Farenhyte by Honeywell (UL), Notifier by Honeywell (UL)]</t>
  </si>
  <si>
    <t>Security System (Access Control System)</t>
  </si>
  <si>
    <t>Secure Vision
[Virdi]</t>
  </si>
  <si>
    <t>Pak Security &amp; Safety Systems
[Apollo, USA]</t>
  </si>
  <si>
    <t>Britlite Engineering Company
[]</t>
  </si>
  <si>
    <t>Telecom Engineering Co.
[HID, Honeywell]</t>
  </si>
  <si>
    <t>Security System (CCTV)</t>
  </si>
  <si>
    <t>Secure Vision
[Dahua, China
AXIS, USA]</t>
  </si>
  <si>
    <t>Pak Security &amp; Safety Systems
[HIK Vision, China]</t>
  </si>
  <si>
    <t>Britlite Engineering Company
[HIK Vision, China
Honeywell, China]</t>
  </si>
  <si>
    <t>Telecom Engineering Co.
[HID, Honeywell, Bosch, HIK Vision]</t>
  </si>
  <si>
    <t>Vital Tech International
[Dahua, China
Samsung, Korea]</t>
  </si>
  <si>
    <t>84 L, Ghazali Road, Block 2, P.E.C.H.S, Karach</t>
  </si>
  <si>
    <t>Mr. Azhar Altaf</t>
  </si>
  <si>
    <t>Sr. Mgr. Marketing</t>
  </si>
  <si>
    <t>0300 8229359</t>
  </si>
  <si>
    <t>(021) 34556973</t>
  </si>
  <si>
    <t>azhar@vitaltechintl.com</t>
  </si>
  <si>
    <t>Communication  Cables (Copper, 23 AWG, LSZH)</t>
  </si>
  <si>
    <t>Business IT Solutions
[Corning, USA]</t>
  </si>
  <si>
    <t>Banglow # 306 Sharfabad Bahadurabad Karachi</t>
  </si>
  <si>
    <t>Mr. Waseem</t>
  </si>
  <si>
    <t>Chief Comm. Officer</t>
  </si>
  <si>
    <t>0300 2429091</t>
  </si>
  <si>
    <t>(021) 33329044</t>
  </si>
  <si>
    <t>waseem@businessits.com.pk</t>
  </si>
  <si>
    <t>(021) 34533000</t>
  </si>
  <si>
    <t>sales@businessits.com.pk</t>
  </si>
  <si>
    <t>HYDZ Traders
[Schneider electric]</t>
  </si>
  <si>
    <t>Plot No. 17-C, 24th Commercial Street, Phase II Ext. DHA, Karachi</t>
  </si>
  <si>
    <t xml:space="preserve">Mr. Hussain </t>
  </si>
  <si>
    <t>General Manager</t>
  </si>
  <si>
    <t>0339 0005253</t>
  </si>
  <si>
    <t>0339 786-HYDZ</t>
  </si>
  <si>
    <t>hksw@hydztraders.com</t>
  </si>
  <si>
    <t>Power House
[Schneider Electric]</t>
  </si>
  <si>
    <t>101-102, Sector 15 Korangi Industrial Area, Karachi</t>
  </si>
  <si>
    <t>Mr. Faraz</t>
  </si>
  <si>
    <t>Manager</t>
  </si>
  <si>
    <t>0301 8201906</t>
  </si>
  <si>
    <t>(021) 35386771-2</t>
  </si>
  <si>
    <t>info@powerhouseexpress.com.pk</t>
  </si>
  <si>
    <t>MA Tech
[Pony, Japan]</t>
  </si>
  <si>
    <t>Bldg. # 94C, Khy-e-Ittehad, Phase II Ext D.H.A. Karachi, Pakistan 75500</t>
  </si>
  <si>
    <t>(021)
35313721-5</t>
  </si>
  <si>
    <t>sales@matech.com.pk</t>
  </si>
  <si>
    <t>Communication  Cables (Fiber Optic)</t>
  </si>
  <si>
    <t xml:space="preserve">Voice / Data </t>
  </si>
  <si>
    <t>IT Racks</t>
  </si>
  <si>
    <t>Business IT Solutions
[APC, HP]
(Refurbished and New)</t>
  </si>
  <si>
    <t>Concord, Velocity, Toten</t>
  </si>
  <si>
    <t>Alpha Technologies</t>
  </si>
  <si>
    <t>Mr. Abdul Ganny</t>
  </si>
  <si>
    <t>COO</t>
  </si>
  <si>
    <t>0321 3763926</t>
  </si>
  <si>
    <t>Mr. Haris</t>
  </si>
  <si>
    <t>Proj. Mgr</t>
  </si>
  <si>
    <t>Active IT Equipment</t>
  </si>
  <si>
    <t>MB Communication
[Cisco, (Refurbished)
D-Link]</t>
  </si>
  <si>
    <t>Shop #SA-16, 2nd Floor TechnoCity, Opp Uni Centre, Hasrat Mohani Road, Karachi</t>
  </si>
  <si>
    <t>(021) 32270926</t>
  </si>
  <si>
    <t>sales@mbcommunication.com.pk</t>
  </si>
  <si>
    <t>(021) 32270927</t>
  </si>
  <si>
    <t>Microtech Inc.
[Cisco (Refurbished)
Ubiquiti, Ruijie, Dlink, Huawei e-kit]</t>
  </si>
  <si>
    <t>Suite # 303, 3rd Floor, The Progressive Plaza Beaumont Road, Karachi</t>
  </si>
  <si>
    <t>Zubair Khan</t>
  </si>
  <si>
    <t>Director Sales</t>
  </si>
  <si>
    <t>(021) 35684555</t>
  </si>
  <si>
    <t>sales@microtech.net.pk</t>
  </si>
  <si>
    <t>(021) 35684666</t>
  </si>
  <si>
    <t>info@microtech.net.pk</t>
  </si>
  <si>
    <t>Dated: 13th December, 2025</t>
  </si>
  <si>
    <t>BRITISH COUNCIL - D.I. KHAN</t>
  </si>
  <si>
    <t>BILL OF QUANTITIES</t>
  </si>
  <si>
    <t>Bill of Quantity Rev_01</t>
  </si>
  <si>
    <t>BILL OF QUANTITIES OF HVAC &amp; FSS WORKS</t>
  </si>
  <si>
    <t>2' x 2' SMART ECHO SHEILD PERFORATED GYPSUM BOARD FALSE CEILING.</t>
  </si>
  <si>
    <r>
      <t xml:space="preserve">Providing and fixing suspended ceiling using ½" thk. tappered edge smart echo sheild perforated gypsum board 2' x 2' sheets and as shown on drawing including G.I. hanging system for tying with Hard slab attachment,  trim clips and trimming and any extra hangers as required, Disco T Framing to be used both ways, Flush gap all around walls &amp; columns including making provision for light fixtures,  etc. as per detail/ drawing, Standard Specification and as directed by the Architect.. </t>
    </r>
    <r>
      <rPr>
        <b/>
        <sz val="12"/>
        <color theme="1"/>
        <rFont val="Times New Roman"/>
        <family val="1"/>
      </rPr>
      <t>(United Brand)
Note: To provide more strength to ceiling, the spacing of G.I channels of frame to be more close both  ways</t>
    </r>
  </si>
  <si>
    <r>
      <t>[</t>
    </r>
    <r>
      <rPr>
        <b/>
        <i/>
        <sz val="10.5"/>
        <color indexed="10"/>
        <rFont val="Arial"/>
        <family val="2"/>
      </rPr>
      <t>Guidance Note:</t>
    </r>
    <r>
      <rPr>
        <i/>
        <sz val="10.5"/>
        <color indexed="10"/>
        <rFont val="Arial"/>
        <family val="2"/>
      </rPr>
      <t xml:space="preserve"> Amend the below tables and/or format (as required) ensuring an appropriate breakdown of costs has been factored in to enable objective marking of all bidder responses. If requirement costs are not applicable to the tender, then this worksheet can be deleted.</t>
    </r>
    <r>
      <rPr>
        <sz val="10.5"/>
        <color indexed="10"/>
        <rFont val="Arial"/>
        <family val="2"/>
      </rPr>
      <t>]</t>
    </r>
  </si>
  <si>
    <r>
      <t>[</t>
    </r>
    <r>
      <rPr>
        <b/>
        <i/>
        <sz val="10.5"/>
        <color indexed="10"/>
        <rFont val="Arial"/>
        <family val="2"/>
      </rPr>
      <t>Guidance Note:</t>
    </r>
    <r>
      <rPr>
        <i/>
        <sz val="10.5"/>
        <color indexed="10"/>
        <rFont val="Arial"/>
        <family val="2"/>
      </rPr>
      <t xml:space="preserve"> Ensure as far as possible that the value calculated is the whole life cost of the contract by adding years as appropriate. Add in indicative quantities with historical data to support this calculation and outline quantity of good/services required. </t>
    </r>
    <r>
      <rPr>
        <b/>
        <i/>
        <sz val="10.5"/>
        <color indexed="10"/>
        <rFont val="Arial"/>
        <family val="2"/>
      </rPr>
      <t>Change the Overall Price equation to reflect requirements and ensure the equation is correct</t>
    </r>
    <r>
      <rPr>
        <i/>
        <sz val="10.5"/>
        <color indexed="10"/>
        <rFont val="Arial"/>
        <family val="2"/>
      </rPr>
      <t>. If you require price list items for inclusion in the contract, but not as part of the whole line costs, put a new table below the Overall Price table.</t>
    </r>
    <r>
      <rPr>
        <sz val="10.5"/>
        <color indexed="10"/>
        <rFont val="Arial"/>
        <family val="2"/>
      </rPr>
      <t>]</t>
    </r>
  </si>
  <si>
    <r>
      <t>[</t>
    </r>
    <r>
      <rPr>
        <b/>
        <i/>
        <sz val="10.5"/>
        <color indexed="10"/>
        <rFont val="Arial"/>
        <family val="2"/>
      </rPr>
      <t xml:space="preserve">Guidance Note: </t>
    </r>
    <r>
      <rPr>
        <i/>
        <sz val="10.5"/>
        <color indexed="10"/>
        <rFont val="Arial"/>
        <family val="2"/>
      </rPr>
      <t>To ensure like for like quotes, all suppliers MUST give a value for all types in the first table. If there is another mechanism to be used ensure the supplier knows how the Overall Price will be determined within this sheet and it aligns to infomation provided in the ITT.</t>
    </r>
    <r>
      <rPr>
        <sz val="10.5"/>
        <color indexed="10"/>
        <rFont val="Arial"/>
        <family val="2"/>
      </rPr>
      <t>]</t>
    </r>
  </si>
  <si>
    <r>
      <t xml:space="preserve">Pricing Approach </t>
    </r>
    <r>
      <rPr>
        <b/>
        <sz val="14"/>
        <color indexed="10"/>
        <rFont val="Arial"/>
        <family val="2"/>
      </rPr>
      <t xml:space="preserve">[50%] </t>
    </r>
  </si>
  <si>
    <r>
      <rPr>
        <sz val="10.5"/>
        <color indexed="10"/>
        <rFont val="Arial"/>
        <family val="2"/>
      </rPr>
      <t>[</t>
    </r>
    <r>
      <rPr>
        <b/>
        <i/>
        <sz val="10.5"/>
        <color indexed="10"/>
        <rFont val="Arial"/>
        <family val="2"/>
      </rPr>
      <t>Guidance Note:</t>
    </r>
    <r>
      <rPr>
        <i/>
        <sz val="10.5"/>
        <color indexed="10"/>
        <rFont val="Arial"/>
        <family val="2"/>
      </rPr>
      <t xml:space="preserve"> This Annex should include information and/or a template in relation to the content and format of any commercial aspects of a tender response to be submitted. It should be completed alongside the Specification/Terms fo Reference section of the tender document taking account of the further guidance provided as part of that section and to ensure a consistent approach with other parts of the tender documentation. All parts of this template can be amended to better suit the requirement (i.e. worksheets can be added / deleted as required). </t>
    </r>
    <r>
      <rPr>
        <b/>
        <i/>
        <sz val="10.5"/>
        <color indexed="10"/>
        <rFont val="Arial"/>
        <family val="2"/>
      </rPr>
      <t>All guidance notes in RED must be deleted  from all tabes or changed before issuing the document as part of procurement</t>
    </r>
    <r>
      <rPr>
        <sz val="10.5"/>
        <color indexed="10"/>
        <rFont val="Arial"/>
        <family val="2"/>
      </rPr>
      <t>]</t>
    </r>
  </si>
  <si>
    <r>
      <t>[</t>
    </r>
    <r>
      <rPr>
        <b/>
        <i/>
        <sz val="11"/>
        <color indexed="10"/>
        <rFont val="Arial"/>
        <family val="2"/>
      </rPr>
      <t>Guidance Note</t>
    </r>
    <r>
      <rPr>
        <i/>
        <sz val="11"/>
        <color indexed="10"/>
        <rFont val="Arial"/>
        <family val="2"/>
      </rPr>
      <t>: The below instructions are a worked example that can be provided to bidders for completion of their commercial proposal. The instructions must be clear and correctly reference each worksheet that they are required to complete</t>
    </r>
    <r>
      <rPr>
        <sz val="11"/>
        <color indexed="10"/>
        <rFont val="Arial"/>
        <family val="2"/>
      </rPr>
      <t>]</t>
    </r>
  </si>
  <si>
    <r>
      <t>[</t>
    </r>
    <r>
      <rPr>
        <b/>
        <i/>
        <sz val="11"/>
        <color indexed="10"/>
        <rFont val="Arial"/>
        <family val="2"/>
      </rPr>
      <t>Guidance Note</t>
    </r>
    <r>
      <rPr>
        <i/>
        <sz val="11"/>
        <color indexed="10"/>
        <rFont val="Arial"/>
        <family val="2"/>
      </rPr>
      <t xml:space="preserve">: If any tabs are deleted, instructions should also be amended. If using the T&amp;S tab please ensure expenses are amended to local </t>
    </r>
    <r>
      <rPr>
        <sz val="11"/>
        <color indexed="10"/>
        <rFont val="Arial"/>
        <family val="2"/>
      </rPr>
      <t>office rates.]</t>
    </r>
  </si>
  <si>
    <r>
      <t>Bidder instructions for completion:</t>
    </r>
    <r>
      <rPr>
        <sz val="12"/>
        <color indexed="8"/>
        <rFont val="Arial"/>
        <family val="2"/>
      </rPr>
      <t/>
    </r>
  </si>
  <si>
    <r>
      <t>1. Complete '</t>
    </r>
    <r>
      <rPr>
        <i/>
        <sz val="11"/>
        <rFont val="Arial"/>
        <family val="2"/>
      </rPr>
      <t xml:space="preserve">Requirements Costs' </t>
    </r>
    <r>
      <rPr>
        <sz val="11"/>
        <rFont val="Arial"/>
        <family val="2"/>
      </rPr>
      <t>tab, ensuring all relevant costs are inserted in the fields highlighted in yellow.</t>
    </r>
  </si>
  <si>
    <r>
      <t>2. Complete '</t>
    </r>
    <r>
      <rPr>
        <i/>
        <sz val="11"/>
        <rFont val="Arial"/>
        <family val="2"/>
      </rPr>
      <t>Rate Card and Resources'</t>
    </r>
    <r>
      <rPr>
        <sz val="11"/>
        <rFont val="Arial"/>
        <family val="2"/>
      </rPr>
      <t xml:space="preserve"> tab ensuring all relevant costs are inserted in the fields highlighted in yellow.</t>
    </r>
  </si>
  <si>
    <r>
      <t>3. British Council travel and subsistence rates can be found in the tab '</t>
    </r>
    <r>
      <rPr>
        <i/>
        <sz val="11"/>
        <rFont val="Arial"/>
        <family val="2"/>
      </rPr>
      <t>Travel &amp; Subsistence'</t>
    </r>
    <r>
      <rPr>
        <sz val="11"/>
        <rFont val="Arial"/>
        <family val="2"/>
      </rPr>
      <t>. If the supplier is unable to comply with the specified rates, please indicate this and provide your reasons in the cell marked Supplier Comments.</t>
    </r>
  </si>
  <si>
    <r>
      <t xml:space="preserve">4. Submit this document together with all other mandatory documentation to </t>
    </r>
    <r>
      <rPr>
        <i/>
        <sz val="11"/>
        <rFont val="Arial"/>
        <family val="2"/>
      </rPr>
      <t>British Council’s e-Tendering portal hosted at https://tap.tcsapps.com/tap2/#/login-supplier</t>
    </r>
    <r>
      <rPr>
        <sz val="11"/>
        <rFont val="Arial"/>
        <family val="2"/>
      </rPr>
      <t xml:space="preserve"> by the Response Deadline, as set out in the Timescales section of the RFP/ITT document</t>
    </r>
  </si>
  <si>
    <r>
      <t>Note: All pricing must be provided be in</t>
    </r>
    <r>
      <rPr>
        <b/>
        <i/>
        <sz val="10"/>
        <color indexed="10"/>
        <rFont val="Arial"/>
        <family val="2"/>
      </rPr>
      <t xml:space="preserve"> [£ GBP]</t>
    </r>
    <r>
      <rPr>
        <b/>
        <i/>
        <sz val="10"/>
        <color indexed="8"/>
        <rFont val="Arial"/>
        <family val="2"/>
      </rPr>
      <t xml:space="preserve"> and must exclude VAT or Local Taxes. British Council will assume VAT or Local Taxes is payable at the prevailing</t>
    </r>
    <r>
      <rPr>
        <b/>
        <i/>
        <sz val="10"/>
        <color indexed="10"/>
        <rFont val="Arial"/>
        <family val="2"/>
      </rPr>
      <t xml:space="preserve"> [UK]</t>
    </r>
    <r>
      <rPr>
        <b/>
        <i/>
        <sz val="10"/>
        <color indexed="8"/>
        <rFont val="Arial"/>
        <family val="2"/>
      </rPr>
      <t xml:space="preserve"> rate in addition to the quoted prices.</t>
    </r>
  </si>
  <si>
    <t>Revision: Route 1 and 2 - Pricing Approach Feb2025</t>
  </si>
  <si>
    <r>
      <t xml:space="preserve">Pricing Approach </t>
    </r>
    <r>
      <rPr>
        <b/>
        <sz val="14"/>
        <color indexed="10"/>
        <rFont val="Arial"/>
        <family val="2"/>
      </rPr>
      <t>[10%</t>
    </r>
    <r>
      <rPr>
        <b/>
        <sz val="14"/>
        <color indexed="10"/>
        <rFont val="Arial"/>
        <family val="2"/>
      </rPr>
      <t>] - Change Percentage as appropriate to the tender</t>
    </r>
  </si>
  <si>
    <r>
      <t>[</t>
    </r>
    <r>
      <rPr>
        <b/>
        <i/>
        <sz val="10.5"/>
        <color indexed="10"/>
        <rFont val="Arial"/>
        <family val="2"/>
      </rPr>
      <t xml:space="preserve">Guidance Note: </t>
    </r>
    <r>
      <rPr>
        <i/>
        <sz val="10.5"/>
        <color indexed="10"/>
        <rFont val="Arial"/>
        <family val="2"/>
      </rPr>
      <t>Amend the below table and/or format (as required) ensuring an appropriate breakdown of resource costs has been factored in to enable objective marking of all bidder responses. If resource costs are not applicable to the requirement, then this worksheet can be deleted</t>
    </r>
    <r>
      <rPr>
        <sz val="10.5"/>
        <color indexed="10"/>
        <rFont val="Arial"/>
        <family val="2"/>
      </rPr>
      <t>]</t>
    </r>
  </si>
  <si>
    <r>
      <t>[</t>
    </r>
    <r>
      <rPr>
        <b/>
        <i/>
        <sz val="10.5"/>
        <color indexed="10"/>
        <rFont val="Arial"/>
        <family val="2"/>
      </rPr>
      <t xml:space="preserve">Guidance Note: </t>
    </r>
    <r>
      <rPr>
        <i/>
        <sz val="10.5"/>
        <color indexed="10"/>
        <rFont val="Arial"/>
        <family val="2"/>
      </rPr>
      <t>To ensure like for like quotes, all supplier in the worked example below MUST give a day rate for all disciplines with clear instructions for the Supplier to complete all Day Rates. Another method is to allow the supplier to add number of days of each discipline for the work. If you use this method ensure all equations are correct for the overall price to be calculated. If there is another mechanism to be used ensure the supplier knows how the overall Price will be determined within this sheet.</t>
    </r>
    <r>
      <rPr>
        <sz val="10.5"/>
        <color indexed="10"/>
        <rFont val="Arial"/>
        <family val="2"/>
      </rPr>
      <t>]</t>
    </r>
  </si>
  <si>
    <r>
      <t>Rate Card</t>
    </r>
    <r>
      <rPr>
        <sz val="11"/>
        <color indexed="8"/>
        <rFont val="Arial"/>
        <family val="2"/>
      </rPr>
      <t>: Suppliers should provide the day rates (exclusive of VAT) used in relation to any professional services elements of their costs in the table below:</t>
    </r>
  </si>
  <si>
    <t>Role</t>
  </si>
  <si>
    <t>Day Rate (£GBP)</t>
  </si>
  <si>
    <t>Description of role &amp; level of experience</t>
  </si>
  <si>
    <t>e.g. Senior Project Mgr.</t>
  </si>
  <si>
    <t>e.g. Senior project manager typically with 15+ years experience .</t>
  </si>
  <si>
    <t>e.g. IT Consultant</t>
  </si>
  <si>
    <t>e.g. Solutions Architect</t>
  </si>
  <si>
    <t>e.g. Business Analyst</t>
  </si>
  <si>
    <t>e.g. Technical Lead</t>
  </si>
  <si>
    <t>e.g. Configuration Engineer</t>
  </si>
  <si>
    <t>e.g. Developer</t>
  </si>
  <si>
    <t>e.g. Tester</t>
  </si>
  <si>
    <t>e.g. Senior Partner / Director’</t>
  </si>
  <si>
    <t>e.g. Managing Consultant/Accountant/ Auditor</t>
  </si>
  <si>
    <t>e.g. Senior Consultant/Consultant</t>
  </si>
  <si>
    <t>etc.</t>
  </si>
  <si>
    <t>Overall Price</t>
  </si>
  <si>
    <t>Travel and Subsistence</t>
  </si>
  <si>
    <r>
      <t>[</t>
    </r>
    <r>
      <rPr>
        <b/>
        <i/>
        <sz val="10.5"/>
        <color indexed="10"/>
        <rFont val="Arial"/>
        <family val="2"/>
      </rPr>
      <t xml:space="preserve">Guidance Note: </t>
    </r>
    <r>
      <rPr>
        <i/>
        <sz val="10.5"/>
        <color indexed="10"/>
        <rFont val="Arial"/>
        <family val="2"/>
      </rPr>
      <t>The below table can be amended to correctly reflect the Travel &amp; Subsistence (T&amp;S) rates for the</t>
    </r>
    <r>
      <rPr>
        <b/>
        <i/>
        <sz val="10.5"/>
        <color indexed="10"/>
        <rFont val="Arial"/>
        <family val="2"/>
      </rPr>
      <t xml:space="preserve"> local office</t>
    </r>
    <r>
      <rPr>
        <i/>
        <sz val="10.5"/>
        <color indexed="10"/>
        <rFont val="Arial"/>
        <family val="2"/>
      </rPr>
      <t>.  If T&amp;S rates are not applicable to the requirement, then this worksheet must be deleted</t>
    </r>
    <r>
      <rPr>
        <sz val="10.5"/>
        <color indexed="10"/>
        <rFont val="Arial"/>
        <family val="2"/>
      </rPr>
      <t>]</t>
    </r>
  </si>
  <si>
    <r>
      <t>[</t>
    </r>
    <r>
      <rPr>
        <b/>
        <i/>
        <sz val="10.5"/>
        <color indexed="10"/>
        <rFont val="Arial"/>
        <family val="2"/>
      </rPr>
      <t xml:space="preserve">Guidance Note: </t>
    </r>
    <r>
      <rPr>
        <i/>
        <sz val="10.5"/>
        <color indexed="10"/>
        <rFont val="Arial"/>
        <family val="2"/>
      </rPr>
      <t xml:space="preserve">To ensure the project gets an all inclusive price, the suggestion is to remove this tab and ensure the RFP/ITT/Quote states that all expenses are to be included in the tender. </t>
    </r>
    <r>
      <rPr>
        <sz val="10.5"/>
        <color indexed="10"/>
        <rFont val="Arial"/>
        <family val="2"/>
      </rPr>
      <t>]</t>
    </r>
  </si>
  <si>
    <r>
      <t>Travel and Subsistence is expected to comply with the British Council Travel Policy including usage of the [</t>
    </r>
    <r>
      <rPr>
        <sz val="11"/>
        <color indexed="10"/>
        <rFont val="Arial"/>
        <family val="2"/>
      </rPr>
      <t>UK</t>
    </r>
    <r>
      <rPr>
        <sz val="11"/>
        <color theme="1"/>
        <rFont val="Calibri"/>
        <family val="2"/>
        <scheme val="minor"/>
      </rPr>
      <t>] rates as set out below. If the supplier is unable to comply with this, please state your reasons in the space marked Supplier Comments (highlighted in yellow)</t>
    </r>
  </si>
  <si>
    <t>Travel</t>
  </si>
  <si>
    <t>Car 45p a mile for 10,000 business miles, thereafter 22.5p a mile.</t>
  </si>
  <si>
    <t>Bicycle 20p a mile.</t>
  </si>
  <si>
    <t>Motorcycle 24p a mile</t>
  </si>
  <si>
    <t>Flights as per Travel Policy</t>
  </si>
  <si>
    <t>Train Travel as per Travel Policy</t>
  </si>
  <si>
    <t>Hotel Accommodation (per night)</t>
  </si>
  <si>
    <t>London £150 or less</t>
  </si>
  <si>
    <t>Edinburgh £90 or less</t>
  </si>
  <si>
    <t>Other cities in the UK £80 or less</t>
  </si>
  <si>
    <t>Hotels outside of the UK at cost</t>
  </si>
  <si>
    <t>Meal allowances (per day)</t>
  </si>
  <si>
    <t>Breakfast £5</t>
  </si>
  <si>
    <t>Lunch £8</t>
  </si>
  <si>
    <t>Dinner £30</t>
  </si>
  <si>
    <t>Supplier Comments:</t>
  </si>
  <si>
    <t xml:space="preserve">Annex 3 Pricing Approach - RFP for PAKISTAN SPOKE AT D.I. KHAN, KPK. SA53TVET122025 </t>
  </si>
  <si>
    <t>LIST OF APPROVED MAKES FOR HVAC &amp; FSS WORKS</t>
  </si>
  <si>
    <t>Make / Manufacturer</t>
  </si>
  <si>
    <t>Authorized Dealer</t>
  </si>
  <si>
    <t>Contact No.</t>
  </si>
  <si>
    <t>Split System</t>
  </si>
  <si>
    <t>GREE, CHINA
PACIFIC, CHINA
TCL, CHINA
LG, KOREA
HITACHI, CHINA</t>
  </si>
  <si>
    <t>M/S. DWP
M/S. SMARTCLIMATE SOLUTIONS
M/S. AMCON GROUP OF COMPANIES
M/S. ICEBERG INDUSTRIES
M/S. AIREX TRADING CO. (Pvt.) Ltd</t>
  </si>
  <si>
    <t>021-34322341 - 2, Ext: 110
021-34329995-6
021-35848896
021-35391871
92-42-111-000-229, 0328-6719133</t>
  </si>
  <si>
    <t>COPPER PIPES</t>
  </si>
  <si>
    <t>MULLER, USA</t>
  </si>
  <si>
    <t>M/S. CRESCENT CORPORATION</t>
  </si>
  <si>
    <t>042- 3764 3162</t>
  </si>
  <si>
    <t>VENTILATION FANS &amp; HRV's</t>
  </si>
  <si>
    <t>BVN, TURKEY
INFINAIR, CHINA
SODECA, ITALY
MUNTERS, ITALY
CASALS, SPAIN</t>
  </si>
  <si>
    <t>M/S. IDEAS ASSOCIATES
M/S. ZAG TRADERS
M/S. KHURSHID ENGINEERING
M/S. PEPCO PAKISTAN
M/S. CRESCENT CORPORATION</t>
  </si>
  <si>
    <t>021- 3454 2302
0331-3670450
042- 35446335
055-3204402-4, 042-35956273
042- 3764 3162</t>
  </si>
  <si>
    <t xml:space="preserve">AIR CURTAINS </t>
  </si>
  <si>
    <t xml:space="preserve">IMPORTED MAKE </t>
  </si>
  <si>
    <t>IMPORTED MAKE
AS PER APPROVED SUBMITTALS &amp; SAMPLE</t>
  </si>
  <si>
    <t>----------------</t>
  </si>
  <si>
    <t>PRE-INSULATED SHEETS</t>
  </si>
  <si>
    <t>PEARL, UAE
PAL, UAE (KINGSPAN)
EUROPAN, ITALY</t>
  </si>
  <si>
    <t>M/S. NEOTECH ENGINEERING
M/S. FAKHRI BROTHERS
M/S. NEOTECH ENGINEERING</t>
  </si>
  <si>
    <t>042- 3594 8136
021- 3588 6201 ~ 5
042- 3594 8136</t>
  </si>
  <si>
    <t>NBR/EPDM/XLPE INSULATION</t>
  </si>
  <si>
    <t>DURKEE, CHINA
AEROFLEX, THAILAND
AEROFOAM, UAE</t>
  </si>
  <si>
    <t>M/S. CRESCENT CORPORATION
M/S. KATYS
M/s. ZAG TRADERS</t>
  </si>
  <si>
    <t>042- 3764 3162
021- 34520916
0331-3670450</t>
  </si>
  <si>
    <t>UPVC PIPE &amp; FITTING (SCH. 40)</t>
  </si>
  <si>
    <t>AGM, SAUDI ARABIA
DADEX, PAKISTAN</t>
  </si>
  <si>
    <t>M/S. MALIK CORPORATION
Mr. KHURRAM JAWAID</t>
  </si>
  <si>
    <t>021- 35241666 ~ 0345-9997722
0300-2929567</t>
  </si>
  <si>
    <t>MCC &amp; DBs</t>
  </si>
  <si>
    <t>A TO Z ELECTRONICS
HUSSAIN &amp; COMPANY
BILAL SWITCH GEARS
SOUTH ASIAN ELECTRIC CONCERN</t>
  </si>
  <si>
    <t>M/S. A TO ZEE ENGINEERING
M/S. HUSSAIN &amp; COMPANY
M/S. BILAL SWITCH GEARS
M/S. SOUTH ASIAN ELECTRIC CONCERN</t>
  </si>
  <si>
    <t>021- 3512 1798
021- 3634 1930
042- 3630 5462
042- 3653 0000 ~ 2</t>
  </si>
  <si>
    <t>CABLES &amp; WIRES</t>
  </si>
  <si>
    <t>PAKISTAN CABLES
PIONEER CABLES</t>
  </si>
  <si>
    <t>M/S. PAKISTAN CABLES
M/S. PIONEER CABLES</t>
  </si>
  <si>
    <t>021- 111 222 537
021- 3241 6511 ~ 4</t>
  </si>
  <si>
    <t>AIR DEVICES
(Or Equivalent, as per approved samples)</t>
  </si>
  <si>
    <t>AIR GUIDE
STEEL CRAFT
SHAN INDUSTRIES
ENGATECH
E.A.P AIR DEVICIES</t>
  </si>
  <si>
    <t>M/S. AIR GUIDE
M/S. STEEL CRAFT
M/s. SHAN INDUSTIES
M/S. ENGATECH INTERNATIONAL
M/S. ENGINEERING AIR PRODUCTS</t>
  </si>
  <si>
    <t>021- 3452 3256 
051- 3547 4761
021- 3501 9865 ~ 9
021- 3498 2605
042- 35299448</t>
  </si>
  <si>
    <t>SUPPORTS, HANGERS</t>
  </si>
  <si>
    <t>INDEX, SPAIN
FISCHER, GERMANY
HILTI, GERMANY</t>
  </si>
  <si>
    <t>M/S. ZAG TRADERS
M/S. H.S Ahmed Ally
M/S. HILTI PAKISTAN / VPL LTD.</t>
  </si>
  <si>
    <t>0331-3670450
051- 5511 748
021- 111 875 875</t>
  </si>
  <si>
    <t>CONCRETE FASTENERS</t>
  </si>
  <si>
    <t>PVC CONDUIT</t>
  </si>
  <si>
    <t>GALCO
BETA</t>
  </si>
  <si>
    <t>M/s. MAHMOOD INDUSTRIES
M/s. BETA PIPES</t>
  </si>
  <si>
    <t>021- 32412252
042- 35172410 ~ 1</t>
  </si>
  <si>
    <t>VIBRATION ISOLATORS</t>
  </si>
  <si>
    <t>TARIQ CORPORATION
(as per approved sample)</t>
  </si>
  <si>
    <t>M/S. TARIQ CORPORATION</t>
  </si>
  <si>
    <t>021- 3453 8128</t>
  </si>
  <si>
    <t>FIRE EXTINGUSHERS</t>
  </si>
  <si>
    <t>SFFECO (KSA), NAFFCO (UAE), LIFECO (UAE), FIREX (UAE), BRISTOL (UAE), SRI (MALAYSIA)</t>
  </si>
  <si>
    <t>M/S. ZARA ENGINEERS</t>
  </si>
  <si>
    <t xml:space="preserve">021- 34837727 </t>
  </si>
  <si>
    <t>M/S. FAKHRI BROTHERS</t>
  </si>
  <si>
    <t>021- 3588 6201 ~ 5</t>
  </si>
  <si>
    <t>AYJ SOLUTIONS</t>
  </si>
  <si>
    <t>0345-2107829</t>
  </si>
  <si>
    <t>M/S. SECURE VISION</t>
  </si>
  <si>
    <t>021- 34830466</t>
  </si>
  <si>
    <t>FIRE STOPPING MATERIAL AND SYSTEM</t>
  </si>
  <si>
    <t>FISHCER, GERMANY</t>
  </si>
  <si>
    <t>M/S. H.S AHMED ALLY</t>
  </si>
  <si>
    <t>021- 34548345 ~ 46 ~ 47</t>
  </si>
  <si>
    <t>HILTI, GERMANY</t>
  </si>
  <si>
    <t>M/S. HILTI PAKISTAN / VPL LTD.</t>
  </si>
  <si>
    <t>021- 111 875 875</t>
  </si>
  <si>
    <t>FIRESTOP(STI), USA</t>
  </si>
  <si>
    <t>M/S. INGENIOUS ENGINEERING</t>
  </si>
  <si>
    <t>021- 3432 6894</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</si>
</sst>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0.0"/>
    <numFmt numFmtId="165" formatCode="_(* #,##0.00_);_(* \(#,##0.00\);_(* \-??_);_(@_)"/>
    <numFmt numFmtId="166" formatCode="General_)"/>
    <numFmt numFmtId="167" formatCode="_(* #,##0_);_(* \(#,##0\);_(* &quot;-&quot;??_);_(@_)"/>
    <numFmt numFmtId="168" formatCode="_-[$£-809]* #,##0.00_-;\-[$£-809]* #,##0.00_-;_-[$£-809]* &quot;-&quot;??_-;_-@_-"/>
    <numFmt numFmtId="169" formatCode="_-&quot;£&quot;* #,##0.00_-;\-&quot;£&quot;* #,##0.00_-;_-&quot;£&quot;* &quot;-&quot;??_-;_-@_-"/>
    <numFmt numFmtId="170" formatCode="_-&quot;£&quot;* #,##0_-;\-&quot;£&quot;* #,##0_-;_-&quot;£&quot;* &quot;-&quot;??_-;_-@_-"/>
  </numFmts>
  <fonts count="124">
    <font>
      <sz val="11"/>
      <color theme="1"/>
      <name val="Calibri"/>
      <family val="2"/>
      <scheme val="minor"/>
    </font>
    <font>
      <sz val="11"/>
      <color theme="1"/>
      <name val="Calibri"/>
      <family val="2"/>
      <scheme val="minor"/>
    </font>
    <font>
      <sz val="12"/>
      <color theme="1"/>
      <name val="Times New Roman"/>
      <family val="1"/>
    </font>
    <font>
      <b/>
      <sz val="16"/>
      <color theme="1"/>
      <name val="Times New Roman"/>
      <family val="1"/>
    </font>
    <font>
      <b/>
      <sz val="14"/>
      <color theme="1"/>
      <name val="Times New Roman"/>
      <family val="1"/>
    </font>
    <font>
      <b/>
      <sz val="12"/>
      <color theme="1"/>
      <name val="Times New Roman"/>
      <family val="1"/>
    </font>
    <font>
      <sz val="12"/>
      <color rgb="FFFF0000"/>
      <name val="Times New Roman"/>
      <family val="1"/>
    </font>
    <font>
      <b/>
      <sz val="14"/>
      <name val="Times New Roman"/>
      <family val="1"/>
    </font>
    <font>
      <b/>
      <sz val="12"/>
      <name val="Times New Roman"/>
      <family val="1"/>
    </font>
    <font>
      <sz val="10"/>
      <name val="Arial"/>
      <family val="2"/>
    </font>
    <font>
      <sz val="12"/>
      <name val="Times New Roman"/>
      <family val="1"/>
    </font>
    <font>
      <b/>
      <sz val="16"/>
      <name val="Times New Roman"/>
      <family val="1"/>
    </font>
    <font>
      <b/>
      <sz val="12"/>
      <color rgb="FFFF0000"/>
      <name val="Times New Roman"/>
      <family val="1"/>
    </font>
    <font>
      <sz val="11"/>
      <color theme="1"/>
      <name val="Times New Roman"/>
      <family val="1"/>
    </font>
    <font>
      <b/>
      <sz val="12"/>
      <color rgb="FFC00000"/>
      <name val="Times New Roman"/>
      <family val="1"/>
    </font>
    <font>
      <b/>
      <sz val="12"/>
      <name val="Calibri"/>
      <family val="2"/>
    </font>
    <font>
      <sz val="12"/>
      <color rgb="FF0070C0"/>
      <name val="Times New Roman"/>
      <family val="1"/>
    </font>
    <font>
      <b/>
      <sz val="12"/>
      <color rgb="FF0070C0"/>
      <name val="Times New Roman"/>
      <family val="1"/>
    </font>
    <font>
      <b/>
      <sz val="12"/>
      <color rgb="FF0070C0"/>
      <name val="Calibri"/>
      <family val="2"/>
    </font>
    <font>
      <sz val="12"/>
      <color theme="1"/>
      <name val="Calibri"/>
      <family val="2"/>
    </font>
    <font>
      <sz val="10"/>
      <name val="MS Sans Serif"/>
      <family val="2"/>
    </font>
    <font>
      <sz val="10"/>
      <name val="MS Sans Serif"/>
    </font>
    <font>
      <sz val="12"/>
      <name val="Arial"/>
      <family val="2"/>
    </font>
    <font>
      <sz val="11"/>
      <name val="Arial"/>
      <family val="2"/>
    </font>
    <font>
      <sz val="10"/>
      <name val="Courier"/>
      <family val="3"/>
    </font>
    <font>
      <sz val="10"/>
      <name val="Courier"/>
    </font>
    <font>
      <sz val="11"/>
      <color theme="1"/>
      <name val="Arial"/>
      <family val="2"/>
    </font>
    <font>
      <b/>
      <sz val="14"/>
      <color rgb="FF000000"/>
      <name val="Arial"/>
      <family val="2"/>
    </font>
    <font>
      <b/>
      <sz val="12"/>
      <name val="Arial"/>
      <family val="2"/>
    </font>
    <font>
      <sz val="11"/>
      <color rgb="FF000000"/>
      <name val="Calibri"/>
      <family val="2"/>
    </font>
    <font>
      <sz val="11"/>
      <color rgb="FF0070C0"/>
      <name val="Arial"/>
      <family val="2"/>
    </font>
    <font>
      <b/>
      <sz val="11"/>
      <name val="Arial"/>
      <family val="2"/>
    </font>
    <font>
      <b/>
      <sz val="11"/>
      <color rgb="FF0070C0"/>
      <name val="Arial"/>
      <family val="2"/>
    </font>
    <font>
      <sz val="11"/>
      <color rgb="FF000000"/>
      <name val="Calibri"/>
      <family val="2"/>
    </font>
    <font>
      <sz val="10"/>
      <name val="MS Sans Serif"/>
      <charset val="134"/>
    </font>
    <font>
      <sz val="11"/>
      <name val="Calibri"/>
      <family val="2"/>
    </font>
    <font>
      <sz val="11"/>
      <name val="Calibri"/>
      <family val="2"/>
      <scheme val="minor"/>
    </font>
    <font>
      <sz val="10"/>
      <name val="Bookman Old Style"/>
      <family val="1"/>
    </font>
    <font>
      <sz val="11"/>
      <name val="Tw Cen MT"/>
      <family val="2"/>
    </font>
    <font>
      <i/>
      <sz val="10"/>
      <color rgb="FF000000"/>
      <name val="Arial"/>
      <family val="2"/>
    </font>
    <font>
      <b/>
      <sz val="11"/>
      <name val="Calibri"/>
      <family val="2"/>
    </font>
    <font>
      <b/>
      <sz val="12"/>
      <color rgb="FF000000"/>
      <name val="Arial"/>
      <family val="2"/>
    </font>
    <font>
      <sz val="10"/>
      <color rgb="FF000000"/>
      <name val="Arial"/>
      <family val="2"/>
    </font>
    <font>
      <sz val="11"/>
      <color rgb="FFFF0000"/>
      <name val="Arial"/>
      <family val="2"/>
    </font>
    <font>
      <sz val="10"/>
      <color rgb="FFFF0000"/>
      <name val="Arial"/>
      <family val="2"/>
    </font>
    <font>
      <b/>
      <sz val="10"/>
      <name val="Arial"/>
      <family val="2"/>
    </font>
    <font>
      <u/>
      <sz val="11"/>
      <color theme="10"/>
      <name val="Calibri"/>
      <family val="2"/>
    </font>
    <font>
      <b/>
      <sz val="11"/>
      <color theme="1"/>
      <name val="Calibri"/>
      <family val="2"/>
      <scheme val="minor"/>
    </font>
    <font>
      <b/>
      <sz val="14"/>
      <color theme="0"/>
      <name val="Calibri"/>
      <family val="2"/>
      <scheme val="minor"/>
    </font>
    <font>
      <u/>
      <sz val="10"/>
      <name val="Arial"/>
      <family val="2"/>
    </font>
    <font>
      <b/>
      <sz val="11"/>
      <name val="Calibri"/>
      <family val="2"/>
      <scheme val="minor"/>
    </font>
    <font>
      <b/>
      <sz val="11"/>
      <color rgb="FF0070C0"/>
      <name val="Calibri"/>
      <family val="2"/>
      <scheme val="minor"/>
    </font>
    <font>
      <sz val="10"/>
      <name val="Helv"/>
    </font>
    <font>
      <sz val="10"/>
      <name val="Calibri"/>
      <family val="2"/>
      <scheme val="minor"/>
    </font>
    <font>
      <sz val="10"/>
      <color rgb="FF0070C0"/>
      <name val="Calibri"/>
      <family val="2"/>
      <scheme val="minor"/>
    </font>
    <font>
      <sz val="10"/>
      <color rgb="FF0070C0"/>
      <name val="Courier"/>
    </font>
    <font>
      <b/>
      <sz val="10"/>
      <name val="Calibri"/>
      <family val="2"/>
      <scheme val="minor"/>
    </font>
    <font>
      <b/>
      <sz val="10"/>
      <color rgb="FF0070C0"/>
      <name val="Calibri"/>
      <family val="2"/>
      <scheme val="minor"/>
    </font>
    <font>
      <b/>
      <u/>
      <sz val="10"/>
      <name val="Calibri"/>
      <family val="2"/>
      <scheme val="minor"/>
    </font>
    <font>
      <b/>
      <u/>
      <sz val="10"/>
      <color theme="1"/>
      <name val="Calibri"/>
      <family val="2"/>
      <scheme val="minor"/>
    </font>
    <font>
      <i/>
      <sz val="10"/>
      <name val="Calibri"/>
      <family val="2"/>
    </font>
    <font>
      <sz val="10"/>
      <name val="Calibri"/>
      <family val="2"/>
    </font>
    <font>
      <sz val="10"/>
      <color theme="1"/>
      <name val="Calibri"/>
      <family val="2"/>
      <scheme val="minor"/>
    </font>
    <font>
      <b/>
      <sz val="10"/>
      <color theme="1"/>
      <name val="Calibri"/>
      <family val="2"/>
      <scheme val="minor"/>
    </font>
    <font>
      <b/>
      <sz val="10"/>
      <color rgb="FF00B050"/>
      <name val="Calibri"/>
      <family val="2"/>
      <scheme val="minor"/>
    </font>
    <font>
      <b/>
      <sz val="10"/>
      <color rgb="FF00B050"/>
      <name val="Bookman Old Style"/>
      <family val="1"/>
    </font>
    <font>
      <b/>
      <sz val="12"/>
      <name val="Calibri"/>
      <family val="2"/>
      <scheme val="minor"/>
    </font>
    <font>
      <sz val="10"/>
      <name val="Moderne"/>
    </font>
    <font>
      <sz val="9.5"/>
      <name val="Calibri"/>
      <family val="2"/>
      <scheme val="minor"/>
    </font>
    <font>
      <b/>
      <sz val="11"/>
      <color theme="1"/>
      <name val="Arial"/>
      <family val="2"/>
    </font>
    <font>
      <sz val="10"/>
      <name val="Moderne"/>
      <charset val="134"/>
    </font>
    <font>
      <sz val="11"/>
      <color rgb="FF0070C0"/>
      <name val="Calibri"/>
      <family val="2"/>
      <scheme val="minor"/>
    </font>
    <font>
      <sz val="9.5"/>
      <name val="Moderne"/>
      <charset val="134"/>
    </font>
    <font>
      <sz val="14"/>
      <color rgb="FFFF0000"/>
      <name val="Calibri"/>
      <family val="2"/>
      <scheme val="minor"/>
    </font>
    <font>
      <sz val="12"/>
      <name val="Calibri"/>
      <family val="2"/>
      <scheme val="minor"/>
    </font>
    <font>
      <u/>
      <sz val="10"/>
      <name val="Calibri"/>
      <family val="2"/>
      <scheme val="minor"/>
    </font>
    <font>
      <sz val="10"/>
      <color rgb="FF0070C0"/>
      <name val="Moderne"/>
      <charset val="134"/>
    </font>
    <font>
      <sz val="9.5"/>
      <color rgb="FF0070C0"/>
      <name val="Moderne"/>
      <charset val="134"/>
    </font>
    <font>
      <sz val="11"/>
      <name val="Bookman Old Style"/>
      <family val="1"/>
    </font>
    <font>
      <sz val="11"/>
      <color rgb="FF0070C0"/>
      <name val="Bookman Old Style"/>
      <family val="1"/>
    </font>
    <font>
      <b/>
      <u/>
      <sz val="11"/>
      <name val="Calibri"/>
      <family val="2"/>
      <scheme val="minor"/>
    </font>
    <font>
      <b/>
      <sz val="10"/>
      <name val="Bookman Old Style"/>
      <family val="1"/>
    </font>
    <font>
      <b/>
      <sz val="10"/>
      <name val="Moderne"/>
      <charset val="134"/>
    </font>
    <font>
      <sz val="12"/>
      <name val="Moderne"/>
      <charset val="134"/>
    </font>
    <font>
      <sz val="9"/>
      <name val="Calibri"/>
      <family val="2"/>
      <scheme val="minor"/>
    </font>
    <font>
      <sz val="12"/>
      <color rgb="FF0070C0"/>
      <name val="Calibri"/>
      <family val="2"/>
      <scheme val="minor"/>
    </font>
    <font>
      <b/>
      <sz val="11"/>
      <color rgb="FF000000"/>
      <name val="Calibri"/>
      <family val="2"/>
    </font>
    <font>
      <b/>
      <u/>
      <sz val="11"/>
      <color rgb="FF000000"/>
      <name val="Calibri"/>
      <family val="2"/>
    </font>
    <font>
      <b/>
      <sz val="20"/>
      <color indexed="16"/>
      <name val="Calibri"/>
      <family val="2"/>
      <scheme val="minor"/>
    </font>
    <font>
      <sz val="9"/>
      <name val="Times New Roman"/>
      <family val="1"/>
    </font>
    <font>
      <sz val="14"/>
      <color indexed="16"/>
      <name val="Calibri"/>
      <family val="2"/>
      <scheme val="minor"/>
    </font>
    <font>
      <sz val="14"/>
      <color indexed="16"/>
      <name val="Baskerville Old Face"/>
      <family val="1"/>
    </font>
    <font>
      <b/>
      <sz val="14"/>
      <color theme="1"/>
      <name val="Calibri"/>
      <family val="2"/>
      <scheme val="minor"/>
    </font>
    <font>
      <b/>
      <sz val="18"/>
      <color theme="1"/>
      <name val="Calibri"/>
      <family val="2"/>
      <scheme val="minor"/>
    </font>
    <font>
      <sz val="14"/>
      <color theme="1"/>
      <name val="Calibri"/>
      <family val="2"/>
      <scheme val="minor"/>
    </font>
    <font>
      <b/>
      <sz val="12"/>
      <color theme="1"/>
      <name val="Calibri"/>
      <family val="2"/>
      <scheme val="minor"/>
    </font>
    <font>
      <sz val="11"/>
      <color theme="10"/>
      <name val="Calibri"/>
      <family val="2"/>
    </font>
    <font>
      <b/>
      <sz val="11"/>
      <color rgb="FF00B050"/>
      <name val="Arial"/>
      <family val="2"/>
    </font>
    <font>
      <sz val="11"/>
      <color indexed="8"/>
      <name val="Arial"/>
      <family val="2"/>
    </font>
    <font>
      <sz val="12"/>
      <color indexed="8"/>
      <name val="Arial"/>
      <family val="2"/>
    </font>
    <font>
      <sz val="11"/>
      <color indexed="10"/>
      <name val="Arial"/>
      <family val="2"/>
    </font>
    <font>
      <b/>
      <sz val="14"/>
      <color indexed="10"/>
      <name val="Arial"/>
      <family val="2"/>
    </font>
    <font>
      <b/>
      <i/>
      <sz val="11"/>
      <color indexed="10"/>
      <name val="Arial"/>
      <family val="2"/>
    </font>
    <font>
      <i/>
      <sz val="11"/>
      <color indexed="10"/>
      <name val="Arial"/>
      <family val="2"/>
    </font>
    <font>
      <i/>
      <sz val="11"/>
      <name val="Arial"/>
      <family val="2"/>
    </font>
    <font>
      <i/>
      <sz val="10.5"/>
      <color indexed="10"/>
      <name val="Arial"/>
      <family val="2"/>
    </font>
    <font>
      <b/>
      <i/>
      <sz val="10.5"/>
      <color indexed="10"/>
      <name val="Arial"/>
      <family val="2"/>
    </font>
    <font>
      <sz val="10.5"/>
      <color indexed="10"/>
      <name val="Arial"/>
      <family val="2"/>
    </font>
    <font>
      <b/>
      <i/>
      <sz val="10"/>
      <color indexed="8"/>
      <name val="Arial"/>
      <family val="2"/>
    </font>
    <font>
      <b/>
      <i/>
      <sz val="10"/>
      <color indexed="10"/>
      <name val="Arial"/>
      <family val="2"/>
    </font>
    <font>
      <b/>
      <sz val="14"/>
      <color theme="1"/>
      <name val="Arial"/>
      <family val="2"/>
    </font>
    <font>
      <sz val="10"/>
      <color theme="1"/>
      <name val="Arial"/>
      <family val="2"/>
    </font>
    <font>
      <b/>
      <sz val="10"/>
      <color theme="1"/>
      <name val="Arial"/>
      <family val="2"/>
    </font>
    <font>
      <i/>
      <sz val="10"/>
      <color theme="1"/>
      <name val="Arial"/>
      <family val="2"/>
    </font>
    <font>
      <b/>
      <i/>
      <sz val="10"/>
      <color theme="1"/>
      <name val="Arial"/>
      <family val="2"/>
    </font>
    <font>
      <b/>
      <sz val="12"/>
      <color theme="1"/>
      <name val="Arial"/>
      <family val="2"/>
    </font>
    <font>
      <sz val="12"/>
      <color theme="1"/>
      <name val="Arial"/>
      <family val="2"/>
    </font>
    <font>
      <sz val="8"/>
      <color theme="9" tint="-0.249977111117893"/>
      <name val="Arial"/>
      <family val="2"/>
    </font>
    <font>
      <b/>
      <sz val="10"/>
      <color theme="9" tint="-0.249977111117893"/>
      <name val="Arial"/>
      <family val="2"/>
    </font>
    <font>
      <sz val="10.5"/>
      <color rgb="FFFF0000"/>
      <name val="Arial"/>
      <family val="2"/>
    </font>
    <font>
      <sz val="10.5"/>
      <color theme="1"/>
      <name val="Arial"/>
      <family val="2"/>
    </font>
    <font>
      <b/>
      <sz val="14"/>
      <color theme="0"/>
      <name val="Calibri"/>
      <family val="2"/>
    </font>
    <font>
      <b/>
      <sz val="10"/>
      <name val="Calibri"/>
      <family val="2"/>
    </font>
    <font>
      <sz val="10"/>
      <color rgb="FF000000"/>
      <name val="Calibri"/>
      <family val="2"/>
      <scheme val="minor"/>
    </font>
  </fonts>
  <fills count="1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indexed="9"/>
      </patternFill>
    </fill>
    <fill>
      <patternFill patternType="solid">
        <fgColor rgb="FFFFFF00"/>
        <bgColor rgb="FFFFFF00"/>
      </patternFill>
    </fill>
    <fill>
      <patternFill patternType="solid">
        <fgColor theme="0" tint="-0.14999847407452621"/>
        <bgColor indexed="64"/>
      </patternFill>
    </fill>
    <fill>
      <patternFill patternType="solid">
        <fgColor rgb="FFFFFF99"/>
        <bgColor rgb="FFFFFFCC"/>
      </patternFill>
    </fill>
    <fill>
      <patternFill patternType="solid">
        <fgColor rgb="FF00B05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6795556505021"/>
        <bgColor indexed="64"/>
      </patternFill>
    </fill>
    <fill>
      <patternFill patternType="solid">
        <fgColor theme="5" tint="0.79995117038483843"/>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66"/>
        <bgColor indexed="64"/>
      </patternFill>
    </fill>
  </fills>
  <borders count="141">
    <border>
      <left/>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auto="1"/>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0070C0"/>
      </left>
      <right style="thick">
        <color rgb="FF0070C0"/>
      </right>
      <top style="thick">
        <color rgb="FF0070C0"/>
      </top>
      <bottom style="medium">
        <color indexed="64"/>
      </bottom>
      <diagonal/>
    </border>
    <border>
      <left style="thick">
        <color rgb="FF0070C0"/>
      </left>
      <right style="thick">
        <color rgb="FF0070C0"/>
      </right>
      <top/>
      <bottom style="thin">
        <color indexed="64"/>
      </bottom>
      <diagonal/>
    </border>
    <border>
      <left style="thick">
        <color rgb="FF0070C0"/>
      </left>
      <right style="thick">
        <color rgb="FF0070C0"/>
      </right>
      <top style="medium">
        <color indexed="64"/>
      </top>
      <bottom style="medium">
        <color indexed="64"/>
      </bottom>
      <diagonal/>
    </border>
    <border>
      <left style="thick">
        <color rgb="FF0070C0"/>
      </left>
      <right style="thick">
        <color rgb="FF0070C0"/>
      </right>
      <top style="medium">
        <color indexed="64"/>
      </top>
      <bottom style="thick">
        <color rgb="FF0070C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top/>
      <bottom/>
      <diagonal/>
    </border>
    <border>
      <left/>
      <right style="medium">
        <color auto="1"/>
      </right>
      <top/>
      <bottom/>
      <diagonal/>
    </border>
    <border>
      <left style="medium">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style="medium">
        <color auto="1"/>
      </right>
      <top style="medium">
        <color indexed="64"/>
      </top>
      <bottom style="thin">
        <color auto="1"/>
      </bottom>
      <diagonal/>
    </border>
    <border>
      <left style="medium">
        <color auto="1"/>
      </left>
      <right/>
      <top style="medium">
        <color auto="1"/>
      </top>
      <bottom/>
      <diagonal/>
    </border>
    <border>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top/>
      <bottom style="medium">
        <color auto="1"/>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medium">
        <color auto="1"/>
      </left>
      <right style="thin">
        <color indexed="8"/>
      </right>
      <top style="medium">
        <color auto="1"/>
      </top>
      <bottom style="thin">
        <color indexed="8"/>
      </bottom>
      <diagonal/>
    </border>
    <border>
      <left style="thin">
        <color indexed="8"/>
      </left>
      <right style="thin">
        <color indexed="8"/>
      </right>
      <top style="medium">
        <color auto="1"/>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top style="medium">
        <color indexed="64"/>
      </top>
      <bottom style="thin">
        <color indexed="8"/>
      </bottom>
      <diagonal/>
    </border>
    <border>
      <left style="medium">
        <color auto="1"/>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64"/>
      </right>
      <top style="thin">
        <color indexed="8"/>
      </top>
      <bottom style="medium">
        <color indexed="8"/>
      </bottom>
      <diagonal/>
    </border>
    <border>
      <left style="medium">
        <color indexed="64"/>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thin">
        <color theme="1"/>
      </right>
      <top style="thin">
        <color indexed="8"/>
      </top>
      <bottom style="medium">
        <color theme="1"/>
      </bottom>
      <diagonal/>
    </border>
    <border>
      <left style="thin">
        <color indexed="8"/>
      </left>
      <right style="medium">
        <color indexed="64"/>
      </right>
      <top style="thin">
        <color indexed="8"/>
      </top>
      <bottom style="medium">
        <color theme="1"/>
      </bottom>
      <diagonal/>
    </border>
    <border>
      <left style="medium">
        <color auto="1"/>
      </left>
      <right/>
      <top/>
      <bottom style="thin">
        <color indexed="8"/>
      </bottom>
      <diagonal/>
    </border>
    <border>
      <left/>
      <right/>
      <top/>
      <bottom style="thin">
        <color indexed="8"/>
      </bottom>
      <diagonal/>
    </border>
    <border>
      <left/>
      <right style="medium">
        <color indexed="64"/>
      </right>
      <top/>
      <bottom style="thin">
        <color indexed="8"/>
      </bottom>
      <diagonal/>
    </border>
    <border>
      <left style="medium">
        <color indexed="64"/>
      </left>
      <right/>
      <top style="medium">
        <color theme="1"/>
      </top>
      <bottom style="thin">
        <color indexed="8"/>
      </bottom>
      <diagonal/>
    </border>
    <border>
      <left style="medium">
        <color auto="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auto="1"/>
      </left>
      <right/>
      <top/>
      <bottom style="thin">
        <color theme="1"/>
      </bottom>
      <diagonal/>
    </border>
    <border>
      <left/>
      <right/>
      <top/>
      <bottom style="thin">
        <color theme="1"/>
      </bottom>
      <diagonal/>
    </border>
    <border>
      <left/>
      <right style="medium">
        <color indexed="64"/>
      </right>
      <top/>
      <bottom style="thin">
        <color theme="1"/>
      </bottom>
      <diagonal/>
    </border>
    <border>
      <left/>
      <right style="thin">
        <color theme="1"/>
      </right>
      <top/>
      <bottom style="thin">
        <color theme="1"/>
      </bottom>
      <diagonal/>
    </border>
    <border>
      <left style="thin">
        <color theme="1"/>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8"/>
      </right>
      <top style="thin">
        <color indexed="8"/>
      </top>
      <bottom style="thin">
        <color theme="1"/>
      </bottom>
      <diagonal/>
    </border>
    <border>
      <left style="thin">
        <color indexed="8"/>
      </left>
      <right style="thin">
        <color indexed="8"/>
      </right>
      <top style="thin">
        <color indexed="8"/>
      </top>
      <bottom style="thin">
        <color theme="1"/>
      </bottom>
      <diagonal/>
    </border>
    <border>
      <left style="thin">
        <color indexed="8"/>
      </left>
      <right style="medium">
        <color indexed="64"/>
      </right>
      <top style="thin">
        <color indexed="8"/>
      </top>
      <bottom style="thin">
        <color theme="1"/>
      </bottom>
      <diagonal/>
    </border>
    <border>
      <left style="thin">
        <color theme="1"/>
      </left>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right style="thin">
        <color indexed="64"/>
      </right>
      <top style="thin">
        <color indexed="64"/>
      </top>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double">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s>
  <cellStyleXfs count="34">
    <xf numFmtId="0" fontId="0" fillId="0" borderId="0"/>
    <xf numFmtId="43" fontId="1" fillId="0" borderId="0" applyFont="0" applyFill="0" applyBorder="0" applyAlignment="0" applyProtection="0"/>
    <xf numFmtId="0" fontId="1" fillId="0" borderId="0"/>
    <xf numFmtId="0" fontId="9" fillId="0" borderId="0"/>
    <xf numFmtId="9" fontId="9" fillId="0" borderId="0" applyFont="0" applyFill="0" applyBorder="0" applyAlignment="0" applyProtection="0"/>
    <xf numFmtId="0" fontId="1" fillId="0" borderId="0"/>
    <xf numFmtId="43" fontId="1" fillId="0" borderId="0" applyFont="0" applyFill="0" applyBorder="0" applyAlignment="0" applyProtection="0"/>
    <xf numFmtId="0" fontId="20" fillId="0" borderId="0"/>
    <xf numFmtId="0" fontId="21" fillId="0" borderId="0"/>
    <xf numFmtId="0" fontId="23" fillId="0" borderId="0"/>
    <xf numFmtId="0" fontId="24" fillId="0" borderId="0"/>
    <xf numFmtId="43" fontId="9" fillId="0" borderId="0" applyFont="0" applyFill="0" applyBorder="0" applyAlignment="0" applyProtection="0"/>
    <xf numFmtId="0" fontId="22" fillId="4" borderId="0"/>
    <xf numFmtId="0" fontId="25" fillId="0" borderId="0"/>
    <xf numFmtId="0" fontId="23" fillId="0" borderId="0"/>
    <xf numFmtId="0" fontId="26" fillId="0" borderId="0"/>
    <xf numFmtId="0" fontId="23" fillId="0" borderId="0"/>
    <xf numFmtId="0" fontId="29" fillId="0" borderId="0"/>
    <xf numFmtId="165" fontId="33" fillId="0" borderId="0" applyBorder="0" applyAlignment="0" applyProtection="0"/>
    <xf numFmtId="0" fontId="34" fillId="0" borderId="0"/>
    <xf numFmtId="0" fontId="20" fillId="0" borderId="0"/>
    <xf numFmtId="0" fontId="33" fillId="0" borderId="0"/>
    <xf numFmtId="165" fontId="29" fillId="0" borderId="0" applyBorder="0" applyAlignment="0" applyProtection="0"/>
    <xf numFmtId="0" fontId="20" fillId="0" borderId="0"/>
    <xf numFmtId="0" fontId="21" fillId="0" borderId="0"/>
    <xf numFmtId="0" fontId="26" fillId="0" borderId="0"/>
    <xf numFmtId="43" fontId="1" fillId="0" borderId="0" applyFont="0" applyFill="0" applyBorder="0" applyAlignment="0" applyProtection="0"/>
    <xf numFmtId="0" fontId="34" fillId="0" borderId="0"/>
    <xf numFmtId="0" fontId="1" fillId="0" borderId="0"/>
    <xf numFmtId="0" fontId="46" fillId="0" borderId="0" applyNumberFormat="0" applyFill="0" applyBorder="0" applyAlignment="0" applyProtection="0">
      <alignment vertical="top"/>
      <protection locked="0"/>
    </xf>
    <xf numFmtId="0" fontId="52" fillId="0" borderId="0"/>
    <xf numFmtId="0" fontId="1" fillId="0" borderId="0"/>
    <xf numFmtId="169" fontId="1" fillId="0" borderId="0" applyFont="0" applyFill="0" applyBorder="0" applyAlignment="0" applyProtection="0"/>
    <xf numFmtId="0" fontId="1" fillId="0" borderId="0"/>
  </cellStyleXfs>
  <cellXfs count="831">
    <xf numFmtId="0" fontId="0" fillId="0" borderId="0" xfId="0"/>
    <xf numFmtId="43" fontId="5" fillId="2" borderId="4" xfId="1" applyFont="1" applyFill="1" applyBorder="1" applyAlignment="1" applyProtection="1">
      <alignment horizontal="center" vertical="center" wrapText="1"/>
    </xf>
    <xf numFmtId="0" fontId="2" fillId="0" borderId="0" xfId="0" applyFont="1" applyAlignment="1" applyProtection="1">
      <alignment horizontal="center" vertical="center" wrapText="1"/>
      <protection locked="0"/>
    </xf>
    <xf numFmtId="0" fontId="13" fillId="0" borderId="0" xfId="2" applyFont="1" applyProtection="1">
      <protection locked="0"/>
    </xf>
    <xf numFmtId="0" fontId="2"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16" fillId="0" borderId="0" xfId="0" applyFont="1" applyAlignment="1" applyProtection="1">
      <alignment horizontal="center" vertical="center" wrapText="1"/>
      <protection locked="0"/>
    </xf>
    <xf numFmtId="43" fontId="17" fillId="2" borderId="25" xfId="1" applyFont="1" applyFill="1" applyBorder="1" applyAlignment="1" applyProtection="1">
      <alignment horizontal="center" vertical="center" wrapText="1"/>
    </xf>
    <xf numFmtId="43" fontId="2" fillId="0" borderId="0" xfId="1"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43" fontId="16"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23" fillId="0" borderId="0" xfId="16"/>
    <xf numFmtId="0" fontId="23" fillId="0" borderId="0" xfId="16" applyAlignment="1">
      <alignment vertical="top" wrapText="1"/>
    </xf>
    <xf numFmtId="0" fontId="29" fillId="0" borderId="0" xfId="17"/>
    <xf numFmtId="0" fontId="23" fillId="0" borderId="0" xfId="16" applyAlignment="1">
      <alignment vertical="center"/>
    </xf>
    <xf numFmtId="0" fontId="30" fillId="0" borderId="0" xfId="16" applyFont="1"/>
    <xf numFmtId="0" fontId="23" fillId="3" borderId="0" xfId="16" applyFill="1"/>
    <xf numFmtId="0" fontId="29" fillId="3" borderId="0" xfId="17" applyFill="1"/>
    <xf numFmtId="0" fontId="23" fillId="3" borderId="0" xfId="16" applyFill="1" applyAlignment="1">
      <alignment vertical="top" wrapText="1"/>
    </xf>
    <xf numFmtId="0" fontId="23" fillId="3" borderId="0" xfId="16" applyFill="1" applyAlignment="1">
      <alignment vertical="top"/>
    </xf>
    <xf numFmtId="0" fontId="23" fillId="3" borderId="0" xfId="16" applyFill="1" applyAlignment="1">
      <alignment horizontal="center" vertical="center"/>
    </xf>
    <xf numFmtId="0" fontId="31" fillId="3" borderId="0" xfId="16" applyFont="1" applyFill="1" applyAlignment="1">
      <alignment horizontal="center" vertical="center"/>
    </xf>
    <xf numFmtId="3" fontId="37" fillId="3" borderId="0" xfId="19" applyNumberFormat="1" applyFont="1" applyFill="1" applyAlignment="1">
      <alignment horizontal="center" wrapText="1"/>
    </xf>
    <xf numFmtId="43" fontId="23" fillId="3" borderId="0" xfId="16" applyNumberFormat="1" applyFill="1"/>
    <xf numFmtId="165" fontId="31" fillId="3" borderId="0" xfId="16" applyNumberFormat="1" applyFont="1" applyFill="1" applyAlignment="1">
      <alignment horizontal="center" vertical="center"/>
    </xf>
    <xf numFmtId="165" fontId="23" fillId="0" borderId="0" xfId="16" applyNumberFormat="1"/>
    <xf numFmtId="0" fontId="23" fillId="0" borderId="0" xfId="16" applyAlignment="1" applyProtection="1">
      <alignment vertical="center"/>
      <protection locked="0"/>
    </xf>
    <xf numFmtId="0" fontId="23" fillId="0" borderId="0" xfId="16" applyProtection="1">
      <protection locked="0"/>
    </xf>
    <xf numFmtId="0" fontId="30" fillId="0" borderId="0" xfId="16" applyFont="1" applyProtection="1">
      <protection locked="0"/>
    </xf>
    <xf numFmtId="0" fontId="23" fillId="3" borderId="0" xfId="16" applyFill="1" applyProtection="1">
      <protection locked="0"/>
    </xf>
    <xf numFmtId="0" fontId="23" fillId="0" borderId="0" xfId="16" applyAlignment="1">
      <alignment wrapText="1"/>
    </xf>
    <xf numFmtId="0" fontId="42" fillId="0" borderId="29" xfId="21" applyFont="1" applyBorder="1"/>
    <xf numFmtId="0" fontId="31" fillId="0" borderId="30" xfId="21" applyFont="1" applyBorder="1"/>
    <xf numFmtId="0" fontId="31" fillId="0" borderId="31" xfId="21" applyFont="1" applyBorder="1" applyAlignment="1">
      <alignment horizontal="left"/>
    </xf>
    <xf numFmtId="0" fontId="42" fillId="0" borderId="14" xfId="21" applyFont="1" applyBorder="1" applyAlignment="1">
      <alignment horizontal="left"/>
    </xf>
    <xf numFmtId="0" fontId="23" fillId="7" borderId="9" xfId="21" applyFont="1" applyFill="1" applyBorder="1"/>
    <xf numFmtId="0" fontId="42" fillId="7" borderId="10" xfId="21" applyFont="1" applyFill="1" applyBorder="1" applyAlignment="1">
      <alignment horizontal="center"/>
    </xf>
    <xf numFmtId="0" fontId="23" fillId="5" borderId="9" xfId="21" applyFont="1" applyFill="1" applyBorder="1"/>
    <xf numFmtId="0" fontId="23" fillId="5" borderId="9" xfId="21" applyFont="1" applyFill="1" applyBorder="1" applyAlignment="1">
      <alignment wrapText="1"/>
    </xf>
    <xf numFmtId="0" fontId="23" fillId="7" borderId="9" xfId="21" applyFont="1" applyFill="1" applyBorder="1" applyAlignment="1">
      <alignment vertical="center"/>
    </xf>
    <xf numFmtId="0" fontId="44" fillId="7" borderId="10" xfId="21" applyFont="1" applyFill="1" applyBorder="1" applyAlignment="1">
      <alignment horizontal="center" wrapText="1"/>
    </xf>
    <xf numFmtId="0" fontId="45" fillId="0" borderId="14" xfId="21" applyFont="1" applyBorder="1" applyAlignment="1">
      <alignment horizontal="left"/>
    </xf>
    <xf numFmtId="0" fontId="31" fillId="7" borderId="9" xfId="21" applyFont="1" applyFill="1" applyBorder="1" applyAlignment="1">
      <alignment wrapText="1"/>
    </xf>
    <xf numFmtId="0" fontId="45" fillId="7" borderId="10" xfId="21" applyFont="1" applyFill="1" applyBorder="1" applyAlignment="1">
      <alignment horizontal="center"/>
    </xf>
    <xf numFmtId="0" fontId="23" fillId="7" borderId="10" xfId="21" applyFont="1" applyFill="1" applyBorder="1"/>
    <xf numFmtId="0" fontId="42" fillId="0" borderId="44" xfId="21" applyFont="1" applyBorder="1" applyAlignment="1">
      <alignment horizontal="left"/>
    </xf>
    <xf numFmtId="0" fontId="39" fillId="7" borderId="42" xfId="21" applyFont="1" applyFill="1" applyBorder="1"/>
    <xf numFmtId="0" fontId="23" fillId="7" borderId="43" xfId="21" applyFont="1" applyFill="1" applyBorder="1"/>
    <xf numFmtId="165" fontId="23" fillId="0" borderId="9" xfId="22" applyFont="1" applyBorder="1" applyAlignment="1" applyProtection="1">
      <alignment horizontal="center" vertical="center"/>
    </xf>
    <xf numFmtId="165" fontId="30" fillId="0" borderId="10" xfId="22" applyFont="1" applyBorder="1" applyAlignment="1" applyProtection="1">
      <alignment horizontal="center" vertical="center"/>
    </xf>
    <xf numFmtId="165" fontId="23" fillId="0" borderId="35" xfId="22" applyFont="1" applyBorder="1" applyAlignment="1" applyProtection="1">
      <alignment horizontal="center" vertical="center" wrapText="1"/>
    </xf>
    <xf numFmtId="165" fontId="31" fillId="6" borderId="14" xfId="22" applyFont="1" applyFill="1" applyBorder="1" applyAlignment="1" applyProtection="1">
      <alignment horizontal="center" vertical="center"/>
    </xf>
    <xf numFmtId="165" fontId="31" fillId="6" borderId="9" xfId="22" applyFont="1" applyFill="1" applyBorder="1" applyAlignment="1" applyProtection="1">
      <alignment horizontal="center" vertical="center"/>
    </xf>
    <xf numFmtId="165" fontId="32" fillId="6" borderId="10" xfId="22" applyFont="1" applyFill="1" applyBorder="1" applyAlignment="1" applyProtection="1">
      <alignment horizontal="center" vertical="center"/>
    </xf>
    <xf numFmtId="165" fontId="23" fillId="0" borderId="0" xfId="22" applyFont="1" applyBorder="1" applyAlignment="1" applyProtection="1">
      <alignment horizontal="center" vertical="center"/>
    </xf>
    <xf numFmtId="165" fontId="30" fillId="0" borderId="33" xfId="22" applyFont="1" applyBorder="1" applyAlignment="1" applyProtection="1">
      <alignment horizontal="center" vertical="center"/>
    </xf>
    <xf numFmtId="165" fontId="31" fillId="0" borderId="9" xfId="22" applyFont="1" applyBorder="1" applyAlignment="1" applyProtection="1">
      <alignment horizontal="center" vertical="center"/>
    </xf>
    <xf numFmtId="165" fontId="32" fillId="0" borderId="10" xfId="22" applyFont="1" applyBorder="1" applyAlignment="1" applyProtection="1">
      <alignment horizontal="center" vertical="center"/>
    </xf>
    <xf numFmtId="165" fontId="32" fillId="0" borderId="43" xfId="22" applyFont="1" applyBorder="1" applyAlignment="1" applyProtection="1">
      <alignment horizontal="center" vertical="center"/>
    </xf>
    <xf numFmtId="165" fontId="23" fillId="0" borderId="45" xfId="22" applyFont="1" applyBorder="1" applyAlignment="1" applyProtection="1">
      <alignment horizontal="center" vertical="center" wrapText="1"/>
    </xf>
    <xf numFmtId="165" fontId="32" fillId="0" borderId="9" xfId="22" applyFont="1" applyBorder="1" applyAlignment="1" applyProtection="1">
      <alignment horizontal="center" vertical="center"/>
    </xf>
    <xf numFmtId="165" fontId="32" fillId="0" borderId="42" xfId="22" applyFont="1" applyBorder="1" applyAlignment="1" applyProtection="1">
      <alignment horizontal="center" vertical="center"/>
    </xf>
    <xf numFmtId="43" fontId="5" fillId="2" borderId="1" xfId="1" applyFont="1" applyFill="1" applyBorder="1" applyAlignment="1" applyProtection="1">
      <alignment horizontal="center" vertical="center" wrapText="1"/>
    </xf>
    <xf numFmtId="0" fontId="49" fillId="0" borderId="0" xfId="9" applyFont="1"/>
    <xf numFmtId="0" fontId="9" fillId="0" borderId="0" xfId="9" applyFont="1"/>
    <xf numFmtId="0" fontId="9" fillId="0" borderId="0" xfId="9" applyFont="1" applyAlignment="1">
      <alignment horizontal="center"/>
    </xf>
    <xf numFmtId="0" fontId="25" fillId="0" borderId="0" xfId="13" applyAlignment="1" applyProtection="1">
      <alignment vertical="center"/>
      <protection locked="0"/>
    </xf>
    <xf numFmtId="0" fontId="55" fillId="0" borderId="0" xfId="13" applyFont="1" applyAlignment="1" applyProtection="1">
      <alignment vertical="center"/>
      <protection locked="0"/>
    </xf>
    <xf numFmtId="0" fontId="53" fillId="0" borderId="0" xfId="9" applyFont="1" applyAlignment="1" applyProtection="1">
      <alignment vertical="center"/>
      <protection locked="0"/>
    </xf>
    <xf numFmtId="1" fontId="25" fillId="0" borderId="0" xfId="13" applyNumberFormat="1" applyAlignment="1" applyProtection="1">
      <alignment vertical="center"/>
      <protection locked="0"/>
    </xf>
    <xf numFmtId="0" fontId="53" fillId="0" borderId="0" xfId="13" applyFont="1" applyAlignment="1" applyProtection="1">
      <alignment vertical="center"/>
      <protection locked="0"/>
    </xf>
    <xf numFmtId="0" fontId="53" fillId="10" borderId="0" xfId="13" applyFont="1" applyFill="1" applyAlignment="1" applyProtection="1">
      <alignment vertical="center"/>
      <protection locked="0"/>
    </xf>
    <xf numFmtId="0" fontId="53" fillId="3" borderId="0" xfId="9" applyFont="1" applyFill="1" applyAlignment="1" applyProtection="1">
      <alignment vertical="center"/>
      <protection locked="0"/>
    </xf>
    <xf numFmtId="0" fontId="25" fillId="0" borderId="0" xfId="13" applyAlignment="1" applyProtection="1">
      <alignment horizontal="right" vertical="center"/>
      <protection locked="0"/>
    </xf>
    <xf numFmtId="168" fontId="55" fillId="0" borderId="0" xfId="13" applyNumberFormat="1" applyFont="1" applyAlignment="1" applyProtection="1">
      <alignment vertical="center"/>
      <protection locked="0"/>
    </xf>
    <xf numFmtId="0" fontId="64" fillId="0" borderId="0" xfId="23" applyFont="1"/>
    <xf numFmtId="0" fontId="65" fillId="0" borderId="0" xfId="24" applyFont="1"/>
    <xf numFmtId="0" fontId="56" fillId="0" borderId="0" xfId="24" applyFont="1"/>
    <xf numFmtId="0" fontId="56" fillId="0" borderId="0" xfId="24" applyFont="1" applyAlignment="1">
      <alignment horizontal="right"/>
    </xf>
    <xf numFmtId="0" fontId="28" fillId="0" borderId="0" xfId="24" applyFont="1"/>
    <xf numFmtId="0" fontId="53" fillId="0" borderId="0" xfId="23" applyFont="1"/>
    <xf numFmtId="0" fontId="37" fillId="0" borderId="0" xfId="24" applyFont="1"/>
    <xf numFmtId="0" fontId="53" fillId="0" borderId="0" xfId="24" applyFont="1"/>
    <xf numFmtId="0" fontId="53" fillId="0" borderId="0" xfId="24" applyFont="1" applyAlignment="1">
      <alignment horizontal="right"/>
    </xf>
    <xf numFmtId="0" fontId="22" fillId="0" borderId="0" xfId="24" applyFont="1"/>
    <xf numFmtId="0" fontId="66" fillId="0" borderId="0" xfId="24" applyFont="1"/>
    <xf numFmtId="0" fontId="67" fillId="0" borderId="0" xfId="24" applyFont="1"/>
    <xf numFmtId="0" fontId="68" fillId="0" borderId="0" xfId="24" applyFont="1" applyAlignment="1">
      <alignment horizontal="right" vertical="top"/>
    </xf>
    <xf numFmtId="0" fontId="37" fillId="0" borderId="0" xfId="24" applyFont="1" applyAlignment="1">
      <alignment vertical="top"/>
    </xf>
    <xf numFmtId="0" fontId="37" fillId="0" borderId="0" xfId="24" applyFont="1" applyAlignment="1">
      <alignment vertical="top" wrapText="1"/>
    </xf>
    <xf numFmtId="0" fontId="53" fillId="0" borderId="0" xfId="24" applyFont="1" applyAlignment="1">
      <alignment horizontal="right" vertical="top"/>
    </xf>
    <xf numFmtId="0" fontId="68" fillId="0" borderId="0" xfId="23" applyFont="1" applyAlignment="1">
      <alignment horizontal="right" vertical="top"/>
    </xf>
    <xf numFmtId="0" fontId="37" fillId="0" borderId="0" xfId="23" applyFont="1" applyAlignment="1">
      <alignment vertical="top"/>
    </xf>
    <xf numFmtId="0" fontId="21" fillId="0" borderId="0" xfId="24"/>
    <xf numFmtId="0" fontId="67" fillId="0" borderId="0" xfId="24" applyFont="1" applyAlignment="1">
      <alignment horizontal="center"/>
    </xf>
    <xf numFmtId="0" fontId="26" fillId="0" borderId="0" xfId="25" applyProtection="1">
      <protection locked="0"/>
    </xf>
    <xf numFmtId="0" fontId="70" fillId="0" borderId="0" xfId="19" applyFont="1" applyAlignment="1" applyProtection="1">
      <alignment vertical="center"/>
      <protection locked="0"/>
    </xf>
    <xf numFmtId="0" fontId="72" fillId="0" borderId="0" xfId="19" applyFont="1" applyProtection="1">
      <protection locked="0"/>
    </xf>
    <xf numFmtId="0" fontId="69" fillId="0" borderId="0" xfId="25" applyFont="1" applyProtection="1">
      <protection locked="0"/>
    </xf>
    <xf numFmtId="0" fontId="36" fillId="0" borderId="0" xfId="19" applyFont="1" applyAlignment="1" applyProtection="1">
      <alignment horizontal="center" vertical="top"/>
      <protection locked="0"/>
    </xf>
    <xf numFmtId="0" fontId="36" fillId="0" borderId="0" xfId="19" applyFont="1" applyAlignment="1" applyProtection="1">
      <alignment horizontal="left" vertical="top" wrapText="1"/>
      <protection locked="0"/>
    </xf>
    <xf numFmtId="0" fontId="69" fillId="0" borderId="0" xfId="25" applyFont="1" applyAlignment="1" applyProtection="1">
      <alignment horizontal="right" vertical="center"/>
      <protection locked="0"/>
    </xf>
    <xf numFmtId="0" fontId="50" fillId="0" borderId="0" xfId="19" applyFont="1" applyProtection="1">
      <protection locked="0"/>
    </xf>
    <xf numFmtId="0" fontId="26" fillId="0" borderId="0" xfId="25" applyAlignment="1" applyProtection="1">
      <alignment vertical="center"/>
      <protection locked="0"/>
    </xf>
    <xf numFmtId="0" fontId="66" fillId="0" borderId="0" xfId="19" applyFont="1" applyProtection="1">
      <protection locked="0"/>
    </xf>
    <xf numFmtId="0" fontId="53" fillId="0" borderId="0" xfId="19" applyFont="1" applyAlignment="1">
      <alignment horizontal="center" vertical="center"/>
    </xf>
    <xf numFmtId="0" fontId="74" fillId="0" borderId="0" xfId="19" applyFont="1" applyProtection="1">
      <protection locked="0"/>
    </xf>
    <xf numFmtId="0" fontId="56" fillId="0" borderId="0" xfId="19" applyFont="1" applyAlignment="1" applyProtection="1">
      <alignment horizontal="center" vertical="center" wrapText="1"/>
      <protection locked="0"/>
    </xf>
    <xf numFmtId="43" fontId="56" fillId="0" borderId="69" xfId="26" applyFont="1" applyFill="1" applyBorder="1" applyAlignment="1" applyProtection="1">
      <alignment horizontal="center" vertical="center" wrapText="1"/>
    </xf>
    <xf numFmtId="43" fontId="56" fillId="0" borderId="70" xfId="26" applyFont="1" applyFill="1" applyBorder="1" applyAlignment="1" applyProtection="1">
      <alignment horizontal="center" vertical="center" wrapText="1"/>
    </xf>
    <xf numFmtId="43" fontId="56" fillId="0" borderId="71" xfId="26" applyFont="1" applyFill="1" applyBorder="1" applyAlignment="1" applyProtection="1">
      <alignment horizontal="center" vertical="center" wrapText="1"/>
    </xf>
    <xf numFmtId="43" fontId="57" fillId="0" borderId="72" xfId="26" applyFont="1" applyFill="1" applyBorder="1" applyAlignment="1" applyProtection="1">
      <alignment horizontal="center" vertical="center" wrapText="1"/>
    </xf>
    <xf numFmtId="0" fontId="56" fillId="0" borderId="0" xfId="19" applyFont="1" applyAlignment="1" applyProtection="1">
      <alignment horizontal="center" vertical="center"/>
      <protection locked="0"/>
    </xf>
    <xf numFmtId="0" fontId="74" fillId="0" borderId="0" xfId="19" applyFont="1" applyAlignment="1" applyProtection="1">
      <alignment horizontal="center" vertical="center"/>
      <protection locked="0"/>
    </xf>
    <xf numFmtId="0" fontId="53" fillId="0" borderId="0" xfId="19" applyFont="1" applyAlignment="1" applyProtection="1">
      <alignment horizontal="center" vertical="center"/>
      <protection locked="0"/>
    </xf>
    <xf numFmtId="0" fontId="53" fillId="0" borderId="0" xfId="19" applyFont="1" applyProtection="1">
      <protection locked="0"/>
    </xf>
    <xf numFmtId="0" fontId="70" fillId="0" borderId="0" xfId="27" applyFont="1" applyProtection="1">
      <protection locked="0"/>
    </xf>
    <xf numFmtId="0" fontId="53" fillId="0" borderId="0" xfId="19" applyFont="1" applyAlignment="1" applyProtection="1">
      <alignment vertical="center"/>
      <protection locked="0"/>
    </xf>
    <xf numFmtId="0" fontId="53" fillId="0" borderId="0" xfId="27" applyFont="1" applyProtection="1">
      <protection locked="0"/>
    </xf>
    <xf numFmtId="0" fontId="53" fillId="0" borderId="0" xfId="27" applyFont="1" applyAlignment="1" applyProtection="1">
      <alignment horizontal="center" vertical="center"/>
      <protection locked="0"/>
    </xf>
    <xf numFmtId="0" fontId="74" fillId="0" borderId="0" xfId="27" applyFont="1" applyAlignment="1" applyProtection="1">
      <alignment horizontal="center" vertical="center"/>
      <protection locked="0"/>
    </xf>
    <xf numFmtId="0" fontId="72" fillId="0" borderId="0" xfId="27" applyFont="1" applyProtection="1">
      <protection locked="0"/>
    </xf>
    <xf numFmtId="0" fontId="53" fillId="0" borderId="0" xfId="27" applyFont="1" applyAlignment="1" applyProtection="1">
      <alignment vertical="center"/>
      <protection locked="0"/>
    </xf>
    <xf numFmtId="0" fontId="53" fillId="0" borderId="0" xfId="27" applyFont="1" applyAlignment="1" applyProtection="1">
      <alignment vertical="top"/>
      <protection locked="0"/>
    </xf>
    <xf numFmtId="0" fontId="70" fillId="0" borderId="0" xfId="27" applyFont="1" applyAlignment="1" applyProtection="1">
      <alignment vertical="center"/>
      <protection locked="0"/>
    </xf>
    <xf numFmtId="0" fontId="68" fillId="0" borderId="0" xfId="27" applyFont="1" applyProtection="1">
      <protection locked="0"/>
    </xf>
    <xf numFmtId="0" fontId="36" fillId="0" borderId="0" xfId="27" applyFont="1" applyProtection="1">
      <protection locked="0"/>
    </xf>
    <xf numFmtId="0" fontId="78" fillId="0" borderId="0" xfId="27" applyFont="1" applyProtection="1">
      <protection locked="0"/>
    </xf>
    <xf numFmtId="0" fontId="36" fillId="0" borderId="0" xfId="19" applyFont="1" applyProtection="1">
      <protection locked="0"/>
    </xf>
    <xf numFmtId="0" fontId="78" fillId="0" borderId="0" xfId="24" applyFont="1"/>
    <xf numFmtId="0" fontId="36" fillId="0" borderId="0" xfId="24" applyFont="1"/>
    <xf numFmtId="0" fontId="83" fillId="0" borderId="0" xfId="27" applyFont="1" applyAlignment="1" applyProtection="1">
      <alignment horizontal="center" vertical="center"/>
      <protection locked="0"/>
    </xf>
    <xf numFmtId="0" fontId="53" fillId="0" borderId="0" xfId="19" applyFont="1"/>
    <xf numFmtId="0" fontId="64" fillId="0" borderId="0" xfId="24" applyFont="1"/>
    <xf numFmtId="0" fontId="86" fillId="0" borderId="0" xfId="24" applyFont="1"/>
    <xf numFmtId="0" fontId="29" fillId="0" borderId="0" xfId="24" applyFont="1" applyAlignment="1">
      <alignment wrapText="1"/>
    </xf>
    <xf numFmtId="0" fontId="86" fillId="0" borderId="0" xfId="24" applyFont="1" applyAlignment="1">
      <alignment vertical="top"/>
    </xf>
    <xf numFmtId="0" fontId="21" fillId="0" borderId="0" xfId="24" applyAlignment="1">
      <alignment vertical="top"/>
    </xf>
    <xf numFmtId="0" fontId="29" fillId="0" borderId="0" xfId="24" applyFont="1" applyAlignment="1">
      <alignment horizontal="justify"/>
    </xf>
    <xf numFmtId="0" fontId="40" fillId="0" borderId="0" xfId="24" applyFont="1" applyAlignment="1">
      <alignment horizontal="justify" vertical="top" wrapText="1"/>
    </xf>
    <xf numFmtId="0" fontId="40" fillId="0" borderId="0" xfId="24" applyFont="1" applyAlignment="1">
      <alignment vertical="top" wrapText="1"/>
    </xf>
    <xf numFmtId="0" fontId="40" fillId="0" borderId="0" xfId="24" applyFont="1" applyAlignment="1">
      <alignment horizontal="center" vertical="top" wrapText="1"/>
    </xf>
    <xf numFmtId="0" fontId="35" fillId="0" borderId="0" xfId="24" applyFont="1" applyAlignment="1">
      <alignment horizontal="center" vertical="top" wrapText="1"/>
    </xf>
    <xf numFmtId="0" fontId="35" fillId="0" borderId="0" xfId="24" applyFont="1" applyAlignment="1">
      <alignment vertical="top" wrapText="1"/>
    </xf>
    <xf numFmtId="0" fontId="35" fillId="0" borderId="0" xfId="24" quotePrefix="1" applyFont="1" applyAlignment="1">
      <alignment vertical="top" wrapText="1"/>
    </xf>
    <xf numFmtId="0" fontId="29" fillId="0" borderId="0" xfId="24" applyFont="1" applyAlignment="1">
      <alignment vertical="top" wrapText="1"/>
    </xf>
    <xf numFmtId="0" fontId="88" fillId="0" borderId="0" xfId="31" applyFont="1" applyAlignment="1">
      <alignment vertical="top"/>
    </xf>
    <xf numFmtId="0" fontId="1" fillId="0" borderId="0" xfId="31"/>
    <xf numFmtId="0" fontId="1" fillId="0" borderId="0" xfId="31" applyAlignment="1">
      <alignment horizontal="center"/>
    </xf>
    <xf numFmtId="0" fontId="84" fillId="0" borderId="0" xfId="31" applyFont="1" applyAlignment="1">
      <alignment horizontal="right"/>
    </xf>
    <xf numFmtId="0" fontId="89" fillId="0" borderId="0" xfId="31" applyFont="1"/>
    <xf numFmtId="0" fontId="90" fillId="0" borderId="0" xfId="31" applyFont="1" applyAlignment="1">
      <alignment vertical="top"/>
    </xf>
    <xf numFmtId="0" fontId="56" fillId="0" borderId="0" xfId="31" applyFont="1" applyAlignment="1">
      <alignment horizontal="right"/>
    </xf>
    <xf numFmtId="0" fontId="53" fillId="0" borderId="0" xfId="31" applyFont="1" applyAlignment="1">
      <alignment horizontal="right"/>
    </xf>
    <xf numFmtId="0" fontId="91" fillId="0" borderId="0" xfId="31" applyFont="1" applyAlignment="1">
      <alignment vertical="top"/>
    </xf>
    <xf numFmtId="0" fontId="93" fillId="0" borderId="0" xfId="31" applyFont="1" applyAlignment="1">
      <alignment horizontal="center" vertical="center"/>
    </xf>
    <xf numFmtId="0" fontId="47" fillId="13" borderId="93" xfId="31" applyFont="1" applyFill="1" applyBorder="1" applyAlignment="1">
      <alignment horizontal="center" vertical="center"/>
    </xf>
    <xf numFmtId="0" fontId="47" fillId="13" borderId="98" xfId="31" applyFont="1" applyFill="1" applyBorder="1" applyAlignment="1">
      <alignment horizontal="center" vertical="center"/>
    </xf>
    <xf numFmtId="0" fontId="47" fillId="13" borderId="42" xfId="31" applyFont="1" applyFill="1" applyBorder="1" applyAlignment="1">
      <alignment horizontal="center" vertical="center"/>
    </xf>
    <xf numFmtId="0" fontId="47" fillId="13" borderId="100" xfId="31" applyFont="1" applyFill="1" applyBorder="1" applyAlignment="1">
      <alignment horizontal="center" vertical="center"/>
    </xf>
    <xf numFmtId="0" fontId="47" fillId="13" borderId="100" xfId="31" applyFont="1" applyFill="1" applyBorder="1" applyAlignment="1">
      <alignment horizontal="center"/>
    </xf>
    <xf numFmtId="0" fontId="47" fillId="13" borderId="42" xfId="31" applyFont="1" applyFill="1" applyBorder="1" applyAlignment="1">
      <alignment horizontal="center"/>
    </xf>
    <xf numFmtId="0" fontId="47" fillId="0" borderId="0" xfId="31" applyFont="1" applyAlignment="1">
      <alignment horizontal="center" vertical="center"/>
    </xf>
    <xf numFmtId="0" fontId="47" fillId="0" borderId="0" xfId="31" applyFont="1" applyAlignment="1">
      <alignment horizontal="center"/>
    </xf>
    <xf numFmtId="0" fontId="86" fillId="0" borderId="0" xfId="23" applyFont="1" applyAlignment="1">
      <alignment vertical="top"/>
    </xf>
    <xf numFmtId="0" fontId="20" fillId="0" borderId="0" xfId="23" applyAlignment="1">
      <alignment vertical="top"/>
    </xf>
    <xf numFmtId="0" fontId="20" fillId="0" borderId="0" xfId="23"/>
    <xf numFmtId="0" fontId="47" fillId="14" borderId="22" xfId="31" applyFont="1" applyFill="1" applyBorder="1" applyAlignment="1">
      <alignment vertical="center"/>
    </xf>
    <xf numFmtId="0" fontId="47" fillId="14" borderId="23" xfId="31" applyFont="1" applyFill="1" applyBorder="1" applyAlignment="1">
      <alignment vertical="center"/>
    </xf>
    <xf numFmtId="0" fontId="1" fillId="14" borderId="23" xfId="31" applyFill="1" applyBorder="1" applyAlignment="1">
      <alignment vertical="center"/>
    </xf>
    <xf numFmtId="0" fontId="1" fillId="14" borderId="24" xfId="31" applyFill="1" applyBorder="1" applyAlignment="1">
      <alignment vertical="center"/>
    </xf>
    <xf numFmtId="0" fontId="94" fillId="0" borderId="0" xfId="31" applyFont="1" applyAlignment="1">
      <alignment vertical="center"/>
    </xf>
    <xf numFmtId="0" fontId="47" fillId="0" borderId="0" xfId="31" applyFont="1" applyAlignment="1">
      <alignment vertical="center"/>
    </xf>
    <xf numFmtId="0" fontId="1" fillId="0" borderId="0" xfId="31" applyAlignment="1">
      <alignment vertical="center"/>
    </xf>
    <xf numFmtId="0" fontId="1" fillId="0" borderId="102" xfId="31" applyBorder="1" applyAlignment="1">
      <alignment horizontal="left" vertical="center" wrapText="1"/>
    </xf>
    <xf numFmtId="0" fontId="1" fillId="0" borderId="102" xfId="31" quotePrefix="1" applyBorder="1" applyAlignment="1">
      <alignment horizontal="left" vertical="center" wrapText="1"/>
    </xf>
    <xf numFmtId="0" fontId="46" fillId="0" borderId="102" xfId="29" applyBorder="1" applyAlignment="1" applyProtection="1">
      <alignment horizontal="left" vertical="center" wrapText="1"/>
    </xf>
    <xf numFmtId="0" fontId="1" fillId="0" borderId="0" xfId="31" applyAlignment="1">
      <alignment horizontal="left" vertical="center" wrapText="1"/>
    </xf>
    <xf numFmtId="0" fontId="1" fillId="0" borderId="104" xfId="31" applyBorder="1" applyAlignment="1">
      <alignment horizontal="left" vertical="center" wrapText="1"/>
    </xf>
    <xf numFmtId="0" fontId="1" fillId="0" borderId="104" xfId="31" quotePrefix="1" applyBorder="1" applyAlignment="1">
      <alignment horizontal="left" vertical="center" wrapText="1"/>
    </xf>
    <xf numFmtId="0" fontId="46" fillId="0" borderId="104" xfId="29" applyBorder="1" applyAlignment="1" applyProtection="1">
      <alignment horizontal="left" vertical="center" wrapText="1"/>
    </xf>
    <xf numFmtId="0" fontId="46" fillId="0" borderId="105" xfId="29" applyBorder="1" applyAlignment="1" applyProtection="1">
      <alignment horizontal="left" vertical="center" wrapText="1"/>
    </xf>
    <xf numFmtId="0" fontId="96" fillId="0" borderId="106" xfId="29" applyFont="1" applyBorder="1" applyAlignment="1" applyProtection="1">
      <alignment vertical="center"/>
    </xf>
    <xf numFmtId="0" fontId="46" fillId="0" borderId="102" xfId="29" applyFill="1" applyBorder="1" applyAlignment="1" applyProtection="1">
      <alignment horizontal="left" vertical="center" wrapText="1"/>
    </xf>
    <xf numFmtId="0" fontId="36" fillId="0" borderId="0" xfId="31" applyFont="1" applyAlignment="1">
      <alignment vertical="center"/>
    </xf>
    <xf numFmtId="0" fontId="46" fillId="0" borderId="106" xfId="29" applyBorder="1" applyAlignment="1" applyProtection="1">
      <alignment vertical="center"/>
    </xf>
    <xf numFmtId="0" fontId="46" fillId="0" borderId="108" xfId="29" applyBorder="1" applyAlignment="1" applyProtection="1">
      <alignment horizontal="left" vertical="center" wrapText="1"/>
    </xf>
    <xf numFmtId="0" fontId="46" fillId="0" borderId="110" xfId="29" applyBorder="1" applyAlignment="1" applyProtection="1">
      <alignment vertical="center" wrapText="1"/>
    </xf>
    <xf numFmtId="0" fontId="46" fillId="0" borderId="111" xfId="29" applyBorder="1" applyAlignment="1" applyProtection="1">
      <alignment horizontal="left" vertical="center" wrapText="1"/>
    </xf>
    <xf numFmtId="0" fontId="1" fillId="0" borderId="112" xfId="31" quotePrefix="1" applyBorder="1" applyAlignment="1">
      <alignment horizontal="left" vertical="center" wrapText="1"/>
    </xf>
    <xf numFmtId="0" fontId="47" fillId="13" borderId="22" xfId="31" applyFont="1" applyFill="1" applyBorder="1" applyAlignment="1">
      <alignment vertical="center"/>
    </xf>
    <xf numFmtId="0" fontId="47" fillId="13" borderId="23" xfId="31" applyFont="1" applyFill="1" applyBorder="1" applyAlignment="1">
      <alignment vertical="center"/>
    </xf>
    <xf numFmtId="0" fontId="1" fillId="13" borderId="23" xfId="31" applyFill="1" applyBorder="1" applyAlignment="1">
      <alignment vertical="center"/>
    </xf>
    <xf numFmtId="0" fontId="1" fillId="13" borderId="24" xfId="31" applyFill="1" applyBorder="1" applyAlignment="1">
      <alignment vertical="center"/>
    </xf>
    <xf numFmtId="0" fontId="1" fillId="0" borderId="114" xfId="31" applyBorder="1" applyAlignment="1">
      <alignment horizontal="left" vertical="center" wrapText="1"/>
    </xf>
    <xf numFmtId="0" fontId="1" fillId="0" borderId="114" xfId="31" quotePrefix="1" applyBorder="1" applyAlignment="1">
      <alignment horizontal="left" vertical="center" wrapText="1"/>
    </xf>
    <xf numFmtId="0" fontId="46" fillId="0" borderId="115" xfId="29" applyBorder="1" applyAlignment="1" applyProtection="1">
      <alignment horizontal="left" vertical="center" wrapText="1"/>
    </xf>
    <xf numFmtId="0" fontId="1" fillId="0" borderId="117" xfId="31" applyBorder="1" applyAlignment="1">
      <alignment horizontal="left" vertical="center" wrapText="1"/>
    </xf>
    <xf numFmtId="0" fontId="1" fillId="0" borderId="117" xfId="31" quotePrefix="1" applyBorder="1" applyAlignment="1">
      <alignment horizontal="left" vertical="center" wrapText="1"/>
    </xf>
    <xf numFmtId="0" fontId="46" fillId="0" borderId="118" xfId="29" applyBorder="1" applyAlignment="1" applyProtection="1">
      <alignment horizontal="left" vertical="center" wrapText="1"/>
    </xf>
    <xf numFmtId="0" fontId="46" fillId="0" borderId="124" xfId="29" applyBorder="1" applyAlignment="1" applyProtection="1">
      <alignment vertical="center" wrapText="1"/>
    </xf>
    <xf numFmtId="0" fontId="47" fillId="0" borderId="125" xfId="31" applyFont="1" applyBorder="1" applyAlignment="1">
      <alignment vertical="center"/>
    </xf>
    <xf numFmtId="0" fontId="1" fillId="0" borderId="126" xfId="31" applyBorder="1" applyAlignment="1">
      <alignment vertical="center"/>
    </xf>
    <xf numFmtId="0" fontId="1" fillId="0" borderId="107" xfId="31" quotePrefix="1" applyBorder="1" applyAlignment="1">
      <alignment horizontal="left" vertical="center" wrapText="1"/>
    </xf>
    <xf numFmtId="0" fontId="1" fillId="0" borderId="109" xfId="31" quotePrefix="1" applyBorder="1" applyAlignment="1">
      <alignment horizontal="left" vertical="center" wrapText="1"/>
    </xf>
    <xf numFmtId="0" fontId="1" fillId="0" borderId="127" xfId="31" applyBorder="1" applyAlignment="1">
      <alignment horizontal="left" vertical="center" wrapText="1"/>
    </xf>
    <xf numFmtId="0" fontId="1" fillId="0" borderId="127" xfId="31" quotePrefix="1" applyBorder="1" applyAlignment="1">
      <alignment horizontal="left" vertical="center" wrapText="1"/>
    </xf>
    <xf numFmtId="0" fontId="46" fillId="0" borderId="0" xfId="29" applyAlignment="1" applyProtection="1"/>
    <xf numFmtId="0" fontId="31" fillId="0" borderId="0" xfId="16" applyFont="1" applyAlignment="1">
      <alignment horizontal="left" vertical="top" wrapText="1"/>
    </xf>
    <xf numFmtId="0" fontId="31" fillId="6" borderId="1" xfId="16" applyFont="1" applyFill="1" applyBorder="1" applyAlignment="1">
      <alignment horizontal="center" vertical="center"/>
    </xf>
    <xf numFmtId="0" fontId="31" fillId="6" borderId="4" xfId="16" applyFont="1" applyFill="1" applyBorder="1" applyAlignment="1">
      <alignment horizontal="center" vertical="center"/>
    </xf>
    <xf numFmtId="0" fontId="23" fillId="0" borderId="0" xfId="16" applyAlignment="1">
      <alignment horizontal="center" vertical="center"/>
    </xf>
    <xf numFmtId="0" fontId="31" fillId="6" borderId="29" xfId="16" applyFont="1" applyFill="1" applyBorder="1" applyAlignment="1">
      <alignment horizontal="center" vertical="center"/>
    </xf>
    <xf numFmtId="0" fontId="31" fillId="6" borderId="30" xfId="16" applyFont="1" applyFill="1" applyBorder="1" applyAlignment="1">
      <alignment horizontal="center" vertical="center"/>
    </xf>
    <xf numFmtId="0" fontId="31" fillId="6" borderId="30" xfId="16" applyFont="1" applyFill="1" applyBorder="1" applyAlignment="1">
      <alignment horizontal="center" vertical="center" wrapText="1"/>
    </xf>
    <xf numFmtId="0" fontId="32" fillId="6" borderId="31" xfId="16" applyFont="1" applyFill="1" applyBorder="1" applyAlignment="1">
      <alignment horizontal="center" vertical="center" wrapText="1"/>
    </xf>
    <xf numFmtId="0" fontId="23" fillId="0" borderId="32" xfId="16" applyBorder="1" applyAlignment="1">
      <alignment horizontal="center" vertical="center"/>
    </xf>
    <xf numFmtId="0" fontId="23" fillId="0" borderId="33" xfId="16" applyBorder="1" applyAlignment="1">
      <alignment horizontal="center" vertical="center"/>
    </xf>
    <xf numFmtId="0" fontId="30" fillId="0" borderId="33" xfId="16" applyFont="1" applyBorder="1" applyAlignment="1">
      <alignment horizontal="center" vertical="center"/>
    </xf>
    <xf numFmtId="0" fontId="31" fillId="0" borderId="14" xfId="16" applyFont="1" applyBorder="1" applyAlignment="1">
      <alignment horizontal="center" vertical="center"/>
    </xf>
    <xf numFmtId="0" fontId="31" fillId="0" borderId="10" xfId="16" applyFont="1" applyBorder="1" applyAlignment="1">
      <alignment horizontal="left" vertical="center"/>
    </xf>
    <xf numFmtId="165" fontId="23" fillId="0" borderId="9" xfId="16" applyNumberFormat="1" applyBorder="1" applyAlignment="1">
      <alignment horizontal="center" vertical="center"/>
    </xf>
    <xf numFmtId="165" fontId="30" fillId="0" borderId="10" xfId="16" applyNumberFormat="1" applyFont="1" applyBorder="1" applyAlignment="1">
      <alignment horizontal="center" vertical="center"/>
    </xf>
    <xf numFmtId="0" fontId="23" fillId="0" borderId="14" xfId="16" applyBorder="1" applyAlignment="1">
      <alignment horizontal="center" vertical="center"/>
    </xf>
    <xf numFmtId="0" fontId="23" fillId="0" borderId="10" xfId="16" applyBorder="1" applyAlignment="1">
      <alignment vertical="center"/>
    </xf>
    <xf numFmtId="0" fontId="23" fillId="0" borderId="9" xfId="16" applyBorder="1" applyAlignment="1">
      <alignment horizontal="center" vertical="center"/>
    </xf>
    <xf numFmtId="0" fontId="30" fillId="0" borderId="10" xfId="16" applyFont="1" applyBorder="1" applyAlignment="1">
      <alignment horizontal="center" vertical="center"/>
    </xf>
    <xf numFmtId="0" fontId="31" fillId="0" borderId="0" xfId="16" applyFont="1" applyAlignment="1">
      <alignment horizontal="center" vertical="center"/>
    </xf>
    <xf numFmtId="0" fontId="31" fillId="6" borderId="32" xfId="16" applyFont="1" applyFill="1" applyBorder="1" applyAlignment="1">
      <alignment horizontal="center" vertical="center"/>
    </xf>
    <xf numFmtId="0" fontId="31" fillId="6" borderId="0" xfId="16" applyFont="1" applyFill="1" applyAlignment="1">
      <alignment horizontal="center" vertical="center"/>
    </xf>
    <xf numFmtId="165" fontId="31" fillId="6" borderId="9" xfId="16" applyNumberFormat="1" applyFont="1" applyFill="1" applyBorder="1" applyAlignment="1">
      <alignment horizontal="center" vertical="center"/>
    </xf>
    <xf numFmtId="165" fontId="32" fillId="6" borderId="10" xfId="16" applyNumberFormat="1" applyFont="1" applyFill="1" applyBorder="1" applyAlignment="1">
      <alignment horizontal="center" vertical="center"/>
    </xf>
    <xf numFmtId="0" fontId="23" fillId="0" borderId="33" xfId="16" applyBorder="1" applyAlignment="1">
      <alignment vertical="center"/>
    </xf>
    <xf numFmtId="0" fontId="31" fillId="6" borderId="14" xfId="16" applyFont="1" applyFill="1" applyBorder="1" applyAlignment="1">
      <alignment horizontal="center" vertical="center"/>
    </xf>
    <xf numFmtId="0" fontId="31" fillId="6" borderId="10" xfId="16" applyFont="1" applyFill="1" applyBorder="1" applyAlignment="1">
      <alignment horizontal="center" vertical="center"/>
    </xf>
    <xf numFmtId="0" fontId="31" fillId="6" borderId="14" xfId="16" applyFont="1" applyFill="1" applyBorder="1" applyAlignment="1">
      <alignment horizontal="center" vertical="center" wrapText="1"/>
    </xf>
    <xf numFmtId="0" fontId="31" fillId="6" borderId="9" xfId="16" applyFont="1" applyFill="1" applyBorder="1" applyAlignment="1">
      <alignment horizontal="center" vertical="center" wrapText="1"/>
    </xf>
    <xf numFmtId="0" fontId="32" fillId="6" borderId="10" xfId="16" applyFont="1" applyFill="1" applyBorder="1" applyAlignment="1">
      <alignment horizontal="center" vertical="center" wrapText="1"/>
    </xf>
    <xf numFmtId="0" fontId="31" fillId="0" borderId="10" xfId="16" applyFont="1" applyBorder="1" applyAlignment="1">
      <alignment vertical="center"/>
    </xf>
    <xf numFmtId="165" fontId="23" fillId="0" borderId="14" xfId="16" applyNumberFormat="1" applyBorder="1" applyAlignment="1">
      <alignment horizontal="center" vertical="center"/>
    </xf>
    <xf numFmtId="0" fontId="36" fillId="0" borderId="9" xfId="19" applyFont="1" applyBorder="1" applyAlignment="1">
      <alignment horizontal="center" vertical="center"/>
    </xf>
    <xf numFmtId="0" fontId="36" fillId="0" borderId="9" xfId="19" applyFont="1" applyBorder="1" applyAlignment="1">
      <alignment horizontal="justify" vertical="top" wrapText="1"/>
    </xf>
    <xf numFmtId="3" fontId="37" fillId="0" borderId="0" xfId="19" applyNumberFormat="1" applyFont="1" applyAlignment="1">
      <alignment horizontal="center" wrapText="1"/>
    </xf>
    <xf numFmtId="0" fontId="35" fillId="0" borderId="14" xfId="19" applyFont="1" applyBorder="1" applyAlignment="1">
      <alignment horizontal="center" vertical="center"/>
    </xf>
    <xf numFmtId="3" fontId="35" fillId="0" borderId="10" xfId="19" applyNumberFormat="1" applyFont="1" applyBorder="1" applyAlignment="1">
      <alignment horizontal="justify" vertical="center" wrapText="1"/>
    </xf>
    <xf numFmtId="165" fontId="23" fillId="0" borderId="35" xfId="16" applyNumberFormat="1" applyBorder="1" applyAlignment="1">
      <alignment horizontal="center" vertical="center"/>
    </xf>
    <xf numFmtId="165" fontId="23" fillId="0" borderId="45" xfId="16" applyNumberFormat="1" applyBorder="1" applyAlignment="1">
      <alignment horizontal="center" vertical="center"/>
    </xf>
    <xf numFmtId="165" fontId="31" fillId="6" borderId="14" xfId="16" applyNumberFormat="1" applyFont="1" applyFill="1" applyBorder="1" applyAlignment="1">
      <alignment horizontal="center" vertical="center"/>
    </xf>
    <xf numFmtId="0" fontId="31" fillId="0" borderId="10" xfId="16" applyFont="1" applyBorder="1" applyAlignment="1">
      <alignment vertical="center" wrapText="1"/>
    </xf>
    <xf numFmtId="3" fontId="35" fillId="0" borderId="10" xfId="19" applyNumberFormat="1" applyFont="1" applyBorder="1" applyAlignment="1">
      <alignment horizontal="justify" vertical="top" wrapText="1"/>
    </xf>
    <xf numFmtId="165" fontId="38" fillId="0" borderId="14" xfId="16" applyNumberFormat="1" applyFont="1" applyBorder="1" applyAlignment="1">
      <alignment horizontal="center" vertical="center"/>
    </xf>
    <xf numFmtId="165" fontId="38" fillId="0" borderId="9" xfId="16" applyNumberFormat="1" applyFont="1" applyBorder="1" applyAlignment="1">
      <alignment horizontal="center" vertical="center"/>
    </xf>
    <xf numFmtId="0" fontId="39" fillId="0" borderId="10" xfId="16" applyFont="1" applyBorder="1" applyAlignment="1">
      <alignment vertical="center"/>
    </xf>
    <xf numFmtId="0" fontId="31" fillId="0" borderId="32" xfId="16" applyFont="1" applyBorder="1" applyAlignment="1">
      <alignment horizontal="center" vertical="center"/>
    </xf>
    <xf numFmtId="0" fontId="31" fillId="0" borderId="33" xfId="16" applyFont="1" applyBorder="1" applyAlignment="1">
      <alignment horizontal="center" vertical="center"/>
    </xf>
    <xf numFmtId="165" fontId="23" fillId="0" borderId="32" xfId="16" applyNumberFormat="1" applyBorder="1" applyAlignment="1">
      <alignment horizontal="center" vertical="center"/>
    </xf>
    <xf numFmtId="165" fontId="23" fillId="0" borderId="0" xfId="16" applyNumberFormat="1" applyAlignment="1">
      <alignment horizontal="center" vertical="center"/>
    </xf>
    <xf numFmtId="0" fontId="23" fillId="0" borderId="37" xfId="16" applyBorder="1" applyAlignment="1">
      <alignment horizontal="center" vertical="center"/>
    </xf>
    <xf numFmtId="0" fontId="23" fillId="0" borderId="38" xfId="16" applyBorder="1" applyAlignment="1">
      <alignment horizontal="center" vertical="center"/>
    </xf>
    <xf numFmtId="0" fontId="31" fillId="0" borderId="30" xfId="16" applyFont="1" applyBorder="1" applyAlignment="1">
      <alignment horizontal="center" vertical="center" wrapText="1"/>
    </xf>
    <xf numFmtId="0" fontId="32" fillId="0" borderId="31" xfId="16" applyFont="1" applyBorder="1" applyAlignment="1">
      <alignment horizontal="center" vertical="center" wrapText="1"/>
    </xf>
    <xf numFmtId="165" fontId="31" fillId="0" borderId="0" xfId="16" applyNumberFormat="1" applyFont="1" applyAlignment="1">
      <alignment horizontal="center" vertical="center"/>
    </xf>
    <xf numFmtId="165" fontId="31" fillId="0" borderId="32" xfId="16" applyNumberFormat="1" applyFont="1" applyBorder="1" applyAlignment="1">
      <alignment horizontal="center" vertical="center"/>
    </xf>
    <xf numFmtId="0" fontId="35" fillId="0" borderId="32" xfId="17" applyFont="1" applyBorder="1"/>
    <xf numFmtId="0" fontId="40" fillId="0" borderId="32" xfId="17" applyFont="1" applyBorder="1"/>
    <xf numFmtId="0" fontId="40" fillId="0" borderId="0" xfId="17" applyFont="1"/>
    <xf numFmtId="0" fontId="40" fillId="0" borderId="40" xfId="17" applyFont="1" applyBorder="1"/>
    <xf numFmtId="0" fontId="40" fillId="0" borderId="41" xfId="17" applyFont="1" applyBorder="1"/>
    <xf numFmtId="0" fontId="97" fillId="0" borderId="0" xfId="25" applyFont="1" applyAlignment="1">
      <alignment vertical="center"/>
    </xf>
    <xf numFmtId="0" fontId="26" fillId="0" borderId="0" xfId="25"/>
    <xf numFmtId="0" fontId="69" fillId="11" borderId="45" xfId="25" applyFont="1" applyFill="1" applyBorder="1" applyAlignment="1">
      <alignment horizontal="center" vertical="center"/>
    </xf>
    <xf numFmtId="0" fontId="69" fillId="6" borderId="45" xfId="25" applyFont="1" applyFill="1" applyBorder="1" applyAlignment="1">
      <alignment horizontal="center" vertical="center" wrapText="1"/>
    </xf>
    <xf numFmtId="0" fontId="32" fillId="6" borderId="45" xfId="25" applyFont="1" applyFill="1" applyBorder="1" applyAlignment="1">
      <alignment horizontal="center" vertical="center" wrapText="1"/>
    </xf>
    <xf numFmtId="0" fontId="69" fillId="11" borderId="45" xfId="25" applyFont="1" applyFill="1" applyBorder="1" applyAlignment="1">
      <alignment vertical="center"/>
    </xf>
    <xf numFmtId="43" fontId="26" fillId="11" borderId="45" xfId="25" applyNumberFormat="1" applyFill="1" applyBorder="1" applyAlignment="1">
      <alignment horizontal="center" vertical="center"/>
    </xf>
    <xf numFmtId="0" fontId="26" fillId="11" borderId="45" xfId="25" applyFill="1" applyBorder="1" applyAlignment="1">
      <alignment horizontal="center" vertical="center"/>
    </xf>
    <xf numFmtId="3" fontId="26" fillId="11" borderId="45" xfId="25" applyNumberFormat="1" applyFill="1" applyBorder="1" applyAlignment="1">
      <alignment horizontal="center" vertical="center"/>
    </xf>
    <xf numFmtId="0" fontId="36" fillId="0" borderId="45" xfId="19" applyFont="1" applyBorder="1" applyAlignment="1">
      <alignment horizontal="center" vertical="center"/>
    </xf>
    <xf numFmtId="0" fontId="36" fillId="0" borderId="45" xfId="19" applyFont="1" applyBorder="1" applyAlignment="1">
      <alignment horizontal="justify" vertical="top" wrapText="1"/>
    </xf>
    <xf numFmtId="0" fontId="70" fillId="0" borderId="0" xfId="19" applyFont="1" applyAlignment="1">
      <alignment vertical="center"/>
    </xf>
    <xf numFmtId="43" fontId="36" fillId="0" borderId="45" xfId="26" applyFont="1" applyBorder="1" applyAlignment="1" applyProtection="1">
      <alignment horizontal="center" wrapText="1"/>
    </xf>
    <xf numFmtId="167" fontId="71" fillId="0" borderId="45" xfId="26" applyNumberFormat="1" applyFont="1" applyBorder="1" applyAlignment="1" applyProtection="1">
      <alignment horizontal="center" wrapText="1"/>
    </xf>
    <xf numFmtId="0" fontId="72" fillId="0" borderId="0" xfId="19" applyFont="1"/>
    <xf numFmtId="0" fontId="69" fillId="0" borderId="0" xfId="25" applyFont="1"/>
    <xf numFmtId="43" fontId="50" fillId="6" borderId="45" xfId="26" applyFont="1" applyFill="1" applyBorder="1" applyAlignment="1" applyProtection="1">
      <alignment horizontal="center" wrapText="1"/>
    </xf>
    <xf numFmtId="43" fontId="51" fillId="6" borderId="45" xfId="26" applyFont="1" applyFill="1" applyBorder="1" applyAlignment="1" applyProtection="1">
      <alignment horizontal="center" wrapText="1"/>
    </xf>
    <xf numFmtId="0" fontId="26" fillId="0" borderId="0" xfId="25" applyAlignment="1">
      <alignment vertical="center"/>
    </xf>
    <xf numFmtId="166" fontId="50" fillId="9" borderId="51" xfId="9" applyNumberFormat="1" applyFont="1" applyFill="1" applyBorder="1" applyAlignment="1">
      <alignment horizontal="center" vertical="center" wrapText="1"/>
    </xf>
    <xf numFmtId="166" fontId="50" fillId="9" borderId="52" xfId="9" applyNumberFormat="1" applyFont="1" applyFill="1" applyBorder="1" applyAlignment="1">
      <alignment horizontal="center" vertical="center" wrapText="1"/>
    </xf>
    <xf numFmtId="166" fontId="51" fillId="9" borderId="51" xfId="9" applyNumberFormat="1" applyFont="1" applyFill="1" applyBorder="1" applyAlignment="1">
      <alignment horizontal="center" vertical="center" wrapText="1"/>
    </xf>
    <xf numFmtId="166" fontId="50" fillId="9" borderId="51" xfId="30" applyNumberFormat="1" applyFont="1" applyFill="1" applyBorder="1" applyAlignment="1">
      <alignment horizontal="center" vertical="center"/>
    </xf>
    <xf numFmtId="166" fontId="50" fillId="9" borderId="53" xfId="30" applyNumberFormat="1" applyFont="1" applyFill="1" applyBorder="1" applyAlignment="1">
      <alignment horizontal="center" vertical="center"/>
    </xf>
    <xf numFmtId="166" fontId="51" fillId="9" borderId="51" xfId="30" applyNumberFormat="1" applyFont="1" applyFill="1" applyBorder="1" applyAlignment="1">
      <alignment horizontal="center" vertical="center"/>
    </xf>
    <xf numFmtId="166" fontId="1" fillId="0" borderId="51" xfId="9" applyNumberFormat="1" applyFont="1" applyBorder="1" applyAlignment="1">
      <alignment horizontal="center" vertical="center" wrapText="1"/>
    </xf>
    <xf numFmtId="0" fontId="1" fillId="0" borderId="51" xfId="9" applyFont="1" applyBorder="1" applyAlignment="1">
      <alignment horizontal="left" vertical="center" wrapText="1"/>
    </xf>
    <xf numFmtId="3" fontId="1" fillId="0" borderId="51" xfId="9" applyNumberFormat="1" applyFont="1" applyBorder="1" applyAlignment="1">
      <alignment horizontal="center" vertical="center" wrapText="1"/>
    </xf>
    <xf numFmtId="3" fontId="53" fillId="0" borderId="52" xfId="9" applyNumberFormat="1" applyFont="1" applyBorder="1" applyAlignment="1">
      <alignment horizontal="center" vertical="center"/>
    </xf>
    <xf numFmtId="3" fontId="54" fillId="3" borderId="51" xfId="9" applyNumberFormat="1" applyFont="1" applyFill="1" applyBorder="1" applyAlignment="1">
      <alignment horizontal="center" vertical="center"/>
    </xf>
    <xf numFmtId="3" fontId="53" fillId="0" borderId="51" xfId="9" quotePrefix="1" applyNumberFormat="1" applyFont="1" applyBorder="1" applyAlignment="1">
      <alignment horizontal="center" vertical="center" wrapText="1"/>
    </xf>
    <xf numFmtId="0" fontId="25" fillId="0" borderId="54" xfId="13" applyBorder="1" applyAlignment="1">
      <alignment vertical="center"/>
    </xf>
    <xf numFmtId="3" fontId="55" fillId="3" borderId="51" xfId="13" applyNumberFormat="1" applyFont="1" applyFill="1" applyBorder="1" applyAlignment="1">
      <alignment horizontal="center" vertical="center"/>
    </xf>
    <xf numFmtId="3" fontId="53" fillId="0" borderId="54" xfId="9" applyNumberFormat="1" applyFont="1" applyBorder="1" applyAlignment="1">
      <alignment horizontal="center" vertical="center"/>
    </xf>
    <xf numFmtId="3" fontId="53" fillId="0" borderId="53" xfId="9" applyNumberFormat="1" applyFont="1" applyBorder="1" applyAlignment="1">
      <alignment horizontal="center" vertical="center"/>
    </xf>
    <xf numFmtId="3" fontId="50" fillId="9" borderId="51" xfId="11" quotePrefix="1" applyNumberFormat="1" applyFont="1" applyFill="1" applyBorder="1" applyAlignment="1" applyProtection="1">
      <alignment horizontal="center" vertical="center"/>
    </xf>
    <xf numFmtId="3" fontId="53" fillId="9" borderId="51" xfId="9" applyNumberFormat="1" applyFont="1" applyFill="1" applyBorder="1" applyAlignment="1">
      <alignment horizontal="center" vertical="center"/>
    </xf>
    <xf numFmtId="3" fontId="51" fillId="9" borderId="51" xfId="11" quotePrefix="1" applyNumberFormat="1" applyFont="1" applyFill="1" applyBorder="1" applyAlignment="1" applyProtection="1">
      <alignment horizontal="center" vertical="center"/>
    </xf>
    <xf numFmtId="167" fontId="56" fillId="3" borderId="55" xfId="11" applyNumberFormat="1" applyFont="1" applyFill="1" applyBorder="1" applyAlignment="1" applyProtection="1">
      <alignment vertical="center"/>
    </xf>
    <xf numFmtId="167" fontId="56" fillId="3" borderId="56" xfId="11" applyNumberFormat="1" applyFont="1" applyFill="1" applyBorder="1" applyAlignment="1" applyProtection="1">
      <alignment vertical="center"/>
    </xf>
    <xf numFmtId="43" fontId="2" fillId="2" borderId="5" xfId="1" applyFont="1" applyFill="1" applyBorder="1" applyAlignment="1" applyProtection="1">
      <alignment horizontal="center" vertical="center" wrapText="1"/>
      <protection locked="0"/>
    </xf>
    <xf numFmtId="43" fontId="2" fillId="2" borderId="7" xfId="1" applyFont="1" applyFill="1" applyBorder="1" applyAlignment="1" applyProtection="1">
      <alignment horizontal="center" vertical="center" wrapText="1"/>
      <protection locked="0"/>
    </xf>
    <xf numFmtId="43" fontId="16" fillId="2" borderId="26" xfId="1" applyFont="1" applyFill="1" applyBorder="1" applyAlignment="1" applyProtection="1">
      <alignment horizontal="center" vertical="center" wrapText="1"/>
      <protection locked="0"/>
    </xf>
    <xf numFmtId="43" fontId="2" fillId="0" borderId="5" xfId="1" applyFont="1" applyBorder="1" applyAlignment="1" applyProtection="1">
      <alignment horizontal="center" vertical="center" wrapText="1"/>
      <protection locked="0"/>
    </xf>
    <xf numFmtId="43" fontId="2" fillId="0" borderId="7" xfId="1" applyFont="1" applyBorder="1" applyAlignment="1" applyProtection="1">
      <alignment horizontal="center" vertical="center" wrapText="1"/>
      <protection locked="0"/>
    </xf>
    <xf numFmtId="43" fontId="16" fillId="0" borderId="26" xfId="1" applyFont="1" applyBorder="1" applyAlignment="1" applyProtection="1">
      <alignment horizontal="center" vertical="center" wrapText="1"/>
      <protection locked="0"/>
    </xf>
    <xf numFmtId="43" fontId="2" fillId="0" borderId="5" xfId="1" applyFont="1" applyFill="1" applyBorder="1" applyAlignment="1" applyProtection="1">
      <alignment horizontal="center" vertical="center" wrapText="1"/>
      <protection locked="0"/>
    </xf>
    <xf numFmtId="43" fontId="2" fillId="0" borderId="7" xfId="1" applyFont="1" applyFill="1" applyBorder="1" applyAlignment="1" applyProtection="1">
      <alignment horizontal="center" vertical="center" wrapText="1"/>
      <protection locked="0"/>
    </xf>
    <xf numFmtId="43" fontId="16" fillId="0" borderId="26" xfId="1" applyFont="1" applyFill="1" applyBorder="1" applyAlignment="1" applyProtection="1">
      <alignment horizontal="center" vertical="center" wrapText="1"/>
      <protection locked="0"/>
    </xf>
    <xf numFmtId="43" fontId="2" fillId="0" borderId="14" xfId="1" applyFont="1" applyBorder="1" applyAlignment="1" applyProtection="1">
      <alignment vertical="center" wrapText="1"/>
      <protection locked="0"/>
    </xf>
    <xf numFmtId="43" fontId="2" fillId="0" borderId="10" xfId="1" applyFont="1" applyBorder="1" applyAlignment="1" applyProtection="1">
      <alignment horizontal="center" vertical="center" wrapText="1"/>
      <protection locked="0"/>
    </xf>
    <xf numFmtId="43" fontId="2" fillId="0" borderId="14" xfId="1" applyFont="1" applyFill="1" applyBorder="1" applyAlignment="1" applyProtection="1">
      <alignment vertical="center" wrapText="1"/>
      <protection locked="0"/>
    </xf>
    <xf numFmtId="43" fontId="2" fillId="0" borderId="10" xfId="1" applyFont="1" applyFill="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43" fontId="2" fillId="0" borderId="5" xfId="1" applyFont="1" applyBorder="1" applyAlignment="1" applyProtection="1">
      <alignment horizontal="center" vertical="center"/>
      <protection locked="0"/>
    </xf>
    <xf numFmtId="43" fontId="2" fillId="0" borderId="7" xfId="1" applyFont="1" applyBorder="1" applyAlignment="1" applyProtection="1">
      <alignment horizontal="center" vertical="center"/>
      <protection locked="0"/>
    </xf>
    <xf numFmtId="43" fontId="2" fillId="0" borderId="5" xfId="1" applyFont="1" applyBorder="1" applyAlignment="1" applyProtection="1">
      <alignment vertical="center" wrapText="1"/>
      <protection locked="0"/>
    </xf>
    <xf numFmtId="43" fontId="5" fillId="2" borderId="14" xfId="1" applyFont="1" applyFill="1" applyBorder="1" applyAlignment="1" applyProtection="1">
      <alignment vertical="center"/>
      <protection locked="0"/>
    </xf>
    <xf numFmtId="43" fontId="5" fillId="2" borderId="10" xfId="1" applyFont="1" applyFill="1" applyBorder="1" applyAlignment="1" applyProtection="1">
      <alignment horizontal="center" vertical="center"/>
      <protection locked="0"/>
    </xf>
    <xf numFmtId="0" fontId="0" fillId="0" borderId="0" xfId="0" applyProtection="1">
      <protection locked="0"/>
    </xf>
    <xf numFmtId="43" fontId="2" fillId="0" borderId="20" xfId="1" applyFont="1" applyBorder="1" applyAlignment="1" applyProtection="1">
      <alignment horizontal="center" vertical="center" wrapText="1"/>
      <protection locked="0"/>
    </xf>
    <xf numFmtId="43" fontId="2" fillId="0" borderId="5" xfId="1" applyFont="1" applyFill="1" applyBorder="1" applyAlignment="1" applyProtection="1">
      <alignment horizontal="center" vertical="center"/>
      <protection locked="0"/>
    </xf>
    <xf numFmtId="43" fontId="2" fillId="0" borderId="7" xfId="1" applyFont="1" applyFill="1" applyBorder="1" applyAlignment="1" applyProtection="1">
      <alignment horizontal="center" vertical="center"/>
      <protection locked="0"/>
    </xf>
    <xf numFmtId="43" fontId="2" fillId="2" borderId="22" xfId="1" applyFont="1" applyFill="1" applyBorder="1" applyAlignment="1" applyProtection="1">
      <alignment horizontal="center" vertical="center" wrapText="1"/>
      <protection locked="0"/>
    </xf>
    <xf numFmtId="43" fontId="5" fillId="2" borderId="24" xfId="1" applyFont="1" applyFill="1" applyBorder="1" applyAlignment="1" applyProtection="1">
      <alignment horizontal="center" vertical="center" wrapText="1"/>
      <protection locked="0"/>
    </xf>
    <xf numFmtId="43" fontId="17" fillId="2" borderId="27" xfId="1" applyFont="1" applyFill="1" applyBorder="1" applyAlignment="1" applyProtection="1">
      <alignment horizontal="center" vertical="center" wrapText="1"/>
      <protection locked="0"/>
    </xf>
    <xf numFmtId="43" fontId="16" fillId="2" borderId="22" xfId="1" applyFont="1" applyFill="1" applyBorder="1" applyAlignment="1" applyProtection="1">
      <alignment horizontal="center" vertical="center" wrapText="1"/>
      <protection locked="0"/>
    </xf>
    <xf numFmtId="43" fontId="17" fillId="2" borderId="24" xfId="1" applyFont="1" applyFill="1" applyBorder="1" applyAlignment="1" applyProtection="1">
      <alignment horizontal="center" vertical="center" wrapText="1"/>
      <protection locked="0"/>
    </xf>
    <xf numFmtId="43" fontId="17" fillId="2" borderId="28" xfId="1" applyFont="1" applyFill="1" applyBorder="1" applyAlignment="1" applyProtection="1">
      <alignment horizontal="center" vertical="center" wrapText="1"/>
      <protection locked="0"/>
    </xf>
    <xf numFmtId="0" fontId="2" fillId="0" borderId="0" xfId="0" applyFont="1" applyAlignment="1">
      <alignment horizontal="center" vertical="center" wrapText="1"/>
    </xf>
    <xf numFmtId="0" fontId="16" fillId="0" borderId="0" xfId="0" applyFont="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4" fillId="2" borderId="5" xfId="2" applyFont="1" applyFill="1" applyBorder="1" applyAlignment="1">
      <alignment horizontal="center" vertical="center"/>
    </xf>
    <xf numFmtId="0" fontId="8" fillId="0" borderId="5" xfId="0" applyFont="1" applyBorder="1" applyAlignment="1">
      <alignment horizontal="center" vertical="center"/>
    </xf>
    <xf numFmtId="0" fontId="8" fillId="3" borderId="14" xfId="0" applyFont="1" applyFill="1" applyBorder="1" applyAlignment="1">
      <alignment horizontal="center" vertical="center" wrapText="1"/>
    </xf>
    <xf numFmtId="0" fontId="2" fillId="0" borderId="9" xfId="2" applyFont="1" applyBorder="1" applyAlignment="1">
      <alignment horizontal="left" vertical="center" wrapText="1"/>
    </xf>
    <xf numFmtId="0" fontId="8" fillId="0" borderId="48" xfId="2" applyFont="1" applyBorder="1" applyAlignment="1">
      <alignment horizontal="center" vertical="center"/>
    </xf>
    <xf numFmtId="0" fontId="5" fillId="0" borderId="46" xfId="0" applyFont="1" applyBorder="1" applyAlignment="1">
      <alignment horizontal="left" vertical="center" wrapText="1"/>
    </xf>
    <xf numFmtId="0" fontId="2" fillId="0" borderId="49" xfId="0" applyFont="1" applyBorder="1" applyAlignment="1">
      <alignment horizontal="left" vertical="center"/>
    </xf>
    <xf numFmtId="0" fontId="2" fillId="0" borderId="50" xfId="0" applyFont="1" applyBorder="1" applyAlignment="1">
      <alignment horizontal="left" vertical="center"/>
    </xf>
    <xf numFmtId="0" fontId="2" fillId="0" borderId="14" xfId="0" applyFont="1" applyBorder="1" applyAlignment="1">
      <alignment horizontal="center" vertical="center" wrapText="1"/>
    </xf>
    <xf numFmtId="0" fontId="2" fillId="0" borderId="9" xfId="0" applyFont="1" applyBorder="1" applyAlignment="1">
      <alignment horizontal="left"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5" xfId="0" applyFont="1" applyBorder="1" applyAlignment="1">
      <alignment horizontal="left" vertical="center" wrapText="1"/>
    </xf>
    <xf numFmtId="0" fontId="2" fillId="0" borderId="16" xfId="0" applyFont="1" applyBorder="1" applyAlignment="1">
      <alignment horizontal="center" vertical="center" wrapText="1"/>
    </xf>
    <xf numFmtId="0" fontId="8" fillId="0" borderId="14" xfId="0" applyFont="1" applyBorder="1" applyAlignment="1">
      <alignment horizontal="center" vertical="center" wrapText="1"/>
    </xf>
    <xf numFmtId="0" fontId="10" fillId="0" borderId="9" xfId="0" applyFont="1" applyBorder="1" applyAlignment="1">
      <alignment horizontal="left" vertical="center" wrapText="1"/>
    </xf>
    <xf numFmtId="0" fontId="10" fillId="0" borderId="9" xfId="0" applyFont="1" applyBorder="1" applyAlignment="1">
      <alignment horizontal="center" vertical="center" wrapText="1"/>
    </xf>
    <xf numFmtId="0" fontId="10" fillId="0" borderId="8" xfId="0" applyFont="1" applyBorder="1" applyAlignment="1">
      <alignment horizontal="center" vertical="center" wrapText="1"/>
    </xf>
    <xf numFmtId="0" fontId="5" fillId="0" borderId="14" xfId="2" applyFont="1" applyBorder="1" applyAlignment="1">
      <alignment horizontal="center" vertical="center"/>
    </xf>
    <xf numFmtId="0" fontId="2" fillId="0" borderId="8" xfId="0" applyFont="1" applyBorder="1" applyAlignment="1">
      <alignment horizontal="center" vertical="center" wrapText="1"/>
    </xf>
    <xf numFmtId="0" fontId="10" fillId="0" borderId="10" xfId="0" applyFont="1" applyBorder="1" applyAlignment="1">
      <alignment horizontal="center" vertical="center" wrapText="1"/>
    </xf>
    <xf numFmtId="0" fontId="2" fillId="0" borderId="46" xfId="0" applyFont="1" applyBorder="1" applyAlignment="1">
      <alignment horizontal="left" vertical="center" wrapText="1"/>
    </xf>
    <xf numFmtId="0" fontId="2" fillId="0" borderId="14" xfId="2" applyFont="1" applyBorder="1" applyAlignment="1">
      <alignment horizontal="center" vertical="center"/>
    </xf>
    <xf numFmtId="0" fontId="2" fillId="0" borderId="9" xfId="2" applyFont="1" applyBorder="1" applyAlignment="1">
      <alignment horizontal="center" vertical="center"/>
    </xf>
    <xf numFmtId="0" fontId="10" fillId="0" borderId="8" xfId="0" applyFont="1" applyBorder="1" applyAlignment="1">
      <alignment horizontal="left" vertical="center" wrapText="1"/>
    </xf>
    <xf numFmtId="0" fontId="8" fillId="2" borderId="14" xfId="2" applyFont="1" applyFill="1" applyBorder="1" applyAlignment="1">
      <alignment horizontal="center" vertical="center"/>
    </xf>
    <xf numFmtId="0" fontId="5" fillId="0" borderId="5" xfId="0" applyFont="1" applyBorder="1" applyAlignment="1">
      <alignment horizontal="center" vertical="center"/>
    </xf>
    <xf numFmtId="0" fontId="5" fillId="0" borderId="8" xfId="0" applyFont="1" applyBorder="1" applyAlignment="1">
      <alignment vertical="center" wrapText="1"/>
    </xf>
    <xf numFmtId="0" fontId="2" fillId="0" borderId="5" xfId="0" applyFont="1" applyBorder="1" applyAlignment="1">
      <alignment horizontal="center" vertical="center"/>
    </xf>
    <xf numFmtId="0" fontId="2" fillId="0" borderId="6" xfId="0" applyFont="1" applyBorder="1" applyAlignment="1">
      <alignment horizontal="left" vertical="center"/>
    </xf>
    <xf numFmtId="0" fontId="2" fillId="0" borderId="6" xfId="0" applyFont="1" applyBorder="1" applyAlignment="1">
      <alignment horizontal="center" vertical="center"/>
    </xf>
    <xf numFmtId="0" fontId="2" fillId="0" borderId="13" xfId="0" applyFont="1" applyBorder="1" applyAlignment="1">
      <alignment horizontal="center" vertical="center"/>
    </xf>
    <xf numFmtId="0" fontId="5" fillId="0" borderId="14" xfId="5" applyFont="1" applyBorder="1" applyAlignment="1">
      <alignment horizontal="center" vertical="center"/>
    </xf>
    <xf numFmtId="0" fontId="5" fillId="0" borderId="5" xfId="0" applyFont="1" applyBorder="1" applyAlignment="1">
      <alignment horizontal="center" vertical="center" wrapText="1"/>
    </xf>
    <xf numFmtId="0" fontId="2" fillId="0" borderId="8" xfId="0" applyFont="1" applyBorder="1" applyAlignment="1">
      <alignment horizontal="left" vertical="center" wrapText="1"/>
    </xf>
    <xf numFmtId="0" fontId="5" fillId="0" borderId="5" xfId="2" applyFont="1" applyBorder="1" applyAlignment="1">
      <alignment horizontal="center" vertical="center"/>
    </xf>
    <xf numFmtId="0" fontId="8" fillId="0" borderId="14" xfId="2" applyFont="1" applyBorder="1" applyAlignment="1">
      <alignment horizontal="center" vertical="center"/>
    </xf>
    <xf numFmtId="0" fontId="2" fillId="0" borderId="7" xfId="0" applyFont="1" applyBorder="1" applyAlignment="1">
      <alignment horizontal="center" vertical="center"/>
    </xf>
    <xf numFmtId="0" fontId="5" fillId="0" borderId="14" xfId="0" applyFont="1" applyBorder="1" applyAlignment="1">
      <alignment horizontal="center" vertical="center" wrapText="1"/>
    </xf>
    <xf numFmtId="0" fontId="5" fillId="0" borderId="8" xfId="0" applyFont="1" applyBorder="1" applyAlignment="1">
      <alignment horizontal="left" vertical="center" wrapText="1"/>
    </xf>
    <xf numFmtId="0" fontId="2" fillId="0" borderId="11" xfId="0" applyFont="1" applyBorder="1" applyAlignment="1">
      <alignment horizontal="left" vertical="center" wrapText="1"/>
    </xf>
    <xf numFmtId="0" fontId="8" fillId="0" borderId="48" xfId="0" applyFont="1" applyBorder="1" applyAlignment="1">
      <alignment horizontal="center" vertical="center" wrapText="1"/>
    </xf>
    <xf numFmtId="0" fontId="10" fillId="0" borderId="46" xfId="0" applyFont="1" applyBorder="1" applyAlignment="1">
      <alignment horizontal="left"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7" xfId="0" applyFont="1" applyBorder="1" applyAlignment="1">
      <alignment horizontal="center" vertical="center" wrapText="1"/>
    </xf>
    <xf numFmtId="0" fontId="8" fillId="0" borderId="5" xfId="0" applyFont="1" applyBorder="1" applyAlignment="1">
      <alignment horizontal="center" vertical="center" wrapText="1"/>
    </xf>
    <xf numFmtId="0" fontId="4" fillId="2" borderId="14" xfId="0" applyFont="1" applyFill="1" applyBorder="1" applyAlignment="1">
      <alignment horizontal="center" vertical="center"/>
    </xf>
    <xf numFmtId="0" fontId="2" fillId="0" borderId="9" xfId="0" applyFont="1" applyBorder="1" applyAlignment="1">
      <alignment vertical="center" wrapText="1"/>
    </xf>
    <xf numFmtId="164" fontId="5" fillId="0" borderId="5" xfId="2" applyNumberFormat="1" applyFont="1" applyBorder="1" applyAlignment="1">
      <alignment horizontal="center" vertical="center"/>
    </xf>
    <xf numFmtId="0" fontId="2" fillId="0" borderId="6" xfId="0" applyFont="1" applyBorder="1" applyAlignment="1">
      <alignment horizontal="left" vertical="center" wrapText="1"/>
    </xf>
    <xf numFmtId="0" fontId="10" fillId="3" borderId="9" xfId="0" applyFont="1" applyFill="1" applyBorder="1" applyAlignment="1">
      <alignment horizontal="center" vertical="center"/>
    </xf>
    <xf numFmtId="0" fontId="10" fillId="3" borderId="10" xfId="0" applyFont="1" applyFill="1" applyBorder="1" applyAlignment="1">
      <alignment horizontal="center" vertical="center" wrapText="1"/>
    </xf>
    <xf numFmtId="0" fontId="2" fillId="0" borderId="8" xfId="2" applyFont="1" applyBorder="1" applyAlignment="1">
      <alignment horizontal="center" vertical="center"/>
    </xf>
    <xf numFmtId="0" fontId="10" fillId="3" borderId="9" xfId="3" applyFont="1" applyFill="1" applyBorder="1" applyAlignment="1">
      <alignment horizontal="center" vertical="center"/>
    </xf>
    <xf numFmtId="0" fontId="10" fillId="3" borderId="8" xfId="3" applyFont="1" applyFill="1" applyBorder="1" applyAlignment="1">
      <alignment horizontal="center" vertical="center" wrapText="1"/>
    </xf>
    <xf numFmtId="0" fontId="5" fillId="2" borderId="5" xfId="0" applyFont="1" applyFill="1" applyBorder="1" applyAlignment="1">
      <alignment horizontal="center" vertical="center" wrapText="1"/>
    </xf>
    <xf numFmtId="0" fontId="8" fillId="0" borderId="21" xfId="0" applyFont="1" applyBorder="1" applyAlignment="1">
      <alignment horizontal="center" vertical="center" wrapText="1"/>
    </xf>
    <xf numFmtId="0" fontId="10" fillId="0" borderId="16" xfId="0" applyFont="1" applyBorder="1" applyAlignment="1">
      <alignment horizontal="left"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43" fontId="56" fillId="0" borderId="0" xfId="26" applyFont="1" applyAlignment="1" applyProtection="1">
      <alignment horizontal="center" vertical="center"/>
    </xf>
    <xf numFmtId="43" fontId="57" fillId="0" borderId="0" xfId="26" applyFont="1" applyAlignment="1" applyProtection="1">
      <alignment horizontal="center" vertical="center"/>
    </xf>
    <xf numFmtId="43" fontId="53" fillId="0" borderId="0" xfId="26" applyFont="1" applyAlignment="1" applyProtection="1">
      <alignment horizontal="center" vertical="center"/>
    </xf>
    <xf numFmtId="43" fontId="54" fillId="0" borderId="0" xfId="26" applyFont="1" applyAlignment="1" applyProtection="1">
      <alignment horizontal="center" vertical="center"/>
    </xf>
    <xf numFmtId="43" fontId="53" fillId="0" borderId="91" xfId="26" applyFont="1" applyBorder="1" applyAlignment="1" applyProtection="1">
      <alignment horizontal="center" vertical="center"/>
      <protection locked="0"/>
    </xf>
    <xf numFmtId="43" fontId="53" fillId="0" borderId="0" xfId="26" applyFont="1" applyAlignment="1" applyProtection="1">
      <alignment horizontal="center" vertical="center"/>
      <protection locked="0"/>
    </xf>
    <xf numFmtId="43" fontId="54" fillId="0" borderId="0" xfId="26" applyFont="1" applyAlignment="1" applyProtection="1">
      <alignment horizontal="center" vertical="center"/>
      <protection locked="0"/>
    </xf>
    <xf numFmtId="43" fontId="50" fillId="0" borderId="76" xfId="26" applyFont="1" applyFill="1" applyBorder="1" applyAlignment="1" applyProtection="1">
      <alignment horizontal="center" vertical="center" wrapText="1"/>
      <protection locked="0"/>
    </xf>
    <xf numFmtId="43" fontId="50" fillId="0" borderId="74" xfId="26" applyFont="1" applyFill="1" applyBorder="1" applyAlignment="1" applyProtection="1">
      <alignment horizontal="center" vertical="center" wrapText="1"/>
      <protection locked="0"/>
    </xf>
    <xf numFmtId="43" fontId="51" fillId="0" borderId="75" xfId="26" applyFont="1" applyFill="1" applyBorder="1" applyAlignment="1" applyProtection="1">
      <alignment horizontal="center" vertical="center" wrapText="1"/>
      <protection locked="0"/>
    </xf>
    <xf numFmtId="43" fontId="56" fillId="0" borderId="78" xfId="26" applyFont="1" applyFill="1" applyBorder="1" applyAlignment="1" applyProtection="1">
      <alignment horizontal="center" vertical="center" wrapText="1"/>
      <protection locked="0"/>
    </xf>
    <xf numFmtId="43" fontId="53" fillId="0" borderId="78" xfId="26" applyFont="1" applyFill="1" applyBorder="1" applyAlignment="1" applyProtection="1">
      <alignment horizontal="center" vertical="center"/>
      <protection locked="0"/>
    </xf>
    <xf numFmtId="43" fontId="54" fillId="0" borderId="79" xfId="26" applyFont="1" applyFill="1" applyBorder="1" applyAlignment="1" applyProtection="1">
      <alignment horizontal="center" vertical="center"/>
      <protection locked="0"/>
    </xf>
    <xf numFmtId="43" fontId="57" fillId="0" borderId="79" xfId="26" applyFont="1" applyFill="1" applyBorder="1" applyAlignment="1" applyProtection="1">
      <alignment horizontal="center" vertical="center" wrapText="1"/>
      <protection locked="0"/>
    </xf>
    <xf numFmtId="43" fontId="70" fillId="0" borderId="80" xfId="26" applyFont="1" applyFill="1" applyBorder="1" applyAlignment="1" applyProtection="1">
      <alignment horizontal="center" vertical="center"/>
      <protection locked="0"/>
    </xf>
    <xf numFmtId="43" fontId="70" fillId="0" borderId="81" xfId="26" applyFont="1" applyFill="1" applyBorder="1" applyAlignment="1" applyProtection="1">
      <alignment horizontal="center" vertical="center"/>
      <protection locked="0"/>
    </xf>
    <xf numFmtId="43" fontId="70" fillId="0" borderId="83" xfId="26" applyFont="1" applyFill="1" applyBorder="1" applyAlignment="1" applyProtection="1">
      <alignment horizontal="center" vertical="center"/>
      <protection locked="0"/>
    </xf>
    <xf numFmtId="43" fontId="76" fillId="0" borderId="82" xfId="26" applyFont="1" applyFill="1" applyBorder="1" applyAlignment="1" applyProtection="1">
      <alignment horizontal="center" vertical="center"/>
      <protection locked="0"/>
    </xf>
    <xf numFmtId="43" fontId="53" fillId="0" borderId="78" xfId="26" applyFont="1" applyFill="1" applyBorder="1" applyAlignment="1" applyProtection="1">
      <alignment horizontal="center" vertical="center" wrapText="1"/>
      <protection locked="0"/>
    </xf>
    <xf numFmtId="43" fontId="54" fillId="0" borderId="79" xfId="26" applyFont="1" applyFill="1" applyBorder="1" applyAlignment="1" applyProtection="1">
      <alignment horizontal="center" vertical="center" wrapText="1"/>
      <protection locked="0"/>
    </xf>
    <xf numFmtId="43" fontId="56" fillId="0" borderId="78" xfId="26" applyFont="1" applyFill="1" applyBorder="1" applyAlignment="1" applyProtection="1">
      <alignment horizontal="center" vertical="center"/>
      <protection locked="0"/>
    </xf>
    <xf numFmtId="43" fontId="57" fillId="0" borderId="78" xfId="26" applyFont="1" applyFill="1" applyBorder="1" applyAlignment="1" applyProtection="1">
      <alignment horizontal="center" vertical="center" wrapText="1"/>
      <protection locked="0"/>
    </xf>
    <xf numFmtId="43" fontId="68" fillId="0" borderId="78" xfId="26" applyFont="1" applyFill="1" applyBorder="1" applyAlignment="1" applyProtection="1">
      <alignment horizontal="center" vertical="center"/>
      <protection locked="0"/>
    </xf>
    <xf numFmtId="43" fontId="72" fillId="0" borderId="78" xfId="26" applyFont="1" applyFill="1" applyBorder="1" applyAlignment="1" applyProtection="1">
      <alignment horizontal="center" vertical="center"/>
      <protection locked="0"/>
    </xf>
    <xf numFmtId="43" fontId="77" fillId="0" borderId="79" xfId="26" applyFont="1" applyFill="1" applyBorder="1" applyAlignment="1" applyProtection="1">
      <alignment horizontal="center" vertical="center"/>
      <protection locked="0"/>
    </xf>
    <xf numFmtId="43" fontId="54" fillId="0" borderId="78" xfId="26" applyFont="1" applyFill="1" applyBorder="1" applyAlignment="1" applyProtection="1">
      <alignment horizontal="center" vertical="center" wrapText="1"/>
      <protection locked="0"/>
    </xf>
    <xf numFmtId="43" fontId="53" fillId="0" borderId="78" xfId="22" applyNumberFormat="1" applyFont="1" applyBorder="1" applyAlignment="1" applyProtection="1">
      <alignment horizontal="center" vertical="center" wrapText="1"/>
      <protection locked="0"/>
    </xf>
    <xf numFmtId="43" fontId="50" fillId="0" borderId="78" xfId="26" applyFont="1" applyFill="1" applyBorder="1" applyAlignment="1" applyProtection="1">
      <alignment horizontal="center" vertical="center"/>
      <protection locked="0"/>
    </xf>
    <xf numFmtId="43" fontId="58" fillId="0" borderId="78" xfId="26" applyFont="1" applyFill="1" applyBorder="1" applyAlignment="1" applyProtection="1">
      <alignment horizontal="center" vertical="center"/>
      <protection locked="0"/>
    </xf>
    <xf numFmtId="43" fontId="78" fillId="0" borderId="78" xfId="26" applyFont="1" applyFill="1" applyBorder="1" applyAlignment="1" applyProtection="1">
      <alignment horizontal="center" vertical="center"/>
      <protection locked="0"/>
    </xf>
    <xf numFmtId="43" fontId="79" fillId="0" borderId="79" xfId="26" applyFont="1" applyFill="1" applyBorder="1" applyAlignment="1" applyProtection="1">
      <alignment horizontal="center" vertical="center"/>
      <protection locked="0"/>
    </xf>
    <xf numFmtId="43" fontId="80" fillId="0" borderId="78" xfId="26" applyFont="1" applyFill="1" applyBorder="1" applyAlignment="1" applyProtection="1">
      <alignment horizontal="center" vertical="center"/>
      <protection locked="0"/>
    </xf>
    <xf numFmtId="43" fontId="36" fillId="0" borderId="78" xfId="26" applyFont="1" applyFill="1" applyBorder="1" applyAlignment="1" applyProtection="1">
      <alignment horizontal="center" vertical="center"/>
      <protection locked="0"/>
    </xf>
    <xf numFmtId="3" fontId="53" fillId="0" borderId="78" xfId="23" applyNumberFormat="1" applyFont="1" applyBorder="1" applyAlignment="1" applyProtection="1">
      <alignment horizontal="center" vertical="center" wrapText="1"/>
      <protection locked="0"/>
    </xf>
    <xf numFmtId="43" fontId="81" fillId="0" borderId="78" xfId="26" applyFont="1" applyFill="1" applyBorder="1" applyAlignment="1" applyProtection="1">
      <alignment horizontal="center" vertical="center"/>
      <protection locked="0"/>
    </xf>
    <xf numFmtId="43" fontId="82" fillId="0" borderId="78" xfId="26" applyFont="1" applyFill="1" applyBorder="1" applyAlignment="1" applyProtection="1">
      <alignment horizontal="center" vertical="center"/>
      <protection locked="0"/>
    </xf>
    <xf numFmtId="0" fontId="36" fillId="0" borderId="0" xfId="27" applyFont="1" applyAlignment="1" applyProtection="1">
      <alignment horizontal="center" vertical="center"/>
      <protection locked="0"/>
    </xf>
    <xf numFmtId="43" fontId="45" fillId="0" borderId="78" xfId="26" applyFont="1" applyFill="1" applyBorder="1" applyAlignment="1" applyProtection="1">
      <alignment horizontal="center" vertical="center" wrapText="1"/>
      <protection locked="0"/>
    </xf>
    <xf numFmtId="43" fontId="70" fillId="0" borderId="78" xfId="26" applyFont="1" applyFill="1" applyBorder="1" applyAlignment="1" applyProtection="1">
      <alignment horizontal="center" vertical="center"/>
      <protection locked="0"/>
    </xf>
    <xf numFmtId="43" fontId="76" fillId="0" borderId="79" xfId="26" applyFont="1" applyFill="1" applyBorder="1" applyAlignment="1" applyProtection="1">
      <alignment horizontal="center" vertical="center"/>
      <protection locked="0"/>
    </xf>
    <xf numFmtId="43" fontId="9" fillId="0" borderId="78" xfId="26" applyFont="1" applyFill="1" applyBorder="1" applyAlignment="1" applyProtection="1">
      <alignment horizontal="center" vertical="center"/>
      <protection locked="0"/>
    </xf>
    <xf numFmtId="43" fontId="84" fillId="0" borderId="78" xfId="26" applyFont="1" applyFill="1" applyBorder="1" applyAlignment="1" applyProtection="1">
      <alignment horizontal="center" vertical="center"/>
      <protection locked="0"/>
    </xf>
    <xf numFmtId="43" fontId="74" fillId="0" borderId="78" xfId="26" applyFont="1" applyFill="1" applyBorder="1" applyAlignment="1" applyProtection="1">
      <alignment horizontal="center" vertical="center"/>
      <protection locked="0"/>
    </xf>
    <xf numFmtId="43" fontId="85" fillId="0" borderId="79" xfId="26" applyFont="1" applyFill="1" applyBorder="1" applyAlignment="1" applyProtection="1">
      <alignment horizontal="center" vertical="center"/>
      <protection locked="0"/>
    </xf>
    <xf numFmtId="43" fontId="56" fillId="0" borderId="89" xfId="26" applyFont="1" applyFill="1" applyBorder="1" applyAlignment="1" applyProtection="1">
      <alignment horizontal="center" vertical="center"/>
      <protection locked="0"/>
    </xf>
    <xf numFmtId="43" fontId="56" fillId="0" borderId="89" xfId="26" applyFont="1" applyFill="1" applyBorder="1" applyAlignment="1" applyProtection="1">
      <alignment horizontal="center" vertical="center" wrapText="1"/>
      <protection locked="0"/>
    </xf>
    <xf numFmtId="43" fontId="57" fillId="0" borderId="90" xfId="26" applyFont="1" applyFill="1" applyBorder="1" applyAlignment="1" applyProtection="1">
      <alignment horizontal="center" vertical="center" wrapText="1"/>
      <protection locked="0"/>
    </xf>
    <xf numFmtId="0" fontId="50" fillId="0" borderId="73" xfId="19" applyFont="1" applyBorder="1" applyAlignment="1">
      <alignment horizontal="center" vertical="center" wrapText="1"/>
    </xf>
    <xf numFmtId="0" fontId="50" fillId="0" borderId="74" xfId="19" applyFont="1" applyBorder="1" applyAlignment="1">
      <alignment horizontal="center" vertical="center" wrapText="1"/>
    </xf>
    <xf numFmtId="0" fontId="50" fillId="0" borderId="75" xfId="19" applyFont="1" applyBorder="1" applyAlignment="1">
      <alignment horizontal="center" vertical="center" wrapText="1"/>
    </xf>
    <xf numFmtId="0" fontId="56" fillId="0" borderId="77" xfId="19" applyFont="1" applyBorder="1" applyAlignment="1">
      <alignment horizontal="center" vertical="center" wrapText="1"/>
    </xf>
    <xf numFmtId="0" fontId="75" fillId="0" borderId="78" xfId="19" applyFont="1" applyBorder="1" applyAlignment="1">
      <alignment horizontal="left" vertical="center" wrapText="1"/>
    </xf>
    <xf numFmtId="0" fontId="56" fillId="0" borderId="78" xfId="19" applyFont="1" applyBorder="1" applyAlignment="1">
      <alignment horizontal="center" vertical="center"/>
    </xf>
    <xf numFmtId="0" fontId="53" fillId="0" borderId="77" xfId="19" applyFont="1" applyBorder="1" applyAlignment="1">
      <alignment vertical="center"/>
    </xf>
    <xf numFmtId="0" fontId="53" fillId="0" borderId="78" xfId="27" applyFont="1" applyBorder="1" applyAlignment="1">
      <alignment horizontal="left" vertical="top" wrapText="1"/>
    </xf>
    <xf numFmtId="0" fontId="53" fillId="0" borderId="78" xfId="19" applyFont="1" applyBorder="1" applyAlignment="1">
      <alignment horizontal="center" vertical="center"/>
    </xf>
    <xf numFmtId="0" fontId="53" fillId="0" borderId="77" xfId="19" applyFont="1" applyBorder="1" applyAlignment="1">
      <alignment horizontal="center" vertical="center"/>
    </xf>
    <xf numFmtId="0" fontId="56" fillId="0" borderId="78" xfId="19" applyFont="1" applyBorder="1" applyAlignment="1">
      <alignment horizontal="left" vertical="top" wrapText="1"/>
    </xf>
    <xf numFmtId="0" fontId="53" fillId="0" borderId="78" xfId="19" applyFont="1" applyBorder="1" applyAlignment="1">
      <alignment horizontal="left" vertical="top" wrapText="1"/>
    </xf>
    <xf numFmtId="0" fontId="56" fillId="12" borderId="78" xfId="19" applyFont="1" applyFill="1" applyBorder="1" applyAlignment="1">
      <alignment horizontal="left" vertical="top" wrapText="1"/>
    </xf>
    <xf numFmtId="0" fontId="53" fillId="12" borderId="78" xfId="19" applyFont="1" applyFill="1" applyBorder="1" applyAlignment="1">
      <alignment horizontal="center" vertical="center"/>
    </xf>
    <xf numFmtId="0" fontId="70" fillId="0" borderId="80" xfId="27" applyFont="1" applyBorder="1" applyAlignment="1">
      <alignment horizontal="center" vertical="center"/>
    </xf>
    <xf numFmtId="0" fontId="70" fillId="0" borderId="81" xfId="27" applyFont="1" applyBorder="1"/>
    <xf numFmtId="0" fontId="70" fillId="0" borderId="81" xfId="27" applyFont="1" applyBorder="1" applyAlignment="1">
      <alignment horizontal="center" vertical="center"/>
    </xf>
    <xf numFmtId="0" fontId="70" fillId="0" borderId="82" xfId="27" applyFont="1" applyBorder="1" applyAlignment="1">
      <alignment horizontal="center" vertical="center"/>
    </xf>
    <xf numFmtId="0" fontId="56" fillId="2" borderId="77" xfId="19" applyFont="1" applyFill="1" applyBorder="1" applyAlignment="1">
      <alignment horizontal="center" vertical="center"/>
    </xf>
    <xf numFmtId="0" fontId="50" fillId="2" borderId="78" xfId="19" applyFont="1" applyFill="1" applyBorder="1" applyAlignment="1">
      <alignment vertical="center"/>
    </xf>
    <xf numFmtId="0" fontId="53" fillId="2" borderId="78" xfId="19" applyFont="1" applyFill="1" applyBorder="1" applyAlignment="1">
      <alignment horizontal="center" vertical="center"/>
    </xf>
    <xf numFmtId="0" fontId="75" fillId="0" borderId="78" xfId="19" applyFont="1" applyBorder="1" applyAlignment="1">
      <alignment vertical="center" wrapText="1"/>
    </xf>
    <xf numFmtId="0" fontId="53" fillId="0" borderId="78" xfId="19" applyFont="1" applyBorder="1" applyAlignment="1">
      <alignment horizontal="justify" vertical="top" wrapText="1"/>
    </xf>
    <xf numFmtId="0" fontId="53" fillId="0" borderId="78" xfId="19" applyFont="1" applyBorder="1" applyAlignment="1">
      <alignment horizontal="center" vertical="center" wrapText="1"/>
    </xf>
    <xf numFmtId="0" fontId="53" fillId="0" borderId="77" xfId="27" applyFont="1" applyBorder="1" applyAlignment="1">
      <alignment horizontal="center" vertical="center"/>
    </xf>
    <xf numFmtId="0" fontId="53" fillId="0" borderId="78" xfId="27" applyFont="1" applyBorder="1" applyAlignment="1">
      <alignment horizontal="justify" vertical="top" wrapText="1"/>
    </xf>
    <xf numFmtId="0" fontId="53" fillId="0" borderId="78" xfId="27" applyFont="1" applyBorder="1" applyAlignment="1">
      <alignment horizontal="center" vertical="center" wrapText="1"/>
    </xf>
    <xf numFmtId="0" fontId="50" fillId="0" borderId="78" xfId="19" applyFont="1" applyBorder="1" applyAlignment="1">
      <alignment vertical="center"/>
    </xf>
    <xf numFmtId="0" fontId="56" fillId="0" borderId="77" xfId="27" applyFont="1" applyBorder="1" applyAlignment="1">
      <alignment horizontal="center" vertical="center" wrapText="1"/>
    </xf>
    <xf numFmtId="0" fontId="75" fillId="0" borderId="78" xfId="27" applyFont="1" applyBorder="1" applyAlignment="1">
      <alignment vertical="center" wrapText="1"/>
    </xf>
    <xf numFmtId="0" fontId="56" fillId="0" borderId="78" xfId="27" applyFont="1" applyBorder="1" applyAlignment="1">
      <alignment horizontal="center" vertical="center"/>
    </xf>
    <xf numFmtId="0" fontId="53" fillId="0" borderId="77" xfId="27" applyFont="1" applyBorder="1" applyAlignment="1">
      <alignment vertical="center"/>
    </xf>
    <xf numFmtId="0" fontId="53" fillId="0" borderId="78" xfId="27" applyFont="1" applyBorder="1" applyAlignment="1">
      <alignment horizontal="center" vertical="center"/>
    </xf>
    <xf numFmtId="0" fontId="56" fillId="0" borderId="78" xfId="27" applyFont="1" applyBorder="1" applyAlignment="1">
      <alignment horizontal="justify" vertical="top" wrapText="1"/>
    </xf>
    <xf numFmtId="0" fontId="53" fillId="0" borderId="77" xfId="27" applyFont="1" applyBorder="1" applyAlignment="1">
      <alignment horizontal="right" vertical="center"/>
    </xf>
    <xf numFmtId="0" fontId="53" fillId="3" borderId="78" xfId="27" applyFont="1" applyFill="1" applyBorder="1" applyAlignment="1">
      <alignment horizontal="justify" vertical="top" wrapText="1"/>
    </xf>
    <xf numFmtId="3" fontId="53" fillId="0" borderId="78" xfId="19" applyNumberFormat="1" applyFont="1" applyBorder="1" applyAlignment="1">
      <alignment horizontal="center" vertical="center" wrapText="1"/>
    </xf>
    <xf numFmtId="0" fontId="53" fillId="0" borderId="78" xfId="27" applyFont="1" applyBorder="1" applyAlignment="1">
      <alignment vertical="top" wrapText="1"/>
    </xf>
    <xf numFmtId="0" fontId="50" fillId="0" borderId="78" xfId="27" applyFont="1" applyBorder="1"/>
    <xf numFmtId="0" fontId="50" fillId="0" borderId="78" xfId="27" applyFont="1" applyBorder="1" applyAlignment="1">
      <alignment vertical="center"/>
    </xf>
    <xf numFmtId="0" fontId="56" fillId="0" borderId="78" xfId="27" applyFont="1" applyBorder="1" applyAlignment="1">
      <alignment vertical="center"/>
    </xf>
    <xf numFmtId="0" fontId="68" fillId="0" borderId="78" xfId="27" applyFont="1" applyBorder="1" applyAlignment="1">
      <alignment horizontal="center" vertical="center"/>
    </xf>
    <xf numFmtId="0" fontId="53" fillId="0" borderId="78" xfId="27" applyFont="1" applyBorder="1" applyAlignment="1">
      <alignment horizontal="justify" vertical="center" wrapText="1"/>
    </xf>
    <xf numFmtId="0" fontId="56" fillId="0" borderId="78" xfId="19" applyFont="1" applyBorder="1" applyAlignment="1">
      <alignment horizontal="justify" vertical="top" wrapText="1"/>
    </xf>
    <xf numFmtId="0" fontId="53" fillId="0" borderId="77" xfId="19" applyFont="1" applyBorder="1" applyAlignment="1">
      <alignment horizontal="right" vertical="center"/>
    </xf>
    <xf numFmtId="3" fontId="61" fillId="0" borderId="78" xfId="19" applyNumberFormat="1" applyFont="1" applyBorder="1" applyAlignment="1">
      <alignment horizontal="center" vertical="center" wrapText="1"/>
    </xf>
    <xf numFmtId="0" fontId="50" fillId="0" borderId="78" xfId="19" applyFont="1" applyBorder="1"/>
    <xf numFmtId="0" fontId="78" fillId="0" borderId="77" xfId="27" applyFont="1" applyBorder="1" applyAlignment="1">
      <alignment horizontal="center" vertical="center"/>
    </xf>
    <xf numFmtId="0" fontId="36" fillId="0" borderId="77" xfId="27" applyFont="1" applyBorder="1" applyAlignment="1">
      <alignment horizontal="center" vertical="center"/>
    </xf>
    <xf numFmtId="0" fontId="50" fillId="0" borderId="78" xfId="27" applyFont="1" applyBorder="1" applyAlignment="1">
      <alignment horizontal="center" vertical="center"/>
    </xf>
    <xf numFmtId="0" fontId="58" fillId="0" borderId="78" xfId="27" applyFont="1" applyBorder="1" applyAlignment="1">
      <alignment horizontal="center" vertical="center"/>
    </xf>
    <xf numFmtId="3" fontId="53" fillId="0" borderId="78" xfId="27" applyNumberFormat="1" applyFont="1" applyBorder="1" applyAlignment="1">
      <alignment horizontal="center" vertical="center" wrapText="1"/>
    </xf>
    <xf numFmtId="0" fontId="80" fillId="0" borderId="78" xfId="27" applyFont="1" applyBorder="1" applyAlignment="1">
      <alignment horizontal="center" vertical="center"/>
    </xf>
    <xf numFmtId="0" fontId="53" fillId="0" borderId="84" xfId="24" applyFont="1" applyBorder="1" applyAlignment="1">
      <alignment horizontal="right" vertical="top"/>
    </xf>
    <xf numFmtId="0" fontId="53" fillId="0" borderId="78" xfId="24" applyFont="1" applyBorder="1" applyAlignment="1">
      <alignment horizontal="justify" vertical="top" wrapText="1"/>
    </xf>
    <xf numFmtId="3" fontId="53" fillId="0" borderId="78" xfId="24" applyNumberFormat="1" applyFont="1" applyBorder="1" applyAlignment="1">
      <alignment horizontal="center" vertical="center" wrapText="1"/>
    </xf>
    <xf numFmtId="0" fontId="53" fillId="0" borderId="78" xfId="24" applyFont="1" applyBorder="1" applyAlignment="1">
      <alignment horizontal="center" vertical="center" wrapText="1"/>
    </xf>
    <xf numFmtId="0" fontId="36" fillId="0" borderId="78" xfId="27" applyFont="1" applyBorder="1" applyAlignment="1">
      <alignment horizontal="center" vertical="center" wrapText="1"/>
    </xf>
    <xf numFmtId="0" fontId="81" fillId="0" borderId="78" xfId="27" applyFont="1" applyBorder="1" applyAlignment="1">
      <alignment horizontal="center" vertical="center"/>
    </xf>
    <xf numFmtId="0" fontId="53" fillId="0" borderId="78" xfId="27" quotePrefix="1" applyFont="1" applyBorder="1" applyAlignment="1">
      <alignment horizontal="justify" vertical="top" wrapText="1"/>
    </xf>
    <xf numFmtId="0" fontId="53" fillId="0" borderId="78" xfId="19" applyFont="1" applyBorder="1"/>
    <xf numFmtId="0" fontId="45" fillId="0" borderId="77" xfId="27" applyFont="1" applyBorder="1" applyAlignment="1">
      <alignment horizontal="center" vertical="center" wrapText="1"/>
    </xf>
    <xf numFmtId="0" fontId="45" fillId="0" borderId="78" xfId="27" applyFont="1" applyBorder="1" applyAlignment="1">
      <alignment horizontal="center" vertical="center"/>
    </xf>
    <xf numFmtId="0" fontId="9" fillId="0" borderId="77" xfId="27" applyFont="1" applyBorder="1" applyAlignment="1">
      <alignment vertical="center"/>
    </xf>
    <xf numFmtId="0" fontId="9" fillId="0" borderId="78" xfId="27" applyFont="1" applyBorder="1" applyAlignment="1">
      <alignment horizontal="center" vertical="center"/>
    </xf>
    <xf numFmtId="0" fontId="68" fillId="0" borderId="77" xfId="27" applyFont="1" applyBorder="1" applyAlignment="1">
      <alignment vertical="center"/>
    </xf>
    <xf numFmtId="0" fontId="84" fillId="0" borderId="78" xfId="27" applyFont="1" applyBorder="1" applyAlignment="1">
      <alignment horizontal="center" vertical="center"/>
    </xf>
    <xf numFmtId="0" fontId="53" fillId="0" borderId="88" xfId="27" applyFont="1" applyBorder="1" applyAlignment="1">
      <alignment horizontal="center" vertical="center"/>
    </xf>
    <xf numFmtId="0" fontId="50" fillId="0" borderId="89" xfId="27" applyFont="1" applyBorder="1"/>
    <xf numFmtId="0" fontId="56" fillId="3" borderId="89" xfId="27" applyFont="1" applyFill="1" applyBorder="1" applyAlignment="1">
      <alignment horizontal="center" vertical="center"/>
    </xf>
    <xf numFmtId="0" fontId="56" fillId="0" borderId="89" xfId="27" applyFont="1" applyBorder="1" applyAlignment="1">
      <alignment horizontal="center" vertical="center"/>
    </xf>
    <xf numFmtId="0" fontId="64" fillId="0" borderId="0" xfId="27" applyFont="1" applyAlignment="1">
      <alignment vertical="center"/>
    </xf>
    <xf numFmtId="0" fontId="64" fillId="0" borderId="0" xfId="27" applyFont="1"/>
    <xf numFmtId="0" fontId="56" fillId="0" borderId="0" xfId="19" applyFont="1" applyAlignment="1">
      <alignment horizontal="center" vertical="center"/>
    </xf>
    <xf numFmtId="0" fontId="53" fillId="0" borderId="0" xfId="27" applyFont="1"/>
    <xf numFmtId="3" fontId="53" fillId="3" borderId="58" xfId="9" applyNumberFormat="1" applyFont="1" applyFill="1" applyBorder="1" applyAlignment="1" applyProtection="1">
      <alignment horizontal="center" vertical="center"/>
      <protection locked="0"/>
    </xf>
    <xf numFmtId="3" fontId="53" fillId="0" borderId="59" xfId="9" applyNumberFormat="1" applyFont="1" applyBorder="1" applyAlignment="1" applyProtection="1">
      <alignment horizontal="center" vertical="center"/>
      <protection locked="0"/>
    </xf>
    <xf numFmtId="168" fontId="54" fillId="3" borderId="58" xfId="9" applyNumberFormat="1" applyFont="1" applyFill="1" applyBorder="1" applyAlignment="1" applyProtection="1">
      <alignment horizontal="center" vertical="center"/>
      <protection locked="0"/>
    </xf>
    <xf numFmtId="3" fontId="53" fillId="3" borderId="58" xfId="12" applyNumberFormat="1" applyFont="1" applyFill="1" applyBorder="1" applyAlignment="1" applyProtection="1">
      <alignment horizontal="center" vertical="center"/>
      <protection locked="0"/>
    </xf>
    <xf numFmtId="0" fontId="25" fillId="3" borderId="58" xfId="13" applyFill="1" applyBorder="1" applyAlignment="1" applyProtection="1">
      <alignment vertical="center"/>
      <protection locked="0"/>
    </xf>
    <xf numFmtId="0" fontId="25" fillId="0" borderId="61" xfId="13" applyBorder="1" applyAlignment="1" applyProtection="1">
      <alignment vertical="center"/>
      <protection locked="0"/>
    </xf>
    <xf numFmtId="168" fontId="55" fillId="3" borderId="58" xfId="13" applyNumberFormat="1" applyFont="1" applyFill="1" applyBorder="1" applyAlignment="1" applyProtection="1">
      <alignment vertical="center"/>
      <protection locked="0"/>
    </xf>
    <xf numFmtId="3" fontId="53" fillId="0" borderId="61" xfId="9" applyNumberFormat="1" applyFont="1" applyBorder="1" applyAlignment="1" applyProtection="1">
      <alignment horizontal="center" vertical="center"/>
      <protection locked="0"/>
    </xf>
    <xf numFmtId="3" fontId="56" fillId="9" borderId="58" xfId="11" quotePrefix="1" applyNumberFormat="1" applyFont="1" applyFill="1" applyBorder="1" applyAlignment="1" applyProtection="1">
      <alignment horizontal="center" vertical="center"/>
      <protection locked="0"/>
    </xf>
    <xf numFmtId="3" fontId="56" fillId="9" borderId="58" xfId="11" applyNumberFormat="1" applyFont="1" applyFill="1" applyBorder="1" applyAlignment="1" applyProtection="1">
      <alignment horizontal="center" vertical="center"/>
      <protection locked="0"/>
    </xf>
    <xf numFmtId="3" fontId="53" fillId="9" borderId="58" xfId="11" applyNumberFormat="1" applyFont="1" applyFill="1" applyBorder="1" applyAlignment="1" applyProtection="1">
      <alignment horizontal="center" vertical="center"/>
      <protection locked="0"/>
    </xf>
    <xf numFmtId="168" fontId="57" fillId="9" borderId="58" xfId="11" applyNumberFormat="1" applyFont="1" applyFill="1" applyBorder="1" applyAlignment="1" applyProtection="1">
      <alignment horizontal="center" vertical="center"/>
      <protection locked="0"/>
    </xf>
    <xf numFmtId="3" fontId="53" fillId="0" borderId="59" xfId="9" applyNumberFormat="1" applyFont="1" applyBorder="1" applyAlignment="1" applyProtection="1">
      <alignment horizontal="center" vertical="center" wrapText="1"/>
      <protection locked="0"/>
    </xf>
    <xf numFmtId="168" fontId="54" fillId="3" borderId="58" xfId="9" applyNumberFormat="1" applyFont="1" applyFill="1" applyBorder="1" applyAlignment="1" applyProtection="1">
      <alignment horizontal="center" vertical="center" wrapText="1"/>
      <protection locked="0"/>
    </xf>
    <xf numFmtId="0" fontId="31" fillId="3" borderId="58" xfId="12" applyFont="1" applyFill="1" applyBorder="1" applyAlignment="1" applyProtection="1">
      <alignment vertical="center"/>
      <protection locked="0"/>
    </xf>
    <xf numFmtId="3" fontId="53" fillId="0" borderId="61" xfId="9" applyNumberFormat="1" applyFont="1" applyBorder="1" applyAlignment="1" applyProtection="1">
      <alignment horizontal="center" vertical="center" wrapText="1"/>
      <protection locked="0"/>
    </xf>
    <xf numFmtId="167" fontId="56" fillId="3" borderId="56" xfId="11" applyNumberFormat="1" applyFont="1" applyFill="1" applyBorder="1" applyAlignment="1" applyProtection="1">
      <alignment vertical="center"/>
      <protection locked="0"/>
    </xf>
    <xf numFmtId="168" fontId="57" fillId="3" borderId="57" xfId="11" applyNumberFormat="1" applyFont="1" applyFill="1" applyBorder="1" applyAlignment="1" applyProtection="1">
      <alignment vertical="center"/>
      <protection locked="0"/>
    </xf>
    <xf numFmtId="166" fontId="56" fillId="9" borderId="58" xfId="9" applyNumberFormat="1" applyFont="1" applyFill="1" applyBorder="1" applyAlignment="1">
      <alignment horizontal="center" vertical="center" wrapText="1"/>
    </xf>
    <xf numFmtId="166" fontId="56" fillId="9" borderId="59" xfId="9" applyNumberFormat="1" applyFont="1" applyFill="1" applyBorder="1" applyAlignment="1">
      <alignment horizontal="center" vertical="center" wrapText="1"/>
    </xf>
    <xf numFmtId="168" fontId="57" fillId="9" borderId="58" xfId="9" applyNumberFormat="1" applyFont="1" applyFill="1" applyBorder="1" applyAlignment="1">
      <alignment horizontal="center" vertical="center" wrapText="1"/>
    </xf>
    <xf numFmtId="166" fontId="56" fillId="9" borderId="58" xfId="30" applyNumberFormat="1" applyFont="1" applyFill="1" applyBorder="1" applyAlignment="1">
      <alignment horizontal="center" vertical="center"/>
    </xf>
    <xf numFmtId="166" fontId="56" fillId="9" borderId="60" xfId="30" applyNumberFormat="1" applyFont="1" applyFill="1" applyBorder="1" applyAlignment="1">
      <alignment horizontal="center" vertical="center"/>
    </xf>
    <xf numFmtId="168" fontId="57" fillId="9" borderId="58" xfId="30" applyNumberFormat="1" applyFont="1" applyFill="1" applyBorder="1" applyAlignment="1">
      <alignment horizontal="center" vertical="center"/>
    </xf>
    <xf numFmtId="1" fontId="53" fillId="3" borderId="55" xfId="12" quotePrefix="1" applyNumberFormat="1" applyFont="1" applyFill="1" applyBorder="1" applyAlignment="1">
      <alignment horizontal="right" vertical="center"/>
    </xf>
    <xf numFmtId="1" fontId="53" fillId="3" borderId="57" xfId="12" quotePrefix="1" applyNumberFormat="1" applyFont="1" applyFill="1" applyBorder="1" applyAlignment="1">
      <alignment horizontal="center" vertical="center"/>
    </xf>
    <xf numFmtId="0" fontId="53" fillId="3" borderId="58" xfId="12" quotePrefix="1" applyFont="1" applyFill="1" applyBorder="1" applyAlignment="1">
      <alignment horizontal="justify" vertical="center"/>
    </xf>
    <xf numFmtId="3" fontId="53" fillId="0" borderId="58" xfId="12" applyNumberFormat="1" applyFont="1" applyFill="1" applyBorder="1" applyAlignment="1">
      <alignment horizontal="center" vertical="center"/>
    </xf>
    <xf numFmtId="0" fontId="53" fillId="3" borderId="58" xfId="12" applyFont="1" applyFill="1" applyBorder="1" applyAlignment="1">
      <alignment horizontal="center" vertical="center"/>
    </xf>
    <xf numFmtId="164" fontId="53" fillId="3" borderId="57" xfId="12" quotePrefix="1" applyNumberFormat="1" applyFont="1" applyFill="1" applyBorder="1" applyAlignment="1">
      <alignment horizontal="center" vertical="center"/>
    </xf>
    <xf numFmtId="0" fontId="59" fillId="3" borderId="58" xfId="12" quotePrefix="1" applyFont="1" applyFill="1" applyBorder="1" applyAlignment="1">
      <alignment horizontal="justify" vertical="center" wrapText="1"/>
    </xf>
    <xf numFmtId="3" fontId="53" fillId="0" borderId="58" xfId="12" quotePrefix="1" applyNumberFormat="1" applyFont="1" applyFill="1" applyBorder="1" applyAlignment="1">
      <alignment horizontal="center" vertical="center"/>
    </xf>
    <xf numFmtId="3" fontId="53" fillId="3" borderId="58" xfId="12" quotePrefix="1" applyNumberFormat="1" applyFont="1" applyFill="1" applyBorder="1" applyAlignment="1">
      <alignment horizontal="center" vertical="center"/>
    </xf>
    <xf numFmtId="0" fontId="53" fillId="3" borderId="58" xfId="12" quotePrefix="1" applyFont="1" applyFill="1" applyBorder="1" applyAlignment="1">
      <alignment horizontal="justify" vertical="center" wrapText="1"/>
    </xf>
    <xf numFmtId="1" fontId="53" fillId="3" borderId="55" xfId="12" applyNumberFormat="1" applyFont="1" applyFill="1" applyBorder="1" applyAlignment="1">
      <alignment horizontal="right" vertical="center"/>
    </xf>
    <xf numFmtId="1" fontId="53" fillId="3" borderId="57" xfId="12" applyNumberFormat="1" applyFont="1" applyFill="1" applyBorder="1" applyAlignment="1">
      <alignment horizontal="center" vertical="center"/>
    </xf>
    <xf numFmtId="0" fontId="53" fillId="3" borderId="55" xfId="12" applyFont="1" applyFill="1" applyBorder="1" applyAlignment="1">
      <alignment horizontal="right" vertical="center"/>
    </xf>
    <xf numFmtId="0" fontId="58" fillId="3" borderId="58" xfId="12" quotePrefix="1" applyFont="1" applyFill="1" applyBorder="1" applyAlignment="1">
      <alignment horizontal="justify" vertical="center"/>
    </xf>
    <xf numFmtId="0" fontId="53" fillId="3" borderId="58" xfId="12" applyFont="1" applyFill="1" applyBorder="1" applyAlignment="1">
      <alignment vertical="center"/>
    </xf>
    <xf numFmtId="0" fontId="53" fillId="3" borderId="55" xfId="12" applyFont="1" applyFill="1" applyBorder="1" applyAlignment="1">
      <alignment horizontal="center" vertical="center"/>
    </xf>
    <xf numFmtId="0" fontId="53" fillId="3" borderId="57" xfId="12" applyFont="1" applyFill="1" applyBorder="1" applyAlignment="1">
      <alignment horizontal="center" vertical="center"/>
    </xf>
    <xf numFmtId="166" fontId="53" fillId="3" borderId="58" xfId="12" applyNumberFormat="1" applyFont="1" applyFill="1" applyBorder="1" applyAlignment="1">
      <alignment horizontal="justify" vertical="center"/>
    </xf>
    <xf numFmtId="166" fontId="53" fillId="3" borderId="58" xfId="12" applyNumberFormat="1" applyFont="1" applyFill="1" applyBorder="1" applyAlignment="1">
      <alignment horizontal="center" vertical="center"/>
    </xf>
    <xf numFmtId="1" fontId="62" fillId="3" borderId="57" xfId="12" applyNumberFormat="1" applyFont="1" applyFill="1" applyBorder="1" applyAlignment="1">
      <alignment horizontal="center" vertical="center"/>
    </xf>
    <xf numFmtId="166" fontId="53" fillId="3" borderId="58" xfId="12" applyNumberFormat="1" applyFont="1" applyFill="1" applyBorder="1" applyAlignment="1">
      <alignment horizontal="left" vertical="center"/>
    </xf>
    <xf numFmtId="0" fontId="58" fillId="3" borderId="57" xfId="12" applyFont="1" applyFill="1" applyBorder="1" applyAlignment="1">
      <alignment horizontal="left" vertical="center"/>
    </xf>
    <xf numFmtId="166" fontId="62" fillId="3" borderId="58" xfId="12" applyNumberFormat="1" applyFont="1" applyFill="1" applyBorder="1" applyAlignment="1">
      <alignment horizontal="justify" vertical="center"/>
    </xf>
    <xf numFmtId="166" fontId="53" fillId="3" borderId="58" xfId="12" applyNumberFormat="1" applyFont="1" applyFill="1" applyBorder="1" applyAlignment="1">
      <alignment horizontal="justify" vertical="center" wrapText="1"/>
    </xf>
    <xf numFmtId="0" fontId="27" fillId="0" borderId="0" xfId="16" applyFont="1"/>
    <xf numFmtId="0" fontId="26" fillId="0" borderId="0" xfId="15"/>
    <xf numFmtId="0" fontId="26" fillId="0" borderId="32" xfId="15" applyBorder="1"/>
    <xf numFmtId="0" fontId="110" fillId="0" borderId="0" xfId="15" applyFont="1"/>
    <xf numFmtId="0" fontId="62" fillId="0" borderId="0" xfId="15" applyFont="1"/>
    <xf numFmtId="0" fontId="111" fillId="0" borderId="0" xfId="15" applyFont="1"/>
    <xf numFmtId="170" fontId="111" fillId="0" borderId="0" xfId="32" applyNumberFormat="1" applyFont="1" applyBorder="1"/>
    <xf numFmtId="170" fontId="111" fillId="17" borderId="128" xfId="32" applyNumberFormat="1" applyFont="1" applyFill="1" applyBorder="1"/>
    <xf numFmtId="0" fontId="112" fillId="0" borderId="129" xfId="15" applyFont="1" applyBorder="1"/>
    <xf numFmtId="0" fontId="112" fillId="0" borderId="130" xfId="15" applyFont="1" applyBorder="1"/>
    <xf numFmtId="0" fontId="111" fillId="0" borderId="131" xfId="15" applyFont="1" applyBorder="1"/>
    <xf numFmtId="0" fontId="26" fillId="17" borderId="132" xfId="15" applyFont="1" applyFill="1" applyBorder="1" applyAlignment="1">
      <alignment vertical="top"/>
    </xf>
    <xf numFmtId="0" fontId="26" fillId="0" borderId="0" xfId="15" applyFont="1" applyAlignment="1">
      <alignment vertical="top" wrapText="1"/>
    </xf>
    <xf numFmtId="0" fontId="111" fillId="17" borderId="128" xfId="15" applyFont="1" applyFill="1" applyBorder="1" applyAlignment="1">
      <alignment wrapText="1"/>
    </xf>
    <xf numFmtId="0" fontId="113" fillId="17" borderId="133" xfId="15" applyFont="1" applyFill="1" applyBorder="1" applyAlignment="1">
      <alignment wrapText="1"/>
    </xf>
    <xf numFmtId="0" fontId="112" fillId="0" borderId="130" xfId="15" applyFont="1" applyBorder="1" applyAlignment="1">
      <alignment wrapText="1"/>
    </xf>
    <xf numFmtId="0" fontId="26" fillId="0" borderId="0" xfId="15" applyAlignment="1">
      <alignment wrapText="1"/>
    </xf>
    <xf numFmtId="0" fontId="23" fillId="0" borderId="0" xfId="15" applyFont="1" applyAlignment="1">
      <alignment vertical="top" wrapText="1"/>
    </xf>
    <xf numFmtId="0" fontId="43" fillId="0" borderId="0" xfId="15" applyFont="1" applyAlignment="1">
      <alignment vertical="top" wrapText="1"/>
    </xf>
    <xf numFmtId="0" fontId="114" fillId="0" borderId="0" xfId="15" applyFont="1" applyAlignment="1">
      <alignment vertical="top" wrapText="1"/>
    </xf>
    <xf numFmtId="0" fontId="115" fillId="0" borderId="0" xfId="15" applyFont="1" applyAlignment="1">
      <alignment vertical="top"/>
    </xf>
    <xf numFmtId="0" fontId="116" fillId="0" borderId="0" xfId="15" applyFont="1" applyAlignment="1">
      <alignment vertical="top"/>
    </xf>
    <xf numFmtId="0" fontId="69" fillId="6" borderId="134" xfId="15" applyFont="1" applyFill="1" applyBorder="1"/>
    <xf numFmtId="0" fontId="105" fillId="0" borderId="0" xfId="15" applyFont="1" applyAlignment="1">
      <alignment vertical="top" wrapText="1"/>
    </xf>
    <xf numFmtId="0" fontId="117" fillId="0" borderId="0" xfId="15" applyFont="1"/>
    <xf numFmtId="0" fontId="118" fillId="0" borderId="135" xfId="15" applyFont="1" applyBorder="1"/>
    <xf numFmtId="0" fontId="23" fillId="0" borderId="0" xfId="15" applyFont="1"/>
    <xf numFmtId="0" fontId="9" fillId="0" borderId="131" xfId="15" applyFont="1" applyBorder="1"/>
    <xf numFmtId="170" fontId="9" fillId="17" borderId="128" xfId="32" applyNumberFormat="1" applyFont="1" applyFill="1" applyBorder="1"/>
    <xf numFmtId="0" fontId="9" fillId="0" borderId="136" xfId="15" applyFont="1" applyBorder="1"/>
    <xf numFmtId="170" fontId="9" fillId="17" borderId="133" xfId="32" applyNumberFormat="1" applyFont="1" applyFill="1" applyBorder="1"/>
    <xf numFmtId="0" fontId="45" fillId="0" borderId="135" xfId="15" applyFont="1" applyBorder="1"/>
    <xf numFmtId="170" fontId="45" fillId="0" borderId="135" xfId="32" applyNumberFormat="1" applyFont="1" applyBorder="1"/>
    <xf numFmtId="0" fontId="43" fillId="0" borderId="0" xfId="15" applyFont="1"/>
    <xf numFmtId="0" fontId="23" fillId="0" borderId="137" xfId="15" applyFont="1" applyBorder="1"/>
    <xf numFmtId="0" fontId="23" fillId="0" borderId="138" xfId="15" applyFont="1" applyBorder="1"/>
    <xf numFmtId="0" fontId="31" fillId="6" borderId="134" xfId="15" applyFont="1" applyFill="1" applyBorder="1"/>
    <xf numFmtId="0" fontId="23" fillId="0" borderId="0" xfId="15" applyFont="1" applyBorder="1"/>
    <xf numFmtId="0" fontId="119" fillId="0" borderId="0" xfId="0" applyFont="1" applyAlignment="1">
      <alignment vertical="top" wrapText="1"/>
    </xf>
    <xf numFmtId="0" fontId="31" fillId="0" borderId="34" xfId="16" applyFont="1" applyBorder="1" applyAlignment="1">
      <alignment horizontal="center" vertical="center"/>
    </xf>
    <xf numFmtId="0" fontId="28" fillId="0" borderId="34" xfId="17" applyFont="1" applyBorder="1" applyAlignment="1">
      <alignment horizontal="center" vertical="center"/>
    </xf>
    <xf numFmtId="0" fontId="28" fillId="0" borderId="39" xfId="17" applyFont="1" applyBorder="1" applyAlignment="1">
      <alignment horizontal="center" vertical="center"/>
    </xf>
    <xf numFmtId="0" fontId="31" fillId="0" borderId="36" xfId="16" applyFont="1" applyBorder="1" applyAlignment="1">
      <alignment horizontal="center" vertical="center"/>
    </xf>
    <xf numFmtId="0" fontId="31" fillId="0" borderId="41" xfId="16" applyFont="1" applyBorder="1" applyAlignment="1">
      <alignment horizontal="right" vertical="top" wrapText="1"/>
    </xf>
    <xf numFmtId="0" fontId="31" fillId="6" borderId="139" xfId="16" applyFont="1" applyFill="1" applyBorder="1" applyAlignment="1">
      <alignment horizontal="center" vertical="center"/>
    </xf>
    <xf numFmtId="0" fontId="31" fillId="6" borderId="140" xfId="16" applyFont="1" applyFill="1" applyBorder="1" applyAlignment="1">
      <alignment horizontal="center" vertical="center"/>
    </xf>
    <xf numFmtId="0" fontId="31" fillId="6" borderId="34" xfId="16" applyFont="1" applyFill="1" applyBorder="1" applyAlignment="1">
      <alignment horizontal="center" vertical="center"/>
    </xf>
    <xf numFmtId="0" fontId="0" fillId="0" borderId="0" xfId="0" applyAlignment="1"/>
    <xf numFmtId="0" fontId="23" fillId="0" borderId="0" xfId="0" applyFont="1" applyAlignment="1">
      <alignment vertical="top" wrapText="1"/>
    </xf>
    <xf numFmtId="0" fontId="23" fillId="0" borderId="0" xfId="0" applyFont="1" applyAlignment="1">
      <alignment vertical="top"/>
    </xf>
    <xf numFmtId="0" fontId="119" fillId="0" borderId="32" xfId="0" applyFont="1" applyBorder="1" applyAlignment="1">
      <alignment horizontal="left" vertical="top" wrapText="1"/>
    </xf>
    <xf numFmtId="0" fontId="119" fillId="0" borderId="0" xfId="0" applyFont="1" applyBorder="1" applyAlignment="1">
      <alignment horizontal="left" vertical="top" wrapText="1"/>
    </xf>
    <xf numFmtId="0" fontId="110" fillId="0" borderId="0" xfId="0" applyFont="1" applyAlignment="1">
      <alignment vertical="center"/>
    </xf>
    <xf numFmtId="0" fontId="0" fillId="0" borderId="0" xfId="0" applyAlignment="1">
      <alignment vertical="center"/>
    </xf>
    <xf numFmtId="0" fontId="119" fillId="0" borderId="0" xfId="0" applyFont="1" applyAlignment="1">
      <alignment vertical="top" wrapText="1"/>
    </xf>
    <xf numFmtId="0" fontId="5" fillId="0" borderId="6" xfId="2" applyFont="1" applyBorder="1" applyAlignment="1">
      <alignment horizontal="left" vertical="center" wrapText="1"/>
    </xf>
    <xf numFmtId="0" fontId="4" fillId="0" borderId="6" xfId="2" applyFont="1" applyBorder="1" applyAlignment="1">
      <alignment horizontal="left" vertical="center"/>
    </xf>
    <xf numFmtId="0" fontId="4" fillId="0" borderId="7" xfId="2" applyFont="1" applyBorder="1" applyAlignment="1">
      <alignment horizontal="left" vertical="center"/>
    </xf>
    <xf numFmtId="0" fontId="2" fillId="0" borderId="9" xfId="2" applyFont="1" applyBorder="1" applyAlignment="1">
      <alignment horizontal="left" vertical="center" wrapText="1"/>
    </xf>
    <xf numFmtId="0" fontId="2" fillId="0" borderId="10" xfId="2" applyFont="1" applyBorder="1" applyAlignment="1">
      <alignment horizontal="left" vertical="center" wrapText="1"/>
    </xf>
    <xf numFmtId="0" fontId="3" fillId="0" borderId="0" xfId="0" applyFont="1" applyAlignment="1">
      <alignment horizontal="left" vertical="center" wrapText="1"/>
    </xf>
    <xf numFmtId="0" fontId="4" fillId="0" borderId="0" xfId="0" applyFont="1" applyAlignment="1">
      <alignment horizontal="left" vertical="center" wrapText="1"/>
    </xf>
    <xf numFmtId="0" fontId="2" fillId="0" borderId="0" xfId="0" applyFont="1" applyAlignment="1">
      <alignment horizontal="right" vertical="center" wrapText="1"/>
    </xf>
    <xf numFmtId="0" fontId="7" fillId="2" borderId="8"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5" fillId="0" borderId="45" xfId="2" applyFont="1" applyBorder="1" applyAlignment="1">
      <alignment horizontal="left" vertical="center" wrapText="1"/>
    </xf>
    <xf numFmtId="0" fontId="4" fillId="0" borderId="45" xfId="2" applyFont="1" applyBorder="1" applyAlignment="1">
      <alignment horizontal="left" vertical="center"/>
    </xf>
    <xf numFmtId="0" fontId="4" fillId="0" borderId="46" xfId="2" applyFont="1" applyBorder="1" applyAlignment="1">
      <alignment horizontal="left" vertical="center"/>
    </xf>
    <xf numFmtId="0" fontId="11" fillId="2" borderId="8" xfId="2" applyFont="1" applyFill="1" applyBorder="1" applyAlignment="1">
      <alignment horizontal="left" vertical="center"/>
    </xf>
    <xf numFmtId="0" fontId="11" fillId="2" borderId="11" xfId="2" applyFont="1" applyFill="1" applyBorder="1" applyAlignment="1">
      <alignment horizontal="left" vertical="center"/>
    </xf>
    <xf numFmtId="0" fontId="11" fillId="2" borderId="12" xfId="2" applyFont="1" applyFill="1" applyBorder="1" applyAlignment="1">
      <alignment horizontal="left" vertical="center"/>
    </xf>
    <xf numFmtId="0" fontId="11" fillId="2" borderId="8" xfId="2" applyFont="1" applyFill="1" applyBorder="1" applyAlignment="1">
      <alignment horizontal="left" vertical="center" wrapText="1"/>
    </xf>
    <xf numFmtId="0" fontId="5" fillId="0" borderId="8" xfId="5" applyFont="1" applyBorder="1" applyAlignment="1">
      <alignment horizontal="left" vertical="center" wrapText="1"/>
    </xf>
    <xf numFmtId="0" fontId="5" fillId="0" borderId="11" xfId="5" applyFont="1" applyBorder="1" applyAlignment="1">
      <alignment horizontal="left" vertical="center" wrapText="1"/>
    </xf>
    <xf numFmtId="0" fontId="5" fillId="0" borderId="46" xfId="0" applyFont="1" applyBorder="1" applyAlignment="1">
      <alignment horizontal="left" vertical="center" wrapText="1"/>
    </xf>
    <xf numFmtId="0" fontId="5" fillId="0" borderId="49" xfId="0" applyFont="1" applyBorder="1" applyAlignment="1">
      <alignment horizontal="left" vertical="center"/>
    </xf>
    <xf numFmtId="0" fontId="5" fillId="0" borderId="50" xfId="0" applyFont="1" applyBorder="1" applyAlignment="1">
      <alignment horizontal="left" vertical="center"/>
    </xf>
    <xf numFmtId="0" fontId="2" fillId="0" borderId="46" xfId="0" applyFont="1" applyBorder="1" applyAlignment="1">
      <alignment horizontal="left" vertical="center" wrapText="1"/>
    </xf>
    <xf numFmtId="0" fontId="2" fillId="0" borderId="49" xfId="0" applyFont="1" applyBorder="1" applyAlignment="1">
      <alignment horizontal="left" vertical="center"/>
    </xf>
    <xf numFmtId="0" fontId="2" fillId="0" borderId="50" xfId="0" applyFont="1" applyBorder="1" applyAlignment="1">
      <alignment horizontal="left" vertical="center"/>
    </xf>
    <xf numFmtId="0" fontId="2" fillId="0" borderId="8" xfId="5" applyFont="1" applyBorder="1" applyAlignment="1">
      <alignment horizontal="left" vertical="center" wrapText="1"/>
    </xf>
    <xf numFmtId="0" fontId="2" fillId="0" borderId="11" xfId="5" applyFont="1" applyBorder="1" applyAlignment="1">
      <alignment horizontal="left" vertical="center" wrapText="1"/>
    </xf>
    <xf numFmtId="0" fontId="4" fillId="0" borderId="9" xfId="2" applyFont="1" applyBorder="1" applyAlignment="1">
      <alignment horizontal="left" vertical="center" wrapText="1"/>
    </xf>
    <xf numFmtId="0" fontId="4" fillId="0" borderId="9" xfId="2" applyFont="1" applyBorder="1" applyAlignment="1">
      <alignment horizontal="left" vertical="center"/>
    </xf>
    <xf numFmtId="0" fontId="4" fillId="0" borderId="8" xfId="2" applyFont="1" applyBorder="1" applyAlignment="1">
      <alignment horizontal="left" vertical="center"/>
    </xf>
    <xf numFmtId="0" fontId="2" fillId="0" borderId="8" xfId="2" applyFont="1" applyBorder="1" applyAlignment="1">
      <alignment horizontal="left" vertical="center" wrapText="1"/>
    </xf>
    <xf numFmtId="0" fontId="5" fillId="0" borderId="8" xfId="0" applyFont="1" applyBorder="1" applyAlignment="1">
      <alignment horizontal="left" vertical="center" wrapText="1"/>
    </xf>
    <xf numFmtId="0" fontId="5" fillId="0" borderId="11" xfId="0" applyFont="1" applyBorder="1" applyAlignment="1">
      <alignment horizontal="left" vertical="center" wrapText="1"/>
    </xf>
    <xf numFmtId="0" fontId="5" fillId="0" borderId="12" xfId="0" applyFont="1" applyBorder="1" applyAlignment="1">
      <alignment horizontal="left" vertical="center" wrapText="1"/>
    </xf>
    <xf numFmtId="0" fontId="2" fillId="0" borderId="8"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10" fillId="0" borderId="9" xfId="3" applyFont="1" applyBorder="1" applyAlignment="1">
      <alignment horizontal="left" vertical="center" wrapText="1"/>
    </xf>
    <xf numFmtId="0" fontId="10" fillId="0" borderId="10" xfId="3" applyFont="1" applyBorder="1" applyAlignment="1">
      <alignment horizontal="left" vertical="center" wrapText="1"/>
    </xf>
    <xf numFmtId="0" fontId="2" fillId="0" borderId="45" xfId="2" applyFont="1" applyBorder="1" applyAlignment="1">
      <alignment horizontal="left" vertical="center" wrapText="1"/>
    </xf>
    <xf numFmtId="0" fontId="2" fillId="0" borderId="46" xfId="2" applyFont="1" applyBorder="1" applyAlignment="1">
      <alignment horizontal="left" vertical="center" wrapText="1"/>
    </xf>
    <xf numFmtId="0" fontId="3" fillId="2" borderId="9" xfId="0" applyFont="1" applyFill="1" applyBorder="1" applyAlignment="1">
      <alignment horizontal="left" vertical="center" wrapText="1"/>
    </xf>
    <xf numFmtId="0" fontId="3" fillId="2" borderId="9" xfId="0" applyFont="1" applyFill="1" applyBorder="1" applyAlignment="1">
      <alignment horizontal="left" vertical="center"/>
    </xf>
    <xf numFmtId="0" fontId="3" fillId="2" borderId="8" xfId="0" applyFont="1" applyFill="1" applyBorder="1" applyAlignment="1">
      <alignment horizontal="left" vertical="center"/>
    </xf>
    <xf numFmtId="0" fontId="5" fillId="0" borderId="13" xfId="0" applyFont="1" applyBorder="1" applyAlignment="1">
      <alignment horizontal="left" vertical="center" wrapText="1"/>
    </xf>
    <xf numFmtId="0" fontId="5" fillId="0" borderId="18" xfId="0" applyFont="1" applyBorder="1" applyAlignment="1">
      <alignment horizontal="left" vertical="center"/>
    </xf>
    <xf numFmtId="0" fontId="5" fillId="0" borderId="19"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8" fillId="0" borderId="9" xfId="3" applyFont="1" applyBorder="1" applyAlignment="1">
      <alignment horizontal="left" vertical="center" wrapText="1"/>
    </xf>
    <xf numFmtId="0" fontId="8" fillId="0" borderId="10" xfId="3" applyFont="1" applyBorder="1" applyAlignment="1">
      <alignment horizontal="left" vertical="center" wrapText="1"/>
    </xf>
    <xf numFmtId="0" fontId="8" fillId="3" borderId="9" xfId="3" applyFont="1" applyFill="1" applyBorder="1" applyAlignment="1">
      <alignment horizontal="left" vertical="center" wrapText="1"/>
    </xf>
    <xf numFmtId="0" fontId="8" fillId="3" borderId="10" xfId="3" applyFont="1" applyFill="1" applyBorder="1" applyAlignment="1">
      <alignment horizontal="left" vertical="center" wrapText="1"/>
    </xf>
    <xf numFmtId="0" fontId="10" fillId="3" borderId="9" xfId="3" applyFont="1" applyFill="1" applyBorder="1" applyAlignment="1">
      <alignment horizontal="left" vertical="center" wrapText="1"/>
    </xf>
    <xf numFmtId="0" fontId="10" fillId="3" borderId="10" xfId="3" applyFont="1" applyFill="1" applyBorder="1" applyAlignment="1">
      <alignment horizontal="left" vertical="center" wrapText="1"/>
    </xf>
    <xf numFmtId="0" fontId="4" fillId="0" borderId="11" xfId="2" applyFont="1" applyBorder="1" applyAlignment="1">
      <alignment horizontal="left" vertical="center"/>
    </xf>
    <xf numFmtId="0" fontId="4" fillId="0" borderId="12" xfId="2" applyFont="1" applyBorder="1" applyAlignment="1">
      <alignment horizontal="left" vertical="center"/>
    </xf>
    <xf numFmtId="0" fontId="4" fillId="2" borderId="8"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12" xfId="0" applyFont="1" applyFill="1" applyBorder="1" applyAlignment="1">
      <alignment horizontal="left" vertical="center" wrapText="1"/>
    </xf>
    <xf numFmtId="0" fontId="8" fillId="0" borderId="8" xfId="0" applyFont="1" applyBorder="1" applyAlignment="1">
      <alignment horizontal="left" vertical="center" wrapText="1"/>
    </xf>
    <xf numFmtId="0" fontId="8" fillId="0" borderId="11" xfId="0" applyFont="1" applyBorder="1" applyAlignment="1">
      <alignment horizontal="left" vertical="center" wrapText="1"/>
    </xf>
    <xf numFmtId="0" fontId="8" fillId="0" borderId="12" xfId="0" applyFont="1" applyBorder="1" applyAlignment="1">
      <alignment horizontal="left" vertical="center" wrapText="1"/>
    </xf>
    <xf numFmtId="0" fontId="17" fillId="2" borderId="22"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8" fillId="2" borderId="23" xfId="0" applyFont="1" applyFill="1" applyBorder="1" applyAlignment="1">
      <alignment horizontal="center" vertical="center" wrapText="1"/>
    </xf>
    <xf numFmtId="0" fontId="8" fillId="2" borderId="24" xfId="0" applyFont="1" applyFill="1" applyBorder="1" applyAlignment="1">
      <alignment horizontal="center" vertical="center" wrapText="1"/>
    </xf>
    <xf numFmtId="0" fontId="58" fillId="0" borderId="0" xfId="24" applyFont="1" applyAlignment="1">
      <alignment horizontal="justify" vertical="top" wrapText="1"/>
    </xf>
    <xf numFmtId="0" fontId="53" fillId="0" borderId="0" xfId="24" applyFont="1" applyAlignment="1">
      <alignment horizontal="justify" vertical="top" wrapText="1"/>
    </xf>
    <xf numFmtId="0" fontId="53" fillId="0" borderId="0" xfId="23" applyFont="1" applyAlignment="1">
      <alignment horizontal="justify" vertical="top"/>
    </xf>
    <xf numFmtId="0" fontId="56" fillId="0" borderId="0" xfId="23" applyFont="1" applyAlignment="1">
      <alignment horizontal="justify" vertical="top"/>
    </xf>
    <xf numFmtId="0" fontId="50" fillId="0" borderId="0" xfId="24" applyFont="1" applyAlignment="1">
      <alignment horizontal="center"/>
    </xf>
    <xf numFmtId="0" fontId="31" fillId="0" borderId="0" xfId="25" applyFont="1" applyAlignment="1">
      <alignment horizontal="right" vertical="center" wrapText="1"/>
    </xf>
    <xf numFmtId="0" fontId="69" fillId="11" borderId="45" xfId="25" applyFont="1" applyFill="1" applyBorder="1" applyAlignment="1">
      <alignment horizontal="center" vertical="center"/>
    </xf>
    <xf numFmtId="43" fontId="53" fillId="0" borderId="85" xfId="26" applyFont="1" applyFill="1" applyBorder="1" applyAlignment="1" applyProtection="1">
      <alignment horizontal="center" vertical="center" wrapText="1"/>
      <protection locked="0"/>
    </xf>
    <xf numFmtId="43" fontId="53" fillId="0" borderId="86" xfId="26" applyFont="1" applyFill="1" applyBorder="1" applyAlignment="1" applyProtection="1">
      <alignment horizontal="center" vertical="center" wrapText="1"/>
      <protection locked="0"/>
    </xf>
    <xf numFmtId="43" fontId="53" fillId="0" borderId="87" xfId="26" applyFont="1" applyFill="1" applyBorder="1" applyAlignment="1" applyProtection="1">
      <alignment horizontal="center" vertical="center" wrapText="1"/>
      <protection locked="0"/>
    </xf>
    <xf numFmtId="0" fontId="73" fillId="0" borderId="0" xfId="19" applyFont="1" applyAlignment="1">
      <alignment horizontal="center" vertical="center"/>
    </xf>
    <xf numFmtId="0" fontId="31" fillId="0" borderId="0" xfId="25" applyFont="1" applyAlignment="1">
      <alignment horizontal="right" vertical="top" wrapText="1"/>
    </xf>
    <xf numFmtId="0" fontId="50" fillId="0" borderId="62" xfId="19" applyFont="1" applyBorder="1" applyAlignment="1">
      <alignment horizontal="center" vertical="center" wrapText="1"/>
    </xf>
    <xf numFmtId="0" fontId="50" fillId="0" borderId="66" xfId="19" applyFont="1" applyBorder="1" applyAlignment="1">
      <alignment horizontal="center" vertical="center" wrapText="1"/>
    </xf>
    <xf numFmtId="0" fontId="50" fillId="0" borderId="63" xfId="19" applyFont="1" applyBorder="1" applyAlignment="1">
      <alignment horizontal="center" vertical="center" wrapText="1"/>
    </xf>
    <xf numFmtId="0" fontId="50" fillId="0" borderId="67" xfId="19" applyFont="1" applyBorder="1" applyAlignment="1">
      <alignment horizontal="center" vertical="center" wrapText="1"/>
    </xf>
    <xf numFmtId="0" fontId="50" fillId="0" borderId="64" xfId="19" applyFont="1" applyBorder="1" applyAlignment="1">
      <alignment horizontal="center" vertical="center" wrapText="1"/>
    </xf>
    <xf numFmtId="0" fontId="50" fillId="0" borderId="68" xfId="19" applyFont="1" applyBorder="1" applyAlignment="1">
      <alignment horizontal="center" vertical="center" wrapText="1"/>
    </xf>
    <xf numFmtId="43" fontId="50" fillId="0" borderId="62" xfId="26" applyFont="1" applyFill="1" applyBorder="1" applyAlignment="1" applyProtection="1">
      <alignment horizontal="center" vertical="center" wrapText="1"/>
    </xf>
    <xf numFmtId="43" fontId="50" fillId="0" borderId="63" xfId="26" applyFont="1" applyFill="1" applyBorder="1" applyAlignment="1" applyProtection="1">
      <alignment horizontal="center" vertical="center" wrapText="1"/>
    </xf>
    <xf numFmtId="43" fontId="50" fillId="0" borderId="65" xfId="26" applyFont="1" applyFill="1" applyBorder="1" applyAlignment="1" applyProtection="1">
      <alignment horizontal="center" vertical="center" wrapText="1"/>
    </xf>
    <xf numFmtId="43" fontId="50" fillId="0" borderId="64" xfId="26" applyFont="1" applyFill="1" applyBorder="1" applyAlignment="1" applyProtection="1">
      <alignment horizontal="center" vertical="center" wrapText="1"/>
    </xf>
    <xf numFmtId="0" fontId="29" fillId="0" borderId="0" xfId="24" applyFont="1" applyAlignment="1">
      <alignment horizontal="left" vertical="top" wrapText="1"/>
    </xf>
    <xf numFmtId="0" fontId="86" fillId="0" borderId="0" xfId="24" applyFont="1" applyAlignment="1">
      <alignment horizontal="left"/>
    </xf>
    <xf numFmtId="0" fontId="87" fillId="0" borderId="0" xfId="24" applyFont="1" applyAlignment="1">
      <alignment horizontal="left"/>
    </xf>
    <xf numFmtId="0" fontId="29" fillId="0" borderId="0" xfId="24" applyFont="1" applyAlignment="1">
      <alignment horizontal="justify" vertical="top" wrapText="1"/>
    </xf>
    <xf numFmtId="0" fontId="40" fillId="0" borderId="0" xfId="24" applyFont="1" applyAlignment="1">
      <alignment horizontal="center" vertical="top" wrapText="1"/>
    </xf>
    <xf numFmtId="0" fontId="1" fillId="0" borderId="113" xfId="31" applyBorder="1" applyAlignment="1">
      <alignment horizontal="center" vertical="center" wrapText="1"/>
    </xf>
    <xf numFmtId="0" fontId="1" fillId="0" borderId="116" xfId="31" applyBorder="1" applyAlignment="1">
      <alignment horizontal="center" vertical="center" wrapText="1"/>
    </xf>
    <xf numFmtId="0" fontId="95" fillId="16" borderId="16" xfId="31" applyFont="1" applyFill="1" applyBorder="1" applyAlignment="1">
      <alignment horizontal="center" vertical="center" textRotation="90" wrapText="1"/>
    </xf>
    <xf numFmtId="0" fontId="95" fillId="16" borderId="103" xfId="31" applyFont="1" applyFill="1" applyBorder="1" applyAlignment="1">
      <alignment horizontal="center" vertical="center" textRotation="90" wrapText="1"/>
    </xf>
    <xf numFmtId="0" fontId="95" fillId="16" borderId="6" xfId="31" applyFont="1" applyFill="1" applyBorder="1" applyAlignment="1">
      <alignment horizontal="center" vertical="center" textRotation="90" wrapText="1"/>
    </xf>
    <xf numFmtId="0" fontId="1" fillId="0" borderId="114" xfId="31" applyBorder="1" applyAlignment="1">
      <alignment horizontal="left" vertical="center" wrapText="1"/>
    </xf>
    <xf numFmtId="0" fontId="1" fillId="0" borderId="117" xfId="31" applyBorder="1" applyAlignment="1">
      <alignment horizontal="left" vertical="center" wrapText="1"/>
    </xf>
    <xf numFmtId="0" fontId="1" fillId="0" borderId="119" xfId="31" applyBorder="1" applyAlignment="1">
      <alignment horizontal="left" vertical="center" wrapText="1"/>
    </xf>
    <xf numFmtId="0" fontId="1" fillId="0" borderId="122" xfId="31" applyBorder="1" applyAlignment="1">
      <alignment horizontal="left" vertical="center" wrapText="1"/>
    </xf>
    <xf numFmtId="0" fontId="1" fillId="0" borderId="120" xfId="31" applyBorder="1" applyAlignment="1">
      <alignment horizontal="left" vertical="center" wrapText="1"/>
    </xf>
    <xf numFmtId="0" fontId="1" fillId="0" borderId="123" xfId="31" applyBorder="1" applyAlignment="1">
      <alignment horizontal="left" vertical="center" wrapText="1"/>
    </xf>
    <xf numFmtId="0" fontId="46" fillId="0" borderId="115" xfId="29" applyBorder="1" applyAlignment="1" applyProtection="1">
      <alignment horizontal="left" vertical="center" wrapText="1"/>
    </xf>
    <xf numFmtId="0" fontId="46" fillId="0" borderId="118" xfId="29" applyBorder="1" applyAlignment="1" applyProtection="1">
      <alignment horizontal="left" vertical="center" wrapText="1"/>
    </xf>
    <xf numFmtId="0" fontId="95" fillId="15" borderId="16" xfId="31" applyFont="1" applyFill="1" applyBorder="1" applyAlignment="1">
      <alignment horizontal="center" vertical="center" textRotation="90" wrapText="1"/>
    </xf>
    <xf numFmtId="0" fontId="95" fillId="15" borderId="103" xfId="31" applyFont="1" applyFill="1" applyBorder="1" applyAlignment="1">
      <alignment horizontal="center" vertical="center" textRotation="90" wrapText="1"/>
    </xf>
    <xf numFmtId="0" fontId="95" fillId="15" borderId="6" xfId="31" applyFont="1" applyFill="1" applyBorder="1" applyAlignment="1">
      <alignment horizontal="center" vertical="center" textRotation="90" wrapText="1"/>
    </xf>
    <xf numFmtId="0" fontId="95" fillId="13" borderId="16" xfId="31" applyFont="1" applyFill="1" applyBorder="1" applyAlignment="1">
      <alignment horizontal="center" vertical="center" textRotation="90" wrapText="1"/>
    </xf>
    <xf numFmtId="0" fontId="95" fillId="13" borderId="103" xfId="31" applyFont="1" applyFill="1" applyBorder="1" applyAlignment="1">
      <alignment horizontal="center" vertical="center" textRotation="90" wrapText="1"/>
    </xf>
    <xf numFmtId="0" fontId="46" fillId="0" borderId="121" xfId="29" applyBorder="1" applyAlignment="1" applyProtection="1">
      <alignment vertical="center" wrapText="1"/>
    </xf>
    <xf numFmtId="0" fontId="46" fillId="0" borderId="124" xfId="29" applyBorder="1" applyAlignment="1" applyProtection="1">
      <alignment vertical="center" wrapText="1"/>
    </xf>
    <xf numFmtId="0" fontId="46" fillId="0" borderId="121" xfId="29" applyBorder="1" applyAlignment="1" applyProtection="1">
      <alignment horizontal="left" vertical="center" wrapText="1"/>
    </xf>
    <xf numFmtId="0" fontId="46" fillId="0" borderId="124" xfId="29" applyBorder="1" applyAlignment="1" applyProtection="1">
      <alignment horizontal="left" vertical="center" wrapText="1"/>
    </xf>
    <xf numFmtId="0" fontId="1" fillId="0" borderId="119" xfId="31" applyBorder="1" applyAlignment="1">
      <alignment horizontal="center" vertical="center" wrapText="1"/>
    </xf>
    <xf numFmtId="0" fontId="1" fillId="0" borderId="122" xfId="31" applyBorder="1" applyAlignment="1">
      <alignment horizontal="center" vertical="center" wrapText="1"/>
    </xf>
    <xf numFmtId="0" fontId="95" fillId="13" borderId="6" xfId="31" applyFont="1" applyFill="1" applyBorder="1" applyAlignment="1">
      <alignment horizontal="center" vertical="center" textRotation="90" wrapText="1"/>
    </xf>
    <xf numFmtId="0" fontId="1" fillId="0" borderId="16" xfId="31" applyBorder="1" applyAlignment="1">
      <alignment horizontal="center" vertical="center" wrapText="1"/>
    </xf>
    <xf numFmtId="0" fontId="1" fillId="0" borderId="6" xfId="31" applyBorder="1" applyAlignment="1">
      <alignment horizontal="center" vertical="center" wrapText="1"/>
    </xf>
    <xf numFmtId="0" fontId="1" fillId="0" borderId="45" xfId="31" applyBorder="1" applyAlignment="1">
      <alignment horizontal="left" vertical="center" wrapText="1"/>
    </xf>
    <xf numFmtId="0" fontId="1" fillId="0" borderId="45" xfId="31" applyBorder="1" applyAlignment="1">
      <alignment horizontal="center" vertical="center" wrapText="1"/>
    </xf>
    <xf numFmtId="0" fontId="46" fillId="0" borderId="16" xfId="29" applyBorder="1" applyAlignment="1" applyProtection="1">
      <alignment horizontal="left" vertical="center" wrapText="1"/>
    </xf>
    <xf numFmtId="0" fontId="46" fillId="0" borderId="6" xfId="29" applyBorder="1" applyAlignment="1" applyProtection="1">
      <alignment horizontal="left" vertical="center" wrapText="1"/>
    </xf>
    <xf numFmtId="0" fontId="95" fillId="14" borderId="16" xfId="31" applyFont="1" applyFill="1" applyBorder="1" applyAlignment="1">
      <alignment horizontal="center" vertical="center" textRotation="90" wrapText="1"/>
    </xf>
    <xf numFmtId="0" fontId="95" fillId="14" borderId="103" xfId="31" applyFont="1" applyFill="1" applyBorder="1" applyAlignment="1">
      <alignment horizontal="center" vertical="center" textRotation="90" wrapText="1"/>
    </xf>
    <xf numFmtId="0" fontId="95" fillId="14" borderId="6" xfId="31" applyFont="1" applyFill="1" applyBorder="1" applyAlignment="1">
      <alignment horizontal="center" vertical="center" textRotation="90" wrapText="1"/>
    </xf>
    <xf numFmtId="0" fontId="1" fillId="0" borderId="102" xfId="31" applyBorder="1" applyAlignment="1">
      <alignment horizontal="left" vertical="center" wrapText="1"/>
    </xf>
    <xf numFmtId="0" fontId="1" fillId="0" borderId="104" xfId="31" applyBorder="1" applyAlignment="1">
      <alignment horizontal="left" vertical="center" wrapText="1"/>
    </xf>
    <xf numFmtId="0" fontId="1" fillId="0" borderId="107" xfId="31" applyBorder="1" applyAlignment="1">
      <alignment horizontal="left" vertical="center" wrapText="1"/>
    </xf>
    <xf numFmtId="0" fontId="1" fillId="0" borderId="109" xfId="31" applyBorder="1" applyAlignment="1">
      <alignment horizontal="left" vertical="center" wrapText="1"/>
    </xf>
    <xf numFmtId="0" fontId="1" fillId="0" borderId="0" xfId="31" applyAlignment="1">
      <alignment horizontal="left" vertical="top" wrapText="1"/>
    </xf>
    <xf numFmtId="0" fontId="63" fillId="0" borderId="0" xfId="31" applyFont="1" applyAlignment="1">
      <alignment horizontal="center" vertical="center" wrapText="1"/>
    </xf>
    <xf numFmtId="0" fontId="63" fillId="0" borderId="0" xfId="31" applyFont="1" applyAlignment="1">
      <alignment horizontal="center" vertical="center"/>
    </xf>
    <xf numFmtId="0" fontId="47" fillId="13" borderId="92" xfId="31" applyFont="1" applyFill="1" applyBorder="1" applyAlignment="1">
      <alignment horizontal="center" vertical="center"/>
    </xf>
    <xf numFmtId="0" fontId="47" fillId="13" borderId="97" xfId="31" applyFont="1" applyFill="1" applyBorder="1" applyAlignment="1">
      <alignment horizontal="center" vertical="center"/>
    </xf>
    <xf numFmtId="0" fontId="47" fillId="13" borderId="93" xfId="31" applyFont="1" applyFill="1" applyBorder="1" applyAlignment="1">
      <alignment horizontal="center" vertical="center"/>
    </xf>
    <xf numFmtId="0" fontId="47" fillId="13" borderId="98" xfId="31" applyFont="1" applyFill="1" applyBorder="1" applyAlignment="1">
      <alignment horizontal="center" vertical="center"/>
    </xf>
    <xf numFmtId="0" fontId="47" fillId="13" borderId="94" xfId="31" applyFont="1" applyFill="1" applyBorder="1" applyAlignment="1">
      <alignment horizontal="center" vertical="center"/>
    </xf>
    <xf numFmtId="0" fontId="47" fillId="13" borderId="99" xfId="31" applyFont="1" applyFill="1" applyBorder="1" applyAlignment="1">
      <alignment horizontal="center" vertical="center"/>
    </xf>
    <xf numFmtId="0" fontId="47" fillId="13" borderId="95" xfId="31" applyFont="1" applyFill="1" applyBorder="1" applyAlignment="1">
      <alignment horizontal="center" vertical="center"/>
    </xf>
    <xf numFmtId="0" fontId="47" fillId="13" borderId="38" xfId="31" applyFont="1" applyFill="1" applyBorder="1" applyAlignment="1">
      <alignment horizontal="center" vertical="center"/>
    </xf>
    <xf numFmtId="0" fontId="47" fillId="13" borderId="96" xfId="31" applyFont="1" applyFill="1" applyBorder="1" applyAlignment="1">
      <alignment horizontal="center" vertical="center"/>
    </xf>
    <xf numFmtId="0" fontId="47" fillId="13" borderId="101" xfId="31" applyFont="1" applyFill="1" applyBorder="1" applyAlignment="1">
      <alignment horizontal="center" vertical="center"/>
    </xf>
    <xf numFmtId="166" fontId="48" fillId="8" borderId="51" xfId="9" applyNumberFormat="1" applyFont="1" applyFill="1" applyBorder="1" applyAlignment="1">
      <alignment horizontal="center" vertical="center"/>
    </xf>
    <xf numFmtId="166" fontId="50" fillId="9" borderId="51" xfId="9" applyNumberFormat="1" applyFont="1" applyFill="1" applyBorder="1" applyAlignment="1">
      <alignment horizontal="center" vertical="center"/>
    </xf>
    <xf numFmtId="167" fontId="50" fillId="9" borderId="51" xfId="11" applyNumberFormat="1" applyFont="1" applyFill="1" applyBorder="1" applyAlignment="1" applyProtection="1">
      <alignment horizontal="center" vertical="center"/>
    </xf>
    <xf numFmtId="167" fontId="56" fillId="9" borderId="58" xfId="11" applyNumberFormat="1" applyFont="1" applyFill="1" applyBorder="1" applyAlignment="1" applyProtection="1">
      <alignment horizontal="center" vertical="center"/>
    </xf>
    <xf numFmtId="0" fontId="58" fillId="3" borderId="58" xfId="12" applyFont="1" applyFill="1" applyBorder="1" applyAlignment="1">
      <alignment horizontal="left" vertical="center" wrapText="1"/>
    </xf>
    <xf numFmtId="0" fontId="58" fillId="3" borderId="58" xfId="12" applyFont="1" applyFill="1" applyBorder="1" applyAlignment="1">
      <alignment horizontal="left" vertical="center"/>
    </xf>
    <xf numFmtId="0" fontId="25" fillId="0" borderId="0" xfId="13" applyAlignment="1" applyProtection="1">
      <alignment horizontal="center" vertical="center"/>
      <protection locked="0"/>
    </xf>
    <xf numFmtId="1" fontId="25" fillId="0" borderId="0" xfId="13" applyNumberFormat="1" applyAlignment="1" applyProtection="1">
      <alignment horizontal="center" vertical="center"/>
      <protection locked="0"/>
    </xf>
    <xf numFmtId="1" fontId="48" fillId="8" borderId="55" xfId="9" applyNumberFormat="1" applyFont="1" applyFill="1" applyBorder="1" applyAlignment="1">
      <alignment horizontal="center" vertical="center"/>
    </xf>
    <xf numFmtId="1" fontId="48" fillId="8" borderId="56" xfId="9" applyNumberFormat="1" applyFont="1" applyFill="1" applyBorder="1" applyAlignment="1">
      <alignment horizontal="center" vertical="center"/>
    </xf>
    <xf numFmtId="1" fontId="48" fillId="8" borderId="57" xfId="9" applyNumberFormat="1" applyFont="1" applyFill="1" applyBorder="1" applyAlignment="1">
      <alignment horizontal="center" vertical="center"/>
    </xf>
    <xf numFmtId="166" fontId="56" fillId="9" borderId="58" xfId="9" applyNumberFormat="1" applyFont="1" applyFill="1" applyBorder="1" applyAlignment="1">
      <alignment horizontal="center" vertical="center"/>
    </xf>
    <xf numFmtId="166" fontId="56" fillId="9" borderId="58" xfId="9" applyNumberFormat="1" applyFont="1" applyFill="1" applyBorder="1" applyAlignment="1">
      <alignment horizontal="center" vertical="center" wrapText="1"/>
    </xf>
    <xf numFmtId="0" fontId="69" fillId="0" borderId="0" xfId="15" applyFont="1" applyAlignment="1">
      <alignment vertical="top" wrapText="1"/>
    </xf>
    <xf numFmtId="0" fontId="26" fillId="0" borderId="0" xfId="15" applyFont="1" applyAlignment="1">
      <alignment vertical="top" wrapText="1"/>
    </xf>
    <xf numFmtId="0" fontId="26" fillId="0" borderId="32" xfId="15" applyBorder="1" applyAlignment="1">
      <alignment wrapText="1"/>
    </xf>
    <xf numFmtId="0" fontId="26" fillId="0" borderId="0" xfId="15" applyAlignment="1"/>
    <xf numFmtId="0" fontId="110" fillId="0" borderId="0" xfId="15" applyFont="1" applyAlignment="1"/>
    <xf numFmtId="0" fontId="119" fillId="0" borderId="32" xfId="15" applyFont="1" applyBorder="1" applyAlignment="1">
      <alignment vertical="top" wrapText="1"/>
    </xf>
    <xf numFmtId="0" fontId="120" fillId="0" borderId="0" xfId="15" applyFont="1" applyAlignment="1">
      <alignment vertical="top" wrapText="1"/>
    </xf>
    <xf numFmtId="0" fontId="119" fillId="0" borderId="0" xfId="15" applyFont="1" applyAlignment="1">
      <alignment vertical="top" wrapText="1"/>
    </xf>
    <xf numFmtId="0" fontId="43" fillId="0" borderId="0" xfId="15" applyFont="1" applyAlignment="1">
      <alignment vertical="top" wrapText="1"/>
    </xf>
    <xf numFmtId="0" fontId="27" fillId="0" borderId="0" xfId="16" applyFont="1"/>
    <xf numFmtId="0" fontId="23" fillId="0" borderId="0" xfId="16" applyAlignment="1">
      <alignment wrapText="1"/>
    </xf>
    <xf numFmtId="0" fontId="121" fillId="8" borderId="51" xfId="33" applyFont="1" applyFill="1" applyBorder="1" applyAlignment="1">
      <alignment horizontal="center" vertical="center"/>
    </xf>
    <xf numFmtId="0" fontId="62" fillId="0" borderId="0" xfId="33" applyFont="1" applyAlignment="1">
      <alignment vertical="center"/>
    </xf>
    <xf numFmtId="0" fontId="122" fillId="9" borderId="51" xfId="33" applyFont="1" applyFill="1" applyBorder="1" applyAlignment="1">
      <alignment horizontal="center" vertical="center"/>
    </xf>
    <xf numFmtId="0" fontId="56" fillId="9" borderId="51" xfId="33" applyFont="1" applyFill="1" applyBorder="1" applyAlignment="1">
      <alignment vertical="center"/>
    </xf>
    <xf numFmtId="0" fontId="56" fillId="9" borderId="51" xfId="33" applyFont="1" applyFill="1" applyBorder="1" applyAlignment="1">
      <alignment horizontal="center" vertical="center"/>
    </xf>
    <xf numFmtId="0" fontId="62" fillId="0" borderId="51" xfId="33" applyFont="1" applyBorder="1" applyAlignment="1">
      <alignment horizontal="center" vertical="center"/>
    </xf>
    <xf numFmtId="0" fontId="123" fillId="3" borderId="51" xfId="33" applyFont="1" applyFill="1" applyBorder="1" applyAlignment="1">
      <alignment vertical="center" wrapText="1"/>
    </xf>
    <xf numFmtId="0" fontId="123" fillId="0" borderId="51" xfId="33" applyFont="1" applyBorder="1" applyAlignment="1">
      <alignment vertical="center" wrapText="1"/>
    </xf>
    <xf numFmtId="0" fontId="62" fillId="0" borderId="51" xfId="33" quotePrefix="1" applyFont="1" applyBorder="1" applyAlignment="1">
      <alignment vertical="center"/>
    </xf>
    <xf numFmtId="0" fontId="62" fillId="3" borderId="51" xfId="33" applyFont="1" applyFill="1" applyBorder="1" applyAlignment="1">
      <alignment vertical="center" wrapText="1"/>
    </xf>
    <xf numFmtId="0" fontId="62" fillId="0" borderId="51" xfId="33" applyFont="1" applyBorder="1" applyAlignment="1">
      <alignment vertical="center" wrapText="1"/>
    </xf>
    <xf numFmtId="0" fontId="62" fillId="0" borderId="51" xfId="33" applyFont="1" applyBorder="1" applyAlignment="1">
      <alignment vertical="center"/>
    </xf>
    <xf numFmtId="0" fontId="53" fillId="3" borderId="52" xfId="12" applyFont="1" applyFill="1" applyBorder="1" applyAlignment="1">
      <alignment horizontal="center" vertical="center" wrapText="1"/>
    </xf>
    <xf numFmtId="0" fontId="53" fillId="3" borderId="51" xfId="12" applyFont="1" applyFill="1" applyBorder="1" applyAlignment="1">
      <alignment horizontal="left" vertical="center" wrapText="1"/>
    </xf>
    <xf numFmtId="0" fontId="53" fillId="3" borderId="52" xfId="12" applyFont="1" applyFill="1" applyBorder="1" applyAlignment="1">
      <alignment horizontal="left" vertical="center" wrapText="1"/>
    </xf>
    <xf numFmtId="0" fontId="53" fillId="3" borderId="52" xfId="12" applyFont="1" applyFill="1" applyBorder="1" applyAlignment="1">
      <alignment vertical="center"/>
    </xf>
    <xf numFmtId="0" fontId="53" fillId="0" borderId="0" xfId="13" applyFont="1" applyAlignment="1">
      <alignment vertical="center"/>
    </xf>
    <xf numFmtId="0" fontId="53" fillId="3" borderId="54" xfId="12" applyFont="1" applyFill="1" applyBorder="1" applyAlignment="1">
      <alignment horizontal="center" vertical="center" wrapText="1"/>
    </xf>
    <xf numFmtId="0" fontId="53" fillId="3" borderId="54" xfId="12" applyFont="1" applyFill="1" applyBorder="1" applyAlignment="1">
      <alignment horizontal="left" vertical="center" wrapText="1"/>
    </xf>
    <xf numFmtId="0" fontId="53" fillId="3" borderId="54" xfId="12" applyFont="1" applyFill="1" applyBorder="1" applyAlignment="1">
      <alignment vertical="center"/>
    </xf>
    <xf numFmtId="0" fontId="53" fillId="3" borderId="53" xfId="12" applyFont="1" applyFill="1" applyBorder="1" applyAlignment="1">
      <alignment horizontal="center" vertical="center" wrapText="1"/>
    </xf>
    <xf numFmtId="0" fontId="53" fillId="3" borderId="51" xfId="12" applyFont="1" applyFill="1" applyBorder="1" applyAlignment="1">
      <alignment horizontal="center" vertical="center" wrapText="1"/>
    </xf>
    <xf numFmtId="0" fontId="53" fillId="3" borderId="52" xfId="12" applyFont="1" applyFill="1" applyBorder="1" applyAlignment="1">
      <alignment horizontal="left" vertical="center" wrapText="1"/>
    </xf>
    <xf numFmtId="0" fontId="53" fillId="3" borderId="54" xfId="12" applyFont="1" applyFill="1" applyBorder="1" applyAlignment="1">
      <alignment horizontal="left" vertical="center" wrapText="1"/>
    </xf>
    <xf numFmtId="0" fontId="53" fillId="3" borderId="53" xfId="12" applyFont="1" applyFill="1" applyBorder="1" applyAlignment="1">
      <alignment horizontal="left" vertical="center" wrapText="1"/>
    </xf>
    <xf numFmtId="0" fontId="53" fillId="3" borderId="53" xfId="12" applyFont="1" applyFill="1" applyBorder="1" applyAlignment="1">
      <alignment vertical="center"/>
    </xf>
  </cellXfs>
  <cellStyles count="34">
    <cellStyle name="Comma" xfId="1" builtinId="3"/>
    <cellStyle name="Comma 14" xfId="11"/>
    <cellStyle name="Comma 2" xfId="18"/>
    <cellStyle name="Comma 2 2" xfId="22"/>
    <cellStyle name="Comma 2 3" xfId="26"/>
    <cellStyle name="Comma 3 2" xfId="6"/>
    <cellStyle name="Currency 2" xfId="32"/>
    <cellStyle name="Hyperlink 2" xfId="29"/>
    <cellStyle name="Normal" xfId="0" builtinId="0"/>
    <cellStyle name="Normal 10 2" xfId="10"/>
    <cellStyle name="Normal 17" xfId="9"/>
    <cellStyle name="Normal 19" xfId="33"/>
    <cellStyle name="Normal 2" xfId="7"/>
    <cellStyle name="Normal 2 10 10" xfId="3"/>
    <cellStyle name="Normal 2 2" xfId="12"/>
    <cellStyle name="Normal 2 2 2" xfId="19"/>
    <cellStyle name="Normal 2 3" xfId="2"/>
    <cellStyle name="Normal 2 3 2" xfId="21"/>
    <cellStyle name="Normal 2 4" xfId="14"/>
    <cellStyle name="Normal 2 4 2" xfId="20"/>
    <cellStyle name="Normal 2 5" xfId="17"/>
    <cellStyle name="Normal 2 5 2" xfId="23"/>
    <cellStyle name="Normal 3" xfId="8"/>
    <cellStyle name="Normal 3 3" xfId="27"/>
    <cellStyle name="Normal 3 4" xfId="24"/>
    <cellStyle name="Normal 4" xfId="13"/>
    <cellStyle name="Normal 4 3" xfId="5"/>
    <cellStyle name="Normal 4 3 2" xfId="28"/>
    <cellStyle name="Normal 4 3 2 2" xfId="31"/>
    <cellStyle name="Normal 5" xfId="15"/>
    <cellStyle name="Normal 5 2" xfId="16"/>
    <cellStyle name="Normal 5 2 2" xfId="25"/>
    <cellStyle name="Normal_Book1" xfId="30"/>
    <cellStyle name="Percent 2" xfId="4"/>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styles" Target="style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theme" Target="theme/theme1.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180975</xdr:colOff>
      <xdr:row>0</xdr:row>
      <xdr:rowOff>142875</xdr:rowOff>
    </xdr:from>
    <xdr:to>
      <xdr:col>0</xdr:col>
      <xdr:colOff>2228850</xdr:colOff>
      <xdr:row>2</xdr:row>
      <xdr:rowOff>66675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42875"/>
          <a:ext cx="20478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1085850</xdr:colOff>
      <xdr:row>113</xdr:row>
      <xdr:rowOff>0</xdr:rowOff>
    </xdr:from>
    <xdr:to>
      <xdr:col>1</xdr:col>
      <xdr:colOff>76200</xdr:colOff>
      <xdr:row>113</xdr:row>
      <xdr:rowOff>9525</xdr:rowOff>
    </xdr:to>
    <xdr:sp macro="" textlink="">
      <xdr:nvSpPr>
        <xdr:cNvPr id="2" name="Text Box 3">
          <a:extLst>
            <a:ext uri="{FF2B5EF4-FFF2-40B4-BE49-F238E27FC236}">
              <a16:creationId xmlns="" xmlns:a16="http://schemas.microsoft.com/office/drawing/2014/main" id="{57BE475F-E026-4CE7-9680-D5E1EE83E231}"/>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3" name="Text Box 3">
          <a:extLst>
            <a:ext uri="{FF2B5EF4-FFF2-40B4-BE49-F238E27FC236}">
              <a16:creationId xmlns="" xmlns:a16="http://schemas.microsoft.com/office/drawing/2014/main" id="{920C14F4-1835-4B98-9F69-E6B4B45ECA93}"/>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4" name="Text Box 3">
          <a:extLst>
            <a:ext uri="{FF2B5EF4-FFF2-40B4-BE49-F238E27FC236}">
              <a16:creationId xmlns="" xmlns:a16="http://schemas.microsoft.com/office/drawing/2014/main" id="{4EEBA665-78E7-4653-A5E2-80098FC0E21C}"/>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5" name="Text Box 3">
          <a:extLst>
            <a:ext uri="{FF2B5EF4-FFF2-40B4-BE49-F238E27FC236}">
              <a16:creationId xmlns="" xmlns:a16="http://schemas.microsoft.com/office/drawing/2014/main" id="{8F1F466E-E4C2-4B30-959E-436252F62B40}"/>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6" name="Text Box 3">
          <a:extLst>
            <a:ext uri="{FF2B5EF4-FFF2-40B4-BE49-F238E27FC236}">
              <a16:creationId xmlns="" xmlns:a16="http://schemas.microsoft.com/office/drawing/2014/main" id="{B4B86306-BAA7-4B4A-86C3-56399362672E}"/>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7" name="Text Box 3">
          <a:extLst>
            <a:ext uri="{FF2B5EF4-FFF2-40B4-BE49-F238E27FC236}">
              <a16:creationId xmlns="" xmlns:a16="http://schemas.microsoft.com/office/drawing/2014/main" id="{62AD5A5C-1088-47B4-BA55-9742B401986E}"/>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8" name="Text Box 3">
          <a:extLst>
            <a:ext uri="{FF2B5EF4-FFF2-40B4-BE49-F238E27FC236}">
              <a16:creationId xmlns="" xmlns:a16="http://schemas.microsoft.com/office/drawing/2014/main" id="{606A3479-1FAC-4A75-BF0F-90DEC9E07217}"/>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9" name="Text Box 3">
          <a:extLst>
            <a:ext uri="{FF2B5EF4-FFF2-40B4-BE49-F238E27FC236}">
              <a16:creationId xmlns="" xmlns:a16="http://schemas.microsoft.com/office/drawing/2014/main" id="{9E679098-0A1F-496C-9BE7-F6E147FCB4F0}"/>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10" name="Text Box 3">
          <a:extLst>
            <a:ext uri="{FF2B5EF4-FFF2-40B4-BE49-F238E27FC236}">
              <a16:creationId xmlns="" xmlns:a16="http://schemas.microsoft.com/office/drawing/2014/main" id="{7CA2ACE9-2E07-4639-8EB2-96D672CA8D68}"/>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11" name="Text Box 3">
          <a:extLst>
            <a:ext uri="{FF2B5EF4-FFF2-40B4-BE49-F238E27FC236}">
              <a16:creationId xmlns="" xmlns:a16="http://schemas.microsoft.com/office/drawing/2014/main" id="{3BB9420A-609A-42A9-A450-6101FA123D40}"/>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12" name="Text Box 3">
          <a:extLst>
            <a:ext uri="{FF2B5EF4-FFF2-40B4-BE49-F238E27FC236}">
              <a16:creationId xmlns="" xmlns:a16="http://schemas.microsoft.com/office/drawing/2014/main" id="{A94AA6A1-114A-4146-B52C-1C55E83C9A88}"/>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13" name="Text Box 3">
          <a:extLst>
            <a:ext uri="{FF2B5EF4-FFF2-40B4-BE49-F238E27FC236}">
              <a16:creationId xmlns="" xmlns:a16="http://schemas.microsoft.com/office/drawing/2014/main" id="{D1D93097-0AB4-48DD-988E-8FEDB564FD53}"/>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14" name="Text Box 3">
          <a:extLst>
            <a:ext uri="{FF2B5EF4-FFF2-40B4-BE49-F238E27FC236}">
              <a16:creationId xmlns="" xmlns:a16="http://schemas.microsoft.com/office/drawing/2014/main" id="{0950CDAC-B89B-4B24-9777-6D3314A2AB7C}"/>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15" name="Text Box 3">
          <a:extLst>
            <a:ext uri="{FF2B5EF4-FFF2-40B4-BE49-F238E27FC236}">
              <a16:creationId xmlns="" xmlns:a16="http://schemas.microsoft.com/office/drawing/2014/main" id="{967BF19A-2BE6-43D4-97CD-6B674048EF77}"/>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16" name="Text Box 3">
          <a:extLst>
            <a:ext uri="{FF2B5EF4-FFF2-40B4-BE49-F238E27FC236}">
              <a16:creationId xmlns="" xmlns:a16="http://schemas.microsoft.com/office/drawing/2014/main" id="{4B29A222-094D-4B7A-89A4-E9A22E95B1AD}"/>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17" name="Text Box 3">
          <a:extLst>
            <a:ext uri="{FF2B5EF4-FFF2-40B4-BE49-F238E27FC236}">
              <a16:creationId xmlns="" xmlns:a16="http://schemas.microsoft.com/office/drawing/2014/main" id="{0C7C07F4-B571-4822-BA19-3E05DD7FF81C}"/>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18" name="Text Box 3">
          <a:extLst>
            <a:ext uri="{FF2B5EF4-FFF2-40B4-BE49-F238E27FC236}">
              <a16:creationId xmlns="" xmlns:a16="http://schemas.microsoft.com/office/drawing/2014/main" id="{05D4B97F-D7C9-4434-BE25-FCABA57AB28E}"/>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19" name="Text Box 3">
          <a:extLst>
            <a:ext uri="{FF2B5EF4-FFF2-40B4-BE49-F238E27FC236}">
              <a16:creationId xmlns="" xmlns:a16="http://schemas.microsoft.com/office/drawing/2014/main" id="{0814EF62-E45D-44BF-BC8C-B11F826DD7BA}"/>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20" name="Text Box 3">
          <a:extLst>
            <a:ext uri="{FF2B5EF4-FFF2-40B4-BE49-F238E27FC236}">
              <a16:creationId xmlns="" xmlns:a16="http://schemas.microsoft.com/office/drawing/2014/main" id="{B230B1CD-CB6A-4F3C-ABCA-6485F1FD76E7}"/>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21" name="Text Box 3">
          <a:extLst>
            <a:ext uri="{FF2B5EF4-FFF2-40B4-BE49-F238E27FC236}">
              <a16:creationId xmlns="" xmlns:a16="http://schemas.microsoft.com/office/drawing/2014/main" id="{547F8B6A-1C4A-48B2-8607-182B78BCBB09}"/>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22" name="Text Box 3">
          <a:extLst>
            <a:ext uri="{FF2B5EF4-FFF2-40B4-BE49-F238E27FC236}">
              <a16:creationId xmlns="" xmlns:a16="http://schemas.microsoft.com/office/drawing/2014/main" id="{1AE92FF9-2188-4FF1-AC77-6B151B079CC7}"/>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23" name="Text Box 3">
          <a:extLst>
            <a:ext uri="{FF2B5EF4-FFF2-40B4-BE49-F238E27FC236}">
              <a16:creationId xmlns="" xmlns:a16="http://schemas.microsoft.com/office/drawing/2014/main" id="{4D22F0E6-B316-455C-A07D-C95FE14FA9A9}"/>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24" name="Text Box 3">
          <a:extLst>
            <a:ext uri="{FF2B5EF4-FFF2-40B4-BE49-F238E27FC236}">
              <a16:creationId xmlns="" xmlns:a16="http://schemas.microsoft.com/office/drawing/2014/main" id="{6A6020CF-B7D9-4D71-9D5D-65C88AE4D4CE}"/>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25" name="Text Box 3">
          <a:extLst>
            <a:ext uri="{FF2B5EF4-FFF2-40B4-BE49-F238E27FC236}">
              <a16:creationId xmlns="" xmlns:a16="http://schemas.microsoft.com/office/drawing/2014/main" id="{C0C791AE-8189-4757-A588-B97A4CF91597}"/>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26" name="Text Box 3">
          <a:extLst>
            <a:ext uri="{FF2B5EF4-FFF2-40B4-BE49-F238E27FC236}">
              <a16:creationId xmlns="" xmlns:a16="http://schemas.microsoft.com/office/drawing/2014/main" id="{DAF2802A-E5FA-4B18-AC18-F6FFAB1569C9}"/>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27" name="Text Box 3">
          <a:extLst>
            <a:ext uri="{FF2B5EF4-FFF2-40B4-BE49-F238E27FC236}">
              <a16:creationId xmlns="" xmlns:a16="http://schemas.microsoft.com/office/drawing/2014/main" id="{D54024FA-41E9-4410-AE80-22F71139C094}"/>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28" name="Text Box 3">
          <a:extLst>
            <a:ext uri="{FF2B5EF4-FFF2-40B4-BE49-F238E27FC236}">
              <a16:creationId xmlns="" xmlns:a16="http://schemas.microsoft.com/office/drawing/2014/main" id="{64F72035-3F92-4CEE-87F3-F204EED4F36E}"/>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29" name="Text Box 3">
          <a:extLst>
            <a:ext uri="{FF2B5EF4-FFF2-40B4-BE49-F238E27FC236}">
              <a16:creationId xmlns="" xmlns:a16="http://schemas.microsoft.com/office/drawing/2014/main" id="{CB7AE901-2FA3-427A-889A-711CBF74B45A}"/>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30" name="Text Box 3">
          <a:extLst>
            <a:ext uri="{FF2B5EF4-FFF2-40B4-BE49-F238E27FC236}">
              <a16:creationId xmlns="" xmlns:a16="http://schemas.microsoft.com/office/drawing/2014/main" id="{DC805A3F-40B1-4EDF-BEDF-7308A9CA618A}"/>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31" name="Text Box 3">
          <a:extLst>
            <a:ext uri="{FF2B5EF4-FFF2-40B4-BE49-F238E27FC236}">
              <a16:creationId xmlns="" xmlns:a16="http://schemas.microsoft.com/office/drawing/2014/main" id="{ECA76F2A-B995-4371-8FA7-2944D4DECC68}"/>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32" name="Text Box 3">
          <a:extLst>
            <a:ext uri="{FF2B5EF4-FFF2-40B4-BE49-F238E27FC236}">
              <a16:creationId xmlns="" xmlns:a16="http://schemas.microsoft.com/office/drawing/2014/main" id="{9B4C78F1-1CFE-41E9-A3BE-DBECAEA13989}"/>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33" name="Text Box 3">
          <a:extLst>
            <a:ext uri="{FF2B5EF4-FFF2-40B4-BE49-F238E27FC236}">
              <a16:creationId xmlns="" xmlns:a16="http://schemas.microsoft.com/office/drawing/2014/main" id="{47F8937A-7CC9-4731-B926-B9673E903D37}"/>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34" name="Text Box 3">
          <a:extLst>
            <a:ext uri="{FF2B5EF4-FFF2-40B4-BE49-F238E27FC236}">
              <a16:creationId xmlns="" xmlns:a16="http://schemas.microsoft.com/office/drawing/2014/main" id="{E22458C5-C55C-4F85-8066-B5FA06C92937}"/>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35" name="Text Box 3">
          <a:extLst>
            <a:ext uri="{FF2B5EF4-FFF2-40B4-BE49-F238E27FC236}">
              <a16:creationId xmlns="" xmlns:a16="http://schemas.microsoft.com/office/drawing/2014/main" id="{1605CBE0-9E65-4B6C-ADB6-5AAB1AB7B516}"/>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36" name="Text Box 3">
          <a:extLst>
            <a:ext uri="{FF2B5EF4-FFF2-40B4-BE49-F238E27FC236}">
              <a16:creationId xmlns="" xmlns:a16="http://schemas.microsoft.com/office/drawing/2014/main" id="{08C05002-8FC2-4603-BBD3-A93072837FC3}"/>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37" name="Text Box 3">
          <a:extLst>
            <a:ext uri="{FF2B5EF4-FFF2-40B4-BE49-F238E27FC236}">
              <a16:creationId xmlns="" xmlns:a16="http://schemas.microsoft.com/office/drawing/2014/main" id="{6189EA30-AA03-479B-963F-C862E002A567}"/>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38" name="Text Box 3">
          <a:extLst>
            <a:ext uri="{FF2B5EF4-FFF2-40B4-BE49-F238E27FC236}">
              <a16:creationId xmlns="" xmlns:a16="http://schemas.microsoft.com/office/drawing/2014/main" id="{A54BC03E-8DA8-434E-B2DC-9CB210965974}"/>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39" name="Text Box 3">
          <a:extLst>
            <a:ext uri="{FF2B5EF4-FFF2-40B4-BE49-F238E27FC236}">
              <a16:creationId xmlns="" xmlns:a16="http://schemas.microsoft.com/office/drawing/2014/main" id="{0CEE2F17-F4C7-4CDA-AB80-8DAA39BA6F4F}"/>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40" name="Text Box 3">
          <a:extLst>
            <a:ext uri="{FF2B5EF4-FFF2-40B4-BE49-F238E27FC236}">
              <a16:creationId xmlns="" xmlns:a16="http://schemas.microsoft.com/office/drawing/2014/main" id="{2D3BB9CA-F20F-4DE4-BF26-B2F1376FB3D3}"/>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41" name="Text Box 3">
          <a:extLst>
            <a:ext uri="{FF2B5EF4-FFF2-40B4-BE49-F238E27FC236}">
              <a16:creationId xmlns="" xmlns:a16="http://schemas.microsoft.com/office/drawing/2014/main" id="{06DAEC2D-3F84-4F71-8C9D-EF94CC59B34F}"/>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42" name="Text Box 3">
          <a:extLst>
            <a:ext uri="{FF2B5EF4-FFF2-40B4-BE49-F238E27FC236}">
              <a16:creationId xmlns="" xmlns:a16="http://schemas.microsoft.com/office/drawing/2014/main" id="{B58E9FAF-3E60-4ACA-905A-868565CAE091}"/>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43" name="Text Box 3">
          <a:extLst>
            <a:ext uri="{FF2B5EF4-FFF2-40B4-BE49-F238E27FC236}">
              <a16:creationId xmlns="" xmlns:a16="http://schemas.microsoft.com/office/drawing/2014/main" id="{E1221DB7-AB43-4E01-A08D-E1D38AAEF64E}"/>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44" name="Text Box 3">
          <a:extLst>
            <a:ext uri="{FF2B5EF4-FFF2-40B4-BE49-F238E27FC236}">
              <a16:creationId xmlns="" xmlns:a16="http://schemas.microsoft.com/office/drawing/2014/main" id="{714F59EE-B499-4AB8-9CE9-BBF9189054FA}"/>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45" name="Text Box 3">
          <a:extLst>
            <a:ext uri="{FF2B5EF4-FFF2-40B4-BE49-F238E27FC236}">
              <a16:creationId xmlns="" xmlns:a16="http://schemas.microsoft.com/office/drawing/2014/main" id="{6B74EB16-5CA1-49B7-85FC-D77C85B716A5}"/>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46" name="Text Box 3">
          <a:extLst>
            <a:ext uri="{FF2B5EF4-FFF2-40B4-BE49-F238E27FC236}">
              <a16:creationId xmlns="" xmlns:a16="http://schemas.microsoft.com/office/drawing/2014/main" id="{985FFC39-6C9C-49E3-91F0-DAF7AD4A6EDA}"/>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47" name="Text Box 3">
          <a:extLst>
            <a:ext uri="{FF2B5EF4-FFF2-40B4-BE49-F238E27FC236}">
              <a16:creationId xmlns="" xmlns:a16="http://schemas.microsoft.com/office/drawing/2014/main" id="{BB1426FD-986A-462D-9017-9C6EB95D7739}"/>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48" name="Text Box 3">
          <a:extLst>
            <a:ext uri="{FF2B5EF4-FFF2-40B4-BE49-F238E27FC236}">
              <a16:creationId xmlns="" xmlns:a16="http://schemas.microsoft.com/office/drawing/2014/main" id="{3CF714CA-A4E3-4D35-97AD-5E5E26695FD3}"/>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49" name="Text Box 3">
          <a:extLst>
            <a:ext uri="{FF2B5EF4-FFF2-40B4-BE49-F238E27FC236}">
              <a16:creationId xmlns="" xmlns:a16="http://schemas.microsoft.com/office/drawing/2014/main" id="{BFA4EA0D-E3BF-4B0A-80DD-803E80034687}"/>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50" name="Text Box 3">
          <a:extLst>
            <a:ext uri="{FF2B5EF4-FFF2-40B4-BE49-F238E27FC236}">
              <a16:creationId xmlns="" xmlns:a16="http://schemas.microsoft.com/office/drawing/2014/main" id="{CDBE9C44-A811-4DB2-92A0-D167E106A4A1}"/>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51" name="Text Box 3">
          <a:extLst>
            <a:ext uri="{FF2B5EF4-FFF2-40B4-BE49-F238E27FC236}">
              <a16:creationId xmlns="" xmlns:a16="http://schemas.microsoft.com/office/drawing/2014/main" id="{2089B197-3675-4EF1-9FDD-08FEF6B168D2}"/>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52" name="Text Box 3">
          <a:extLst>
            <a:ext uri="{FF2B5EF4-FFF2-40B4-BE49-F238E27FC236}">
              <a16:creationId xmlns="" xmlns:a16="http://schemas.microsoft.com/office/drawing/2014/main" id="{BF953057-CFD3-4355-9321-5A4B256BF254}"/>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53" name="Text Box 3">
          <a:extLst>
            <a:ext uri="{FF2B5EF4-FFF2-40B4-BE49-F238E27FC236}">
              <a16:creationId xmlns="" xmlns:a16="http://schemas.microsoft.com/office/drawing/2014/main" id="{033042A7-E616-4F0C-914C-DD129C1BB5DB}"/>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54" name="Text Box 3">
          <a:extLst>
            <a:ext uri="{FF2B5EF4-FFF2-40B4-BE49-F238E27FC236}">
              <a16:creationId xmlns="" xmlns:a16="http://schemas.microsoft.com/office/drawing/2014/main" id="{687DD3F3-2268-453C-8CC2-3D67B304AD7E}"/>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55" name="Text Box 3">
          <a:extLst>
            <a:ext uri="{FF2B5EF4-FFF2-40B4-BE49-F238E27FC236}">
              <a16:creationId xmlns="" xmlns:a16="http://schemas.microsoft.com/office/drawing/2014/main" id="{F8EF9515-3F1F-4737-B4EA-1AA8505AADC8}"/>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56" name="Text Box 3">
          <a:extLst>
            <a:ext uri="{FF2B5EF4-FFF2-40B4-BE49-F238E27FC236}">
              <a16:creationId xmlns="" xmlns:a16="http://schemas.microsoft.com/office/drawing/2014/main" id="{163EC42E-6B1C-405C-86FB-D384267087F0}"/>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57" name="Text Box 3">
          <a:extLst>
            <a:ext uri="{FF2B5EF4-FFF2-40B4-BE49-F238E27FC236}">
              <a16:creationId xmlns="" xmlns:a16="http://schemas.microsoft.com/office/drawing/2014/main" id="{1E6704CB-941C-481B-92D1-C081190777C0}"/>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1085850</xdr:colOff>
      <xdr:row>113</xdr:row>
      <xdr:rowOff>0</xdr:rowOff>
    </xdr:from>
    <xdr:to>
      <xdr:col>1</xdr:col>
      <xdr:colOff>76200</xdr:colOff>
      <xdr:row>113</xdr:row>
      <xdr:rowOff>9525</xdr:rowOff>
    </xdr:to>
    <xdr:sp macro="" textlink="">
      <xdr:nvSpPr>
        <xdr:cNvPr id="58" name="Text Box 3">
          <a:extLst>
            <a:ext uri="{FF2B5EF4-FFF2-40B4-BE49-F238E27FC236}">
              <a16:creationId xmlns="" xmlns:a16="http://schemas.microsoft.com/office/drawing/2014/main" id="{4152F0F4-518D-4D3F-ABCD-C3752DC710D2}"/>
            </a:ext>
          </a:extLst>
        </xdr:cNvPr>
        <xdr:cNvSpPr txBox="1">
          <a:spLocks noChangeArrowheads="1"/>
        </xdr:cNvSpPr>
      </xdr:nvSpPr>
      <xdr:spPr bwMode="auto">
        <a:xfrm>
          <a:off x="384810" y="66583560"/>
          <a:ext cx="8001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1085850</xdr:colOff>
      <xdr:row>113</xdr:row>
      <xdr:rowOff>0</xdr:rowOff>
    </xdr:from>
    <xdr:ext cx="76200" cy="9525"/>
    <xdr:sp macro="" textlink="">
      <xdr:nvSpPr>
        <xdr:cNvPr id="59" name="Text Box 3">
          <a:extLst>
            <a:ext uri="{FF2B5EF4-FFF2-40B4-BE49-F238E27FC236}">
              <a16:creationId xmlns="" xmlns:a16="http://schemas.microsoft.com/office/drawing/2014/main" id="{F554F43D-E284-40C8-B7BD-DA570FC1C09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60" name="Text Box 3">
          <a:extLst>
            <a:ext uri="{FF2B5EF4-FFF2-40B4-BE49-F238E27FC236}">
              <a16:creationId xmlns="" xmlns:a16="http://schemas.microsoft.com/office/drawing/2014/main" id="{E4D55C9E-EAAD-42DE-9F88-AE4137AB930C}"/>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61" name="Text Box 3">
          <a:extLst>
            <a:ext uri="{FF2B5EF4-FFF2-40B4-BE49-F238E27FC236}">
              <a16:creationId xmlns="" xmlns:a16="http://schemas.microsoft.com/office/drawing/2014/main" id="{0CD3C00E-E967-49BE-B9BC-E6B412994EE0}"/>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62" name="Text Box 3">
          <a:extLst>
            <a:ext uri="{FF2B5EF4-FFF2-40B4-BE49-F238E27FC236}">
              <a16:creationId xmlns="" xmlns:a16="http://schemas.microsoft.com/office/drawing/2014/main" id="{9B267598-9A06-4941-AC27-FF72EF93A91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63" name="Text Box 3">
          <a:extLst>
            <a:ext uri="{FF2B5EF4-FFF2-40B4-BE49-F238E27FC236}">
              <a16:creationId xmlns="" xmlns:a16="http://schemas.microsoft.com/office/drawing/2014/main" id="{8358019E-5CCA-4D30-A441-AF858C5CDCD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64" name="Text Box 3">
          <a:extLst>
            <a:ext uri="{FF2B5EF4-FFF2-40B4-BE49-F238E27FC236}">
              <a16:creationId xmlns="" xmlns:a16="http://schemas.microsoft.com/office/drawing/2014/main" id="{020AC964-6062-4E37-BA71-D44F27C0B71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65" name="Text Box 3">
          <a:extLst>
            <a:ext uri="{FF2B5EF4-FFF2-40B4-BE49-F238E27FC236}">
              <a16:creationId xmlns="" xmlns:a16="http://schemas.microsoft.com/office/drawing/2014/main" id="{F2365D76-D441-4DFF-817F-4BADB92343F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66" name="Text Box 3">
          <a:extLst>
            <a:ext uri="{FF2B5EF4-FFF2-40B4-BE49-F238E27FC236}">
              <a16:creationId xmlns="" xmlns:a16="http://schemas.microsoft.com/office/drawing/2014/main" id="{143E2395-6A87-4281-AE9C-F861DC20EB1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67" name="Text Box 3">
          <a:extLst>
            <a:ext uri="{FF2B5EF4-FFF2-40B4-BE49-F238E27FC236}">
              <a16:creationId xmlns="" xmlns:a16="http://schemas.microsoft.com/office/drawing/2014/main" id="{6A29E041-ABE1-4265-934C-ABFAB479D07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68" name="Text Box 3">
          <a:extLst>
            <a:ext uri="{FF2B5EF4-FFF2-40B4-BE49-F238E27FC236}">
              <a16:creationId xmlns="" xmlns:a16="http://schemas.microsoft.com/office/drawing/2014/main" id="{ADF5D9F3-D424-4C69-A6E8-455BC95D6F26}"/>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69" name="Text Box 3">
          <a:extLst>
            <a:ext uri="{FF2B5EF4-FFF2-40B4-BE49-F238E27FC236}">
              <a16:creationId xmlns="" xmlns:a16="http://schemas.microsoft.com/office/drawing/2014/main" id="{E78AE9CE-5C13-4991-BADE-3EE876E9F75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70" name="Text Box 3">
          <a:extLst>
            <a:ext uri="{FF2B5EF4-FFF2-40B4-BE49-F238E27FC236}">
              <a16:creationId xmlns="" xmlns:a16="http://schemas.microsoft.com/office/drawing/2014/main" id="{F491FBFD-77E5-4C43-80E3-BE6C2B4ED5C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71" name="Text Box 3">
          <a:extLst>
            <a:ext uri="{FF2B5EF4-FFF2-40B4-BE49-F238E27FC236}">
              <a16:creationId xmlns="" xmlns:a16="http://schemas.microsoft.com/office/drawing/2014/main" id="{CAEF0F1C-B82F-46B1-9977-901664546BE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72" name="Text Box 3">
          <a:extLst>
            <a:ext uri="{FF2B5EF4-FFF2-40B4-BE49-F238E27FC236}">
              <a16:creationId xmlns="" xmlns:a16="http://schemas.microsoft.com/office/drawing/2014/main" id="{95973CE6-A3D3-4F09-815C-D90E3B2A3F9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73" name="Text Box 3">
          <a:extLst>
            <a:ext uri="{FF2B5EF4-FFF2-40B4-BE49-F238E27FC236}">
              <a16:creationId xmlns="" xmlns:a16="http://schemas.microsoft.com/office/drawing/2014/main" id="{7A563536-A98B-4C09-AFFF-A63EF1A179E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74" name="Text Box 3">
          <a:extLst>
            <a:ext uri="{FF2B5EF4-FFF2-40B4-BE49-F238E27FC236}">
              <a16:creationId xmlns="" xmlns:a16="http://schemas.microsoft.com/office/drawing/2014/main" id="{C7CDD43F-C113-4702-A15E-0C07A5534F2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75" name="Text Box 3">
          <a:extLst>
            <a:ext uri="{FF2B5EF4-FFF2-40B4-BE49-F238E27FC236}">
              <a16:creationId xmlns="" xmlns:a16="http://schemas.microsoft.com/office/drawing/2014/main" id="{C4256AED-8484-4718-AD68-77B3C5DB8E2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76" name="Text Box 3">
          <a:extLst>
            <a:ext uri="{FF2B5EF4-FFF2-40B4-BE49-F238E27FC236}">
              <a16:creationId xmlns="" xmlns:a16="http://schemas.microsoft.com/office/drawing/2014/main" id="{CEC40FED-35E4-4E1C-8183-D310FCA9F11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77" name="Text Box 3">
          <a:extLst>
            <a:ext uri="{FF2B5EF4-FFF2-40B4-BE49-F238E27FC236}">
              <a16:creationId xmlns="" xmlns:a16="http://schemas.microsoft.com/office/drawing/2014/main" id="{F6D8FC78-E836-4314-921B-99676398534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78" name="Text Box 3">
          <a:extLst>
            <a:ext uri="{FF2B5EF4-FFF2-40B4-BE49-F238E27FC236}">
              <a16:creationId xmlns="" xmlns:a16="http://schemas.microsoft.com/office/drawing/2014/main" id="{8B628AF1-76E6-4EBB-83C7-EA06F43E1C40}"/>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79" name="Text Box 3">
          <a:extLst>
            <a:ext uri="{FF2B5EF4-FFF2-40B4-BE49-F238E27FC236}">
              <a16:creationId xmlns="" xmlns:a16="http://schemas.microsoft.com/office/drawing/2014/main" id="{028829B0-33B1-4871-A698-77A15C51213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80" name="Text Box 3">
          <a:extLst>
            <a:ext uri="{FF2B5EF4-FFF2-40B4-BE49-F238E27FC236}">
              <a16:creationId xmlns="" xmlns:a16="http://schemas.microsoft.com/office/drawing/2014/main" id="{92D588E8-C5AC-4B63-A135-690D065BEC8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81" name="Text Box 3">
          <a:extLst>
            <a:ext uri="{FF2B5EF4-FFF2-40B4-BE49-F238E27FC236}">
              <a16:creationId xmlns="" xmlns:a16="http://schemas.microsoft.com/office/drawing/2014/main" id="{DA27F387-2A9F-4FD9-A6D7-D2DF021AB4B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82" name="Text Box 3">
          <a:extLst>
            <a:ext uri="{FF2B5EF4-FFF2-40B4-BE49-F238E27FC236}">
              <a16:creationId xmlns="" xmlns:a16="http://schemas.microsoft.com/office/drawing/2014/main" id="{E9388CF6-9FF0-46C4-82AF-31B5A110047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83" name="Text Box 3">
          <a:extLst>
            <a:ext uri="{FF2B5EF4-FFF2-40B4-BE49-F238E27FC236}">
              <a16:creationId xmlns="" xmlns:a16="http://schemas.microsoft.com/office/drawing/2014/main" id="{F5E509E7-AFDF-4897-8FD2-5DC0080ABFC6}"/>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84" name="Text Box 3">
          <a:extLst>
            <a:ext uri="{FF2B5EF4-FFF2-40B4-BE49-F238E27FC236}">
              <a16:creationId xmlns="" xmlns:a16="http://schemas.microsoft.com/office/drawing/2014/main" id="{18D7373D-F093-4236-8A62-DCE03B48BBB7}"/>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85" name="Text Box 3">
          <a:extLst>
            <a:ext uri="{FF2B5EF4-FFF2-40B4-BE49-F238E27FC236}">
              <a16:creationId xmlns="" xmlns:a16="http://schemas.microsoft.com/office/drawing/2014/main" id="{0EA4027F-23D4-421B-8A18-8902DACCA73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86" name="Text Box 3">
          <a:extLst>
            <a:ext uri="{FF2B5EF4-FFF2-40B4-BE49-F238E27FC236}">
              <a16:creationId xmlns="" xmlns:a16="http://schemas.microsoft.com/office/drawing/2014/main" id="{DDC5024C-0737-40BE-A766-4A6BD317660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87" name="Text Box 3">
          <a:extLst>
            <a:ext uri="{FF2B5EF4-FFF2-40B4-BE49-F238E27FC236}">
              <a16:creationId xmlns="" xmlns:a16="http://schemas.microsoft.com/office/drawing/2014/main" id="{301DD4EA-D7C2-46B2-9616-219EB938865A}"/>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88" name="Text Box 3">
          <a:extLst>
            <a:ext uri="{FF2B5EF4-FFF2-40B4-BE49-F238E27FC236}">
              <a16:creationId xmlns="" xmlns:a16="http://schemas.microsoft.com/office/drawing/2014/main" id="{B4268319-0BA2-4456-BB50-A60F190C1A9C}"/>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89" name="Text Box 3">
          <a:extLst>
            <a:ext uri="{FF2B5EF4-FFF2-40B4-BE49-F238E27FC236}">
              <a16:creationId xmlns="" xmlns:a16="http://schemas.microsoft.com/office/drawing/2014/main" id="{DAE9951F-FC8E-4D5F-8EAF-A983DE0C970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90" name="Text Box 3">
          <a:extLst>
            <a:ext uri="{FF2B5EF4-FFF2-40B4-BE49-F238E27FC236}">
              <a16:creationId xmlns="" xmlns:a16="http://schemas.microsoft.com/office/drawing/2014/main" id="{277CF93D-83E0-4237-85CE-ACD6CD6E610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91" name="Text Box 3">
          <a:extLst>
            <a:ext uri="{FF2B5EF4-FFF2-40B4-BE49-F238E27FC236}">
              <a16:creationId xmlns="" xmlns:a16="http://schemas.microsoft.com/office/drawing/2014/main" id="{F432E127-49B0-4943-A365-A4C3D828175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92" name="Text Box 3">
          <a:extLst>
            <a:ext uri="{FF2B5EF4-FFF2-40B4-BE49-F238E27FC236}">
              <a16:creationId xmlns="" xmlns:a16="http://schemas.microsoft.com/office/drawing/2014/main" id="{DD2301ED-0B2B-4822-9B6A-E9EBA92145CA}"/>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93" name="Text Box 3">
          <a:extLst>
            <a:ext uri="{FF2B5EF4-FFF2-40B4-BE49-F238E27FC236}">
              <a16:creationId xmlns="" xmlns:a16="http://schemas.microsoft.com/office/drawing/2014/main" id="{856BEE8F-3471-4342-BCFF-5531E16B286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94" name="Text Box 3">
          <a:extLst>
            <a:ext uri="{FF2B5EF4-FFF2-40B4-BE49-F238E27FC236}">
              <a16:creationId xmlns="" xmlns:a16="http://schemas.microsoft.com/office/drawing/2014/main" id="{9B0B274C-00F7-451C-A28E-587DED75B11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95" name="Text Box 3">
          <a:extLst>
            <a:ext uri="{FF2B5EF4-FFF2-40B4-BE49-F238E27FC236}">
              <a16:creationId xmlns="" xmlns:a16="http://schemas.microsoft.com/office/drawing/2014/main" id="{89F014A3-D5CB-4155-B3A6-A9CC9159938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96" name="Text Box 3">
          <a:extLst>
            <a:ext uri="{FF2B5EF4-FFF2-40B4-BE49-F238E27FC236}">
              <a16:creationId xmlns="" xmlns:a16="http://schemas.microsoft.com/office/drawing/2014/main" id="{8DDCEAC4-7FFF-485C-AB26-837E2D713871}"/>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97" name="Text Box 3">
          <a:extLst>
            <a:ext uri="{FF2B5EF4-FFF2-40B4-BE49-F238E27FC236}">
              <a16:creationId xmlns="" xmlns:a16="http://schemas.microsoft.com/office/drawing/2014/main" id="{3550C285-9188-4E20-AB23-3F16AFBCDDA7}"/>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98" name="Text Box 3">
          <a:extLst>
            <a:ext uri="{FF2B5EF4-FFF2-40B4-BE49-F238E27FC236}">
              <a16:creationId xmlns="" xmlns:a16="http://schemas.microsoft.com/office/drawing/2014/main" id="{38BCBC98-6B89-4B24-AD83-C47DB73809E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99" name="Text Box 3">
          <a:extLst>
            <a:ext uri="{FF2B5EF4-FFF2-40B4-BE49-F238E27FC236}">
              <a16:creationId xmlns="" xmlns:a16="http://schemas.microsoft.com/office/drawing/2014/main" id="{8DEE39EB-78DF-4B8B-8987-8D4C92345EF9}"/>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00" name="Text Box 3">
          <a:extLst>
            <a:ext uri="{FF2B5EF4-FFF2-40B4-BE49-F238E27FC236}">
              <a16:creationId xmlns="" xmlns:a16="http://schemas.microsoft.com/office/drawing/2014/main" id="{A21A0443-B6A0-41CF-8064-126F2672B25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01" name="Text Box 3">
          <a:extLst>
            <a:ext uri="{FF2B5EF4-FFF2-40B4-BE49-F238E27FC236}">
              <a16:creationId xmlns="" xmlns:a16="http://schemas.microsoft.com/office/drawing/2014/main" id="{E56F34E4-4E0E-46D8-B125-D7B1A16EC96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02" name="Text Box 3">
          <a:extLst>
            <a:ext uri="{FF2B5EF4-FFF2-40B4-BE49-F238E27FC236}">
              <a16:creationId xmlns="" xmlns:a16="http://schemas.microsoft.com/office/drawing/2014/main" id="{3BB15731-F5F7-4198-8668-790B03C879B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03" name="Text Box 3">
          <a:extLst>
            <a:ext uri="{FF2B5EF4-FFF2-40B4-BE49-F238E27FC236}">
              <a16:creationId xmlns="" xmlns:a16="http://schemas.microsoft.com/office/drawing/2014/main" id="{EF9CC89D-728B-463E-8FB8-E6320E6E09AC}"/>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04" name="Text Box 3">
          <a:extLst>
            <a:ext uri="{FF2B5EF4-FFF2-40B4-BE49-F238E27FC236}">
              <a16:creationId xmlns="" xmlns:a16="http://schemas.microsoft.com/office/drawing/2014/main" id="{2C9331F0-0D93-4D7F-B882-DBE9B61EB375}"/>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05" name="Text Box 3">
          <a:extLst>
            <a:ext uri="{FF2B5EF4-FFF2-40B4-BE49-F238E27FC236}">
              <a16:creationId xmlns="" xmlns:a16="http://schemas.microsoft.com/office/drawing/2014/main" id="{D5C8FE11-B092-4496-8508-E8D738E7B8C5}"/>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06" name="Text Box 3">
          <a:extLst>
            <a:ext uri="{FF2B5EF4-FFF2-40B4-BE49-F238E27FC236}">
              <a16:creationId xmlns="" xmlns:a16="http://schemas.microsoft.com/office/drawing/2014/main" id="{532F819D-813A-4857-A417-1D830463E8D9}"/>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07" name="Text Box 3">
          <a:extLst>
            <a:ext uri="{FF2B5EF4-FFF2-40B4-BE49-F238E27FC236}">
              <a16:creationId xmlns="" xmlns:a16="http://schemas.microsoft.com/office/drawing/2014/main" id="{AE56031F-93DA-4DEE-8D85-E3174C332EE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08" name="Text Box 3">
          <a:extLst>
            <a:ext uri="{FF2B5EF4-FFF2-40B4-BE49-F238E27FC236}">
              <a16:creationId xmlns="" xmlns:a16="http://schemas.microsoft.com/office/drawing/2014/main" id="{FD64F176-DBE2-4A82-A149-0127153D3BC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09" name="Text Box 3">
          <a:extLst>
            <a:ext uri="{FF2B5EF4-FFF2-40B4-BE49-F238E27FC236}">
              <a16:creationId xmlns="" xmlns:a16="http://schemas.microsoft.com/office/drawing/2014/main" id="{B33E66BD-D000-4E2B-A171-6EADB58EA37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10" name="Text Box 3">
          <a:extLst>
            <a:ext uri="{FF2B5EF4-FFF2-40B4-BE49-F238E27FC236}">
              <a16:creationId xmlns="" xmlns:a16="http://schemas.microsoft.com/office/drawing/2014/main" id="{DC54FC20-C6DA-404C-A49D-D92329061A3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11" name="Text Box 3">
          <a:extLst>
            <a:ext uri="{FF2B5EF4-FFF2-40B4-BE49-F238E27FC236}">
              <a16:creationId xmlns="" xmlns:a16="http://schemas.microsoft.com/office/drawing/2014/main" id="{9B0B6CC8-A72C-4649-B893-AF1BFF64D045}"/>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12" name="Text Box 3">
          <a:extLst>
            <a:ext uri="{FF2B5EF4-FFF2-40B4-BE49-F238E27FC236}">
              <a16:creationId xmlns="" xmlns:a16="http://schemas.microsoft.com/office/drawing/2014/main" id="{05FC5854-EE3E-45B4-A416-E5F3CD09AA8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13" name="Text Box 3">
          <a:extLst>
            <a:ext uri="{FF2B5EF4-FFF2-40B4-BE49-F238E27FC236}">
              <a16:creationId xmlns="" xmlns:a16="http://schemas.microsoft.com/office/drawing/2014/main" id="{84C8144E-EFFF-4440-95FC-6D50941A186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14" name="Text Box 3">
          <a:extLst>
            <a:ext uri="{FF2B5EF4-FFF2-40B4-BE49-F238E27FC236}">
              <a16:creationId xmlns="" xmlns:a16="http://schemas.microsoft.com/office/drawing/2014/main" id="{B8A9B9ED-A997-4FF1-897E-4D945C426FE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15" name="Text Box 3">
          <a:extLst>
            <a:ext uri="{FF2B5EF4-FFF2-40B4-BE49-F238E27FC236}">
              <a16:creationId xmlns="" xmlns:a16="http://schemas.microsoft.com/office/drawing/2014/main" id="{D5CF7A39-4CE8-49DE-9FD3-D357E08F9CF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113</xdr:row>
      <xdr:rowOff>0</xdr:rowOff>
    </xdr:from>
    <xdr:ext cx="76200" cy="9525"/>
    <xdr:sp macro="" textlink="">
      <xdr:nvSpPr>
        <xdr:cNvPr id="116" name="Text Box 3">
          <a:extLst>
            <a:ext uri="{FF2B5EF4-FFF2-40B4-BE49-F238E27FC236}">
              <a16:creationId xmlns="" xmlns:a16="http://schemas.microsoft.com/office/drawing/2014/main" id="{3D7CB112-191F-4047-AEE1-1089F4291CE2}"/>
            </a:ext>
          </a:extLst>
        </xdr:cNvPr>
        <xdr:cNvSpPr txBox="1">
          <a:spLocks noChangeArrowheads="1"/>
        </xdr:cNvSpPr>
      </xdr:nvSpPr>
      <xdr:spPr bwMode="auto">
        <a:xfrm>
          <a:off x="147447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113</xdr:row>
      <xdr:rowOff>0</xdr:rowOff>
    </xdr:from>
    <xdr:ext cx="76200" cy="9525"/>
    <xdr:sp macro="" textlink="">
      <xdr:nvSpPr>
        <xdr:cNvPr id="117" name="Text Box 3">
          <a:extLst>
            <a:ext uri="{FF2B5EF4-FFF2-40B4-BE49-F238E27FC236}">
              <a16:creationId xmlns="" xmlns:a16="http://schemas.microsoft.com/office/drawing/2014/main" id="{BD5E0297-4335-498F-A8FD-6BCC8E885863}"/>
            </a:ext>
          </a:extLst>
        </xdr:cNvPr>
        <xdr:cNvSpPr txBox="1">
          <a:spLocks noChangeArrowheads="1"/>
        </xdr:cNvSpPr>
      </xdr:nvSpPr>
      <xdr:spPr bwMode="auto">
        <a:xfrm>
          <a:off x="147447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113</xdr:row>
      <xdr:rowOff>0</xdr:rowOff>
    </xdr:from>
    <xdr:ext cx="76200" cy="9525"/>
    <xdr:sp macro="" textlink="">
      <xdr:nvSpPr>
        <xdr:cNvPr id="118" name="Text Box 3">
          <a:extLst>
            <a:ext uri="{FF2B5EF4-FFF2-40B4-BE49-F238E27FC236}">
              <a16:creationId xmlns="" xmlns:a16="http://schemas.microsoft.com/office/drawing/2014/main" id="{38601955-EF46-4AB4-BB80-2F426727FCC2}"/>
            </a:ext>
          </a:extLst>
        </xdr:cNvPr>
        <xdr:cNvSpPr txBox="1">
          <a:spLocks noChangeArrowheads="1"/>
        </xdr:cNvSpPr>
      </xdr:nvSpPr>
      <xdr:spPr bwMode="auto">
        <a:xfrm>
          <a:off x="147447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113</xdr:row>
      <xdr:rowOff>0</xdr:rowOff>
    </xdr:from>
    <xdr:ext cx="76200" cy="9525"/>
    <xdr:sp macro="" textlink="">
      <xdr:nvSpPr>
        <xdr:cNvPr id="119" name="Text Box 3">
          <a:extLst>
            <a:ext uri="{FF2B5EF4-FFF2-40B4-BE49-F238E27FC236}">
              <a16:creationId xmlns="" xmlns:a16="http://schemas.microsoft.com/office/drawing/2014/main" id="{3AA440D6-C0F3-494D-A17E-5BE57F30460A}"/>
            </a:ext>
          </a:extLst>
        </xdr:cNvPr>
        <xdr:cNvSpPr txBox="1">
          <a:spLocks noChangeArrowheads="1"/>
        </xdr:cNvSpPr>
      </xdr:nvSpPr>
      <xdr:spPr bwMode="auto">
        <a:xfrm>
          <a:off x="147447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113</xdr:row>
      <xdr:rowOff>0</xdr:rowOff>
    </xdr:from>
    <xdr:ext cx="76200" cy="9525"/>
    <xdr:sp macro="" textlink="">
      <xdr:nvSpPr>
        <xdr:cNvPr id="120" name="Text Box 3">
          <a:extLst>
            <a:ext uri="{FF2B5EF4-FFF2-40B4-BE49-F238E27FC236}">
              <a16:creationId xmlns="" xmlns:a16="http://schemas.microsoft.com/office/drawing/2014/main" id="{754CC541-62FB-44EC-9A36-B3B719E2C57C}"/>
            </a:ext>
          </a:extLst>
        </xdr:cNvPr>
        <xdr:cNvSpPr txBox="1">
          <a:spLocks noChangeArrowheads="1"/>
        </xdr:cNvSpPr>
      </xdr:nvSpPr>
      <xdr:spPr bwMode="auto">
        <a:xfrm>
          <a:off x="147447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125</xdr:row>
      <xdr:rowOff>0</xdr:rowOff>
    </xdr:from>
    <xdr:ext cx="76200" cy="9525"/>
    <xdr:sp macro="" textlink="">
      <xdr:nvSpPr>
        <xdr:cNvPr id="121" name="Text Box 3">
          <a:extLst>
            <a:ext uri="{FF2B5EF4-FFF2-40B4-BE49-F238E27FC236}">
              <a16:creationId xmlns="" xmlns:a16="http://schemas.microsoft.com/office/drawing/2014/main" id="{31AD6359-4A01-4344-B007-D0791365E691}"/>
            </a:ext>
          </a:extLst>
        </xdr:cNvPr>
        <xdr:cNvSpPr txBox="1">
          <a:spLocks noChangeArrowheads="1"/>
        </xdr:cNvSpPr>
      </xdr:nvSpPr>
      <xdr:spPr bwMode="auto">
        <a:xfrm>
          <a:off x="1474470" y="740283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125</xdr:row>
      <xdr:rowOff>0</xdr:rowOff>
    </xdr:from>
    <xdr:ext cx="76200" cy="9525"/>
    <xdr:sp macro="" textlink="">
      <xdr:nvSpPr>
        <xdr:cNvPr id="122" name="Text Box 3">
          <a:extLst>
            <a:ext uri="{FF2B5EF4-FFF2-40B4-BE49-F238E27FC236}">
              <a16:creationId xmlns="" xmlns:a16="http://schemas.microsoft.com/office/drawing/2014/main" id="{0E02CF66-FF99-42E5-88F1-454D32516ABC}"/>
            </a:ext>
          </a:extLst>
        </xdr:cNvPr>
        <xdr:cNvSpPr txBox="1">
          <a:spLocks noChangeArrowheads="1"/>
        </xdr:cNvSpPr>
      </xdr:nvSpPr>
      <xdr:spPr bwMode="auto">
        <a:xfrm>
          <a:off x="1474470" y="740283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125</xdr:row>
      <xdr:rowOff>0</xdr:rowOff>
    </xdr:from>
    <xdr:ext cx="76200" cy="9525"/>
    <xdr:sp macro="" textlink="">
      <xdr:nvSpPr>
        <xdr:cNvPr id="123" name="Text Box 3">
          <a:extLst>
            <a:ext uri="{FF2B5EF4-FFF2-40B4-BE49-F238E27FC236}">
              <a16:creationId xmlns="" xmlns:a16="http://schemas.microsoft.com/office/drawing/2014/main" id="{C918F4BF-299D-4370-9638-5948E71EBCEE}"/>
            </a:ext>
          </a:extLst>
        </xdr:cNvPr>
        <xdr:cNvSpPr txBox="1">
          <a:spLocks noChangeArrowheads="1"/>
        </xdr:cNvSpPr>
      </xdr:nvSpPr>
      <xdr:spPr bwMode="auto">
        <a:xfrm>
          <a:off x="1474470" y="740283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125</xdr:row>
      <xdr:rowOff>0</xdr:rowOff>
    </xdr:from>
    <xdr:ext cx="76200" cy="9525"/>
    <xdr:sp macro="" textlink="">
      <xdr:nvSpPr>
        <xdr:cNvPr id="124" name="Text Box 3">
          <a:extLst>
            <a:ext uri="{FF2B5EF4-FFF2-40B4-BE49-F238E27FC236}">
              <a16:creationId xmlns="" xmlns:a16="http://schemas.microsoft.com/office/drawing/2014/main" id="{D0EAC3B8-15D6-4431-8556-0484B4FF3F3F}"/>
            </a:ext>
          </a:extLst>
        </xdr:cNvPr>
        <xdr:cNvSpPr txBox="1">
          <a:spLocks noChangeArrowheads="1"/>
        </xdr:cNvSpPr>
      </xdr:nvSpPr>
      <xdr:spPr bwMode="auto">
        <a:xfrm>
          <a:off x="1474470" y="740283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125</xdr:row>
      <xdr:rowOff>0</xdr:rowOff>
    </xdr:from>
    <xdr:ext cx="76200" cy="9525"/>
    <xdr:sp macro="" textlink="">
      <xdr:nvSpPr>
        <xdr:cNvPr id="125" name="Text Box 3">
          <a:extLst>
            <a:ext uri="{FF2B5EF4-FFF2-40B4-BE49-F238E27FC236}">
              <a16:creationId xmlns="" xmlns:a16="http://schemas.microsoft.com/office/drawing/2014/main" id="{29C5A1DE-F6A2-4A7B-BEC8-E82BD82F3379}"/>
            </a:ext>
          </a:extLst>
        </xdr:cNvPr>
        <xdr:cNvSpPr txBox="1">
          <a:spLocks noChangeArrowheads="1"/>
        </xdr:cNvSpPr>
      </xdr:nvSpPr>
      <xdr:spPr bwMode="auto">
        <a:xfrm>
          <a:off x="1474470" y="740283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125</xdr:row>
      <xdr:rowOff>0</xdr:rowOff>
    </xdr:from>
    <xdr:ext cx="76200" cy="9525"/>
    <xdr:sp macro="" textlink="">
      <xdr:nvSpPr>
        <xdr:cNvPr id="126" name="Text Box 3">
          <a:extLst>
            <a:ext uri="{FF2B5EF4-FFF2-40B4-BE49-F238E27FC236}">
              <a16:creationId xmlns="" xmlns:a16="http://schemas.microsoft.com/office/drawing/2014/main" id="{6045FF6B-D7B0-41E3-8B82-323F6C22A73D}"/>
            </a:ext>
          </a:extLst>
        </xdr:cNvPr>
        <xdr:cNvSpPr txBox="1">
          <a:spLocks noChangeArrowheads="1"/>
        </xdr:cNvSpPr>
      </xdr:nvSpPr>
      <xdr:spPr bwMode="auto">
        <a:xfrm>
          <a:off x="1474470" y="740283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125</xdr:row>
      <xdr:rowOff>0</xdr:rowOff>
    </xdr:from>
    <xdr:ext cx="76200" cy="9525"/>
    <xdr:sp macro="" textlink="">
      <xdr:nvSpPr>
        <xdr:cNvPr id="127" name="Text Box 3">
          <a:extLst>
            <a:ext uri="{FF2B5EF4-FFF2-40B4-BE49-F238E27FC236}">
              <a16:creationId xmlns="" xmlns:a16="http://schemas.microsoft.com/office/drawing/2014/main" id="{E66979B3-D506-4A44-AEA6-0AA0C02477B4}"/>
            </a:ext>
          </a:extLst>
        </xdr:cNvPr>
        <xdr:cNvSpPr txBox="1">
          <a:spLocks noChangeArrowheads="1"/>
        </xdr:cNvSpPr>
      </xdr:nvSpPr>
      <xdr:spPr bwMode="auto">
        <a:xfrm>
          <a:off x="1474470" y="740283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125</xdr:row>
      <xdr:rowOff>0</xdr:rowOff>
    </xdr:from>
    <xdr:ext cx="76200" cy="9525"/>
    <xdr:sp macro="" textlink="">
      <xdr:nvSpPr>
        <xdr:cNvPr id="128" name="Text Box 3">
          <a:extLst>
            <a:ext uri="{FF2B5EF4-FFF2-40B4-BE49-F238E27FC236}">
              <a16:creationId xmlns="" xmlns:a16="http://schemas.microsoft.com/office/drawing/2014/main" id="{8BC0ECF1-34F9-4C49-99C2-65D44D114F3F}"/>
            </a:ext>
          </a:extLst>
        </xdr:cNvPr>
        <xdr:cNvSpPr txBox="1">
          <a:spLocks noChangeArrowheads="1"/>
        </xdr:cNvSpPr>
      </xdr:nvSpPr>
      <xdr:spPr bwMode="auto">
        <a:xfrm>
          <a:off x="1474470" y="740283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125</xdr:row>
      <xdr:rowOff>0</xdr:rowOff>
    </xdr:from>
    <xdr:ext cx="76200" cy="9525"/>
    <xdr:sp macro="" textlink="">
      <xdr:nvSpPr>
        <xdr:cNvPr id="129" name="Text Box 3">
          <a:extLst>
            <a:ext uri="{FF2B5EF4-FFF2-40B4-BE49-F238E27FC236}">
              <a16:creationId xmlns="" xmlns:a16="http://schemas.microsoft.com/office/drawing/2014/main" id="{FAC03573-C057-4540-8185-853FF7D92E38}"/>
            </a:ext>
          </a:extLst>
        </xdr:cNvPr>
        <xdr:cNvSpPr txBox="1">
          <a:spLocks noChangeArrowheads="1"/>
        </xdr:cNvSpPr>
      </xdr:nvSpPr>
      <xdr:spPr bwMode="auto">
        <a:xfrm>
          <a:off x="1474470" y="740283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30" name="Text Box 3">
          <a:extLst>
            <a:ext uri="{FF2B5EF4-FFF2-40B4-BE49-F238E27FC236}">
              <a16:creationId xmlns="" xmlns:a16="http://schemas.microsoft.com/office/drawing/2014/main" id="{0FE80762-8C86-408E-88DF-29ADE0AC25B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31" name="Text Box 3">
          <a:extLst>
            <a:ext uri="{FF2B5EF4-FFF2-40B4-BE49-F238E27FC236}">
              <a16:creationId xmlns="" xmlns:a16="http://schemas.microsoft.com/office/drawing/2014/main" id="{4D5D9275-7404-4C45-8928-815A0FFB4F3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32" name="Text Box 3">
          <a:extLst>
            <a:ext uri="{FF2B5EF4-FFF2-40B4-BE49-F238E27FC236}">
              <a16:creationId xmlns="" xmlns:a16="http://schemas.microsoft.com/office/drawing/2014/main" id="{D2A8F0D1-6ABC-4E6E-969B-CFA62966063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33" name="Text Box 3">
          <a:extLst>
            <a:ext uri="{FF2B5EF4-FFF2-40B4-BE49-F238E27FC236}">
              <a16:creationId xmlns="" xmlns:a16="http://schemas.microsoft.com/office/drawing/2014/main" id="{77332172-D1D6-4F51-9AAF-82E6F141FD4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34" name="Text Box 3">
          <a:extLst>
            <a:ext uri="{FF2B5EF4-FFF2-40B4-BE49-F238E27FC236}">
              <a16:creationId xmlns="" xmlns:a16="http://schemas.microsoft.com/office/drawing/2014/main" id="{0B2B1B3E-CB67-454E-92BE-E4F521A70390}"/>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35" name="Text Box 3">
          <a:extLst>
            <a:ext uri="{FF2B5EF4-FFF2-40B4-BE49-F238E27FC236}">
              <a16:creationId xmlns="" xmlns:a16="http://schemas.microsoft.com/office/drawing/2014/main" id="{FD5A410D-5E11-4573-BCDC-B147928F5F95}"/>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36" name="Text Box 3">
          <a:extLst>
            <a:ext uri="{FF2B5EF4-FFF2-40B4-BE49-F238E27FC236}">
              <a16:creationId xmlns="" xmlns:a16="http://schemas.microsoft.com/office/drawing/2014/main" id="{71D57E2E-6EDA-4DE2-B091-588864AF993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37" name="Text Box 3">
          <a:extLst>
            <a:ext uri="{FF2B5EF4-FFF2-40B4-BE49-F238E27FC236}">
              <a16:creationId xmlns="" xmlns:a16="http://schemas.microsoft.com/office/drawing/2014/main" id="{AC9A837C-EB0B-432D-9BEF-4E9D98CAAA21}"/>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38" name="Text Box 3">
          <a:extLst>
            <a:ext uri="{FF2B5EF4-FFF2-40B4-BE49-F238E27FC236}">
              <a16:creationId xmlns="" xmlns:a16="http://schemas.microsoft.com/office/drawing/2014/main" id="{6F846344-F0EB-4C31-BCE4-3446E2B04C57}"/>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39" name="Text Box 3">
          <a:extLst>
            <a:ext uri="{FF2B5EF4-FFF2-40B4-BE49-F238E27FC236}">
              <a16:creationId xmlns="" xmlns:a16="http://schemas.microsoft.com/office/drawing/2014/main" id="{BB3B0956-ADEE-4DD3-97D0-ED4C93B48439}"/>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40" name="Text Box 3">
          <a:extLst>
            <a:ext uri="{FF2B5EF4-FFF2-40B4-BE49-F238E27FC236}">
              <a16:creationId xmlns="" xmlns:a16="http://schemas.microsoft.com/office/drawing/2014/main" id="{CB57E71F-F340-4928-B437-274215797EA5}"/>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41" name="Text Box 3">
          <a:extLst>
            <a:ext uri="{FF2B5EF4-FFF2-40B4-BE49-F238E27FC236}">
              <a16:creationId xmlns="" xmlns:a16="http://schemas.microsoft.com/office/drawing/2014/main" id="{A16F07C7-F8B3-48DB-97E9-097686AB82D0}"/>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42" name="Text Box 3">
          <a:extLst>
            <a:ext uri="{FF2B5EF4-FFF2-40B4-BE49-F238E27FC236}">
              <a16:creationId xmlns="" xmlns:a16="http://schemas.microsoft.com/office/drawing/2014/main" id="{37B10C19-26F6-4C61-A69F-BDDFD7E8D17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43" name="Text Box 3">
          <a:extLst>
            <a:ext uri="{FF2B5EF4-FFF2-40B4-BE49-F238E27FC236}">
              <a16:creationId xmlns="" xmlns:a16="http://schemas.microsoft.com/office/drawing/2014/main" id="{DA027995-8BC8-498D-90EA-EE9E23BAC10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44" name="Text Box 3">
          <a:extLst>
            <a:ext uri="{FF2B5EF4-FFF2-40B4-BE49-F238E27FC236}">
              <a16:creationId xmlns="" xmlns:a16="http://schemas.microsoft.com/office/drawing/2014/main" id="{E970529A-40FD-406B-B272-851694E2BBA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45" name="Text Box 3">
          <a:extLst>
            <a:ext uri="{FF2B5EF4-FFF2-40B4-BE49-F238E27FC236}">
              <a16:creationId xmlns="" xmlns:a16="http://schemas.microsoft.com/office/drawing/2014/main" id="{17707377-8E2B-4F04-81E5-64A110B8644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46" name="Text Box 3">
          <a:extLst>
            <a:ext uri="{FF2B5EF4-FFF2-40B4-BE49-F238E27FC236}">
              <a16:creationId xmlns="" xmlns:a16="http://schemas.microsoft.com/office/drawing/2014/main" id="{9F92594A-687C-482C-9F88-CACAC08FA4C5}"/>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47" name="Text Box 3">
          <a:extLst>
            <a:ext uri="{FF2B5EF4-FFF2-40B4-BE49-F238E27FC236}">
              <a16:creationId xmlns="" xmlns:a16="http://schemas.microsoft.com/office/drawing/2014/main" id="{6C7C969C-6F60-41C0-873F-B2838989D3F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48" name="Text Box 3">
          <a:extLst>
            <a:ext uri="{FF2B5EF4-FFF2-40B4-BE49-F238E27FC236}">
              <a16:creationId xmlns="" xmlns:a16="http://schemas.microsoft.com/office/drawing/2014/main" id="{1B67D262-DE76-4FE1-BAEE-B5970E9DA259}"/>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49" name="Text Box 3">
          <a:extLst>
            <a:ext uri="{FF2B5EF4-FFF2-40B4-BE49-F238E27FC236}">
              <a16:creationId xmlns="" xmlns:a16="http://schemas.microsoft.com/office/drawing/2014/main" id="{3B8EBBF9-63C5-4CB5-B70D-8D036D9477C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50" name="Text Box 3">
          <a:extLst>
            <a:ext uri="{FF2B5EF4-FFF2-40B4-BE49-F238E27FC236}">
              <a16:creationId xmlns="" xmlns:a16="http://schemas.microsoft.com/office/drawing/2014/main" id="{E4C879E7-774E-4531-9998-911159867F3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51" name="Text Box 3">
          <a:extLst>
            <a:ext uri="{FF2B5EF4-FFF2-40B4-BE49-F238E27FC236}">
              <a16:creationId xmlns="" xmlns:a16="http://schemas.microsoft.com/office/drawing/2014/main" id="{DC58023D-A519-48E9-9C3F-8ED1EB0CFDD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52" name="Text Box 3">
          <a:extLst>
            <a:ext uri="{FF2B5EF4-FFF2-40B4-BE49-F238E27FC236}">
              <a16:creationId xmlns="" xmlns:a16="http://schemas.microsoft.com/office/drawing/2014/main" id="{5C5F9626-CD85-496B-9E83-705E5BB1845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53" name="Text Box 3">
          <a:extLst>
            <a:ext uri="{FF2B5EF4-FFF2-40B4-BE49-F238E27FC236}">
              <a16:creationId xmlns="" xmlns:a16="http://schemas.microsoft.com/office/drawing/2014/main" id="{A7983811-7383-4F80-86D4-4F7FCDFD249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54" name="Text Box 3">
          <a:extLst>
            <a:ext uri="{FF2B5EF4-FFF2-40B4-BE49-F238E27FC236}">
              <a16:creationId xmlns="" xmlns:a16="http://schemas.microsoft.com/office/drawing/2014/main" id="{77B25898-48CA-4A58-98F2-435CB7564055}"/>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55" name="Text Box 3">
          <a:extLst>
            <a:ext uri="{FF2B5EF4-FFF2-40B4-BE49-F238E27FC236}">
              <a16:creationId xmlns="" xmlns:a16="http://schemas.microsoft.com/office/drawing/2014/main" id="{09F7B164-48DC-45F3-A267-69526B18E2F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56" name="Text Box 3">
          <a:extLst>
            <a:ext uri="{FF2B5EF4-FFF2-40B4-BE49-F238E27FC236}">
              <a16:creationId xmlns="" xmlns:a16="http://schemas.microsoft.com/office/drawing/2014/main" id="{6EBE3A87-639E-4E06-93F9-F0C814BD83D0}"/>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57" name="Text Box 3">
          <a:extLst>
            <a:ext uri="{FF2B5EF4-FFF2-40B4-BE49-F238E27FC236}">
              <a16:creationId xmlns="" xmlns:a16="http://schemas.microsoft.com/office/drawing/2014/main" id="{DC6D5892-D011-4B92-8ED7-3BD411FEA48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58" name="Text Box 3">
          <a:extLst>
            <a:ext uri="{FF2B5EF4-FFF2-40B4-BE49-F238E27FC236}">
              <a16:creationId xmlns="" xmlns:a16="http://schemas.microsoft.com/office/drawing/2014/main" id="{01EBAC30-27E4-4FEB-8446-C7611693E4C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59" name="Text Box 3">
          <a:extLst>
            <a:ext uri="{FF2B5EF4-FFF2-40B4-BE49-F238E27FC236}">
              <a16:creationId xmlns="" xmlns:a16="http://schemas.microsoft.com/office/drawing/2014/main" id="{9A043A54-5A52-4BF7-A14B-5198115E582C}"/>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60" name="Text Box 3">
          <a:extLst>
            <a:ext uri="{FF2B5EF4-FFF2-40B4-BE49-F238E27FC236}">
              <a16:creationId xmlns="" xmlns:a16="http://schemas.microsoft.com/office/drawing/2014/main" id="{AE50E679-3D73-4552-A3B5-37BB8B8F9D2C}"/>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61" name="Text Box 3">
          <a:extLst>
            <a:ext uri="{FF2B5EF4-FFF2-40B4-BE49-F238E27FC236}">
              <a16:creationId xmlns="" xmlns:a16="http://schemas.microsoft.com/office/drawing/2014/main" id="{BDC59E08-9F61-4844-B4B0-44161A53E897}"/>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62" name="Text Box 3">
          <a:extLst>
            <a:ext uri="{FF2B5EF4-FFF2-40B4-BE49-F238E27FC236}">
              <a16:creationId xmlns="" xmlns:a16="http://schemas.microsoft.com/office/drawing/2014/main" id="{64C1A7CE-359A-416A-9F93-C627687CA3A9}"/>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63" name="Text Box 3">
          <a:extLst>
            <a:ext uri="{FF2B5EF4-FFF2-40B4-BE49-F238E27FC236}">
              <a16:creationId xmlns="" xmlns:a16="http://schemas.microsoft.com/office/drawing/2014/main" id="{7D6BE22A-CBCF-44F7-899B-AC8C0237DB8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64" name="Text Box 3">
          <a:extLst>
            <a:ext uri="{FF2B5EF4-FFF2-40B4-BE49-F238E27FC236}">
              <a16:creationId xmlns="" xmlns:a16="http://schemas.microsoft.com/office/drawing/2014/main" id="{3B78D796-1B10-4A24-854D-8C3C5568AD2A}"/>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65" name="Text Box 3">
          <a:extLst>
            <a:ext uri="{FF2B5EF4-FFF2-40B4-BE49-F238E27FC236}">
              <a16:creationId xmlns="" xmlns:a16="http://schemas.microsoft.com/office/drawing/2014/main" id="{84C21486-968D-4EC4-B78E-42614BCC1FC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66" name="Text Box 3">
          <a:extLst>
            <a:ext uri="{FF2B5EF4-FFF2-40B4-BE49-F238E27FC236}">
              <a16:creationId xmlns="" xmlns:a16="http://schemas.microsoft.com/office/drawing/2014/main" id="{D26F5A28-9BD3-4C4B-9973-647447C501E7}"/>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67" name="Text Box 3">
          <a:extLst>
            <a:ext uri="{FF2B5EF4-FFF2-40B4-BE49-F238E27FC236}">
              <a16:creationId xmlns="" xmlns:a16="http://schemas.microsoft.com/office/drawing/2014/main" id="{C83937ED-630F-4A8D-B2D2-59ADD9ED1B2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68" name="Text Box 3">
          <a:extLst>
            <a:ext uri="{FF2B5EF4-FFF2-40B4-BE49-F238E27FC236}">
              <a16:creationId xmlns="" xmlns:a16="http://schemas.microsoft.com/office/drawing/2014/main" id="{8BCA70A1-6B4E-4E0E-A000-91FA9BBFE82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69" name="Text Box 3">
          <a:extLst>
            <a:ext uri="{FF2B5EF4-FFF2-40B4-BE49-F238E27FC236}">
              <a16:creationId xmlns="" xmlns:a16="http://schemas.microsoft.com/office/drawing/2014/main" id="{1CC3CCE4-AAAA-4EDE-BC33-2B7CA7004310}"/>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70" name="Text Box 3">
          <a:extLst>
            <a:ext uri="{FF2B5EF4-FFF2-40B4-BE49-F238E27FC236}">
              <a16:creationId xmlns="" xmlns:a16="http://schemas.microsoft.com/office/drawing/2014/main" id="{BA1ED0AE-4AAA-4015-B575-991A698B779A}"/>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71" name="Text Box 3">
          <a:extLst>
            <a:ext uri="{FF2B5EF4-FFF2-40B4-BE49-F238E27FC236}">
              <a16:creationId xmlns="" xmlns:a16="http://schemas.microsoft.com/office/drawing/2014/main" id="{BE8FFB8C-49AC-47EF-A552-C831D93A9B9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72" name="Text Box 3">
          <a:extLst>
            <a:ext uri="{FF2B5EF4-FFF2-40B4-BE49-F238E27FC236}">
              <a16:creationId xmlns="" xmlns:a16="http://schemas.microsoft.com/office/drawing/2014/main" id="{332E26AC-DA71-405D-8C22-1F7E2C8B45A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73" name="Text Box 3">
          <a:extLst>
            <a:ext uri="{FF2B5EF4-FFF2-40B4-BE49-F238E27FC236}">
              <a16:creationId xmlns="" xmlns:a16="http://schemas.microsoft.com/office/drawing/2014/main" id="{E45E24F8-A810-4503-8B6A-84FD11135A67}"/>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74" name="Text Box 3">
          <a:extLst>
            <a:ext uri="{FF2B5EF4-FFF2-40B4-BE49-F238E27FC236}">
              <a16:creationId xmlns="" xmlns:a16="http://schemas.microsoft.com/office/drawing/2014/main" id="{16B108EC-C811-4E7C-AEBB-CD3C535B596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75" name="Text Box 3">
          <a:extLst>
            <a:ext uri="{FF2B5EF4-FFF2-40B4-BE49-F238E27FC236}">
              <a16:creationId xmlns="" xmlns:a16="http://schemas.microsoft.com/office/drawing/2014/main" id="{9E9BEF71-CE3A-4F9E-B516-FAA117F590A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76" name="Text Box 3">
          <a:extLst>
            <a:ext uri="{FF2B5EF4-FFF2-40B4-BE49-F238E27FC236}">
              <a16:creationId xmlns="" xmlns:a16="http://schemas.microsoft.com/office/drawing/2014/main" id="{60F37332-36E3-40E5-860C-607A38FC1857}"/>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77" name="Text Box 3">
          <a:extLst>
            <a:ext uri="{FF2B5EF4-FFF2-40B4-BE49-F238E27FC236}">
              <a16:creationId xmlns="" xmlns:a16="http://schemas.microsoft.com/office/drawing/2014/main" id="{5C826ACD-EF2F-40BA-9E44-1282883A99E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78" name="Text Box 3">
          <a:extLst>
            <a:ext uri="{FF2B5EF4-FFF2-40B4-BE49-F238E27FC236}">
              <a16:creationId xmlns="" xmlns:a16="http://schemas.microsoft.com/office/drawing/2014/main" id="{3F69142C-01E8-4408-BF89-F50244B96796}"/>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79" name="Text Box 3">
          <a:extLst>
            <a:ext uri="{FF2B5EF4-FFF2-40B4-BE49-F238E27FC236}">
              <a16:creationId xmlns="" xmlns:a16="http://schemas.microsoft.com/office/drawing/2014/main" id="{52B6C56B-5772-4705-B62A-40B3CC787A2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80" name="Text Box 3">
          <a:extLst>
            <a:ext uri="{FF2B5EF4-FFF2-40B4-BE49-F238E27FC236}">
              <a16:creationId xmlns="" xmlns:a16="http://schemas.microsoft.com/office/drawing/2014/main" id="{68E150D7-55CF-49E2-AA46-76394F828CAA}"/>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81" name="Text Box 3">
          <a:extLst>
            <a:ext uri="{FF2B5EF4-FFF2-40B4-BE49-F238E27FC236}">
              <a16:creationId xmlns="" xmlns:a16="http://schemas.microsoft.com/office/drawing/2014/main" id="{F0224BA2-3435-4F89-858A-095FD0800B47}"/>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82" name="Text Box 3">
          <a:extLst>
            <a:ext uri="{FF2B5EF4-FFF2-40B4-BE49-F238E27FC236}">
              <a16:creationId xmlns="" xmlns:a16="http://schemas.microsoft.com/office/drawing/2014/main" id="{D205C32D-250B-44F1-92AB-536807FFF7B0}"/>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83" name="Text Box 3">
          <a:extLst>
            <a:ext uri="{FF2B5EF4-FFF2-40B4-BE49-F238E27FC236}">
              <a16:creationId xmlns="" xmlns:a16="http://schemas.microsoft.com/office/drawing/2014/main" id="{3BD69C36-E35C-4885-96F5-20F6C395D04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84" name="Text Box 3">
          <a:extLst>
            <a:ext uri="{FF2B5EF4-FFF2-40B4-BE49-F238E27FC236}">
              <a16:creationId xmlns="" xmlns:a16="http://schemas.microsoft.com/office/drawing/2014/main" id="{D5C43B89-5C7D-4741-8F4A-89F32AB10CB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85" name="Text Box 3">
          <a:extLst>
            <a:ext uri="{FF2B5EF4-FFF2-40B4-BE49-F238E27FC236}">
              <a16:creationId xmlns="" xmlns:a16="http://schemas.microsoft.com/office/drawing/2014/main" id="{04350ED6-9CDA-4E9F-902C-08C9237709F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86" name="Text Box 3">
          <a:extLst>
            <a:ext uri="{FF2B5EF4-FFF2-40B4-BE49-F238E27FC236}">
              <a16:creationId xmlns="" xmlns:a16="http://schemas.microsoft.com/office/drawing/2014/main" id="{AAE1265B-D0DE-4BD7-9C57-8A88451E19C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87" name="Text Box 3">
          <a:extLst>
            <a:ext uri="{FF2B5EF4-FFF2-40B4-BE49-F238E27FC236}">
              <a16:creationId xmlns="" xmlns:a16="http://schemas.microsoft.com/office/drawing/2014/main" id="{15B20FE7-2364-4622-B43E-A123F2AE6B95}"/>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88" name="Text Box 3">
          <a:extLst>
            <a:ext uri="{FF2B5EF4-FFF2-40B4-BE49-F238E27FC236}">
              <a16:creationId xmlns="" xmlns:a16="http://schemas.microsoft.com/office/drawing/2014/main" id="{8ECF5F3B-31ED-4DC5-BBA1-DD3C31ADABE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89" name="Text Box 3">
          <a:extLst>
            <a:ext uri="{FF2B5EF4-FFF2-40B4-BE49-F238E27FC236}">
              <a16:creationId xmlns="" xmlns:a16="http://schemas.microsoft.com/office/drawing/2014/main" id="{EF7E5A72-7C8D-4408-8A68-EA133713277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90" name="Text Box 3">
          <a:extLst>
            <a:ext uri="{FF2B5EF4-FFF2-40B4-BE49-F238E27FC236}">
              <a16:creationId xmlns="" xmlns:a16="http://schemas.microsoft.com/office/drawing/2014/main" id="{3548A2A3-36BA-4004-B089-BA16BB66E025}"/>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91" name="Text Box 3">
          <a:extLst>
            <a:ext uri="{FF2B5EF4-FFF2-40B4-BE49-F238E27FC236}">
              <a16:creationId xmlns="" xmlns:a16="http://schemas.microsoft.com/office/drawing/2014/main" id="{67A62076-DD17-4559-9342-451A85D25EA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92" name="Text Box 3">
          <a:extLst>
            <a:ext uri="{FF2B5EF4-FFF2-40B4-BE49-F238E27FC236}">
              <a16:creationId xmlns="" xmlns:a16="http://schemas.microsoft.com/office/drawing/2014/main" id="{69AA392E-8B9E-4486-A011-67A9A77B02B6}"/>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93" name="Text Box 3">
          <a:extLst>
            <a:ext uri="{FF2B5EF4-FFF2-40B4-BE49-F238E27FC236}">
              <a16:creationId xmlns="" xmlns:a16="http://schemas.microsoft.com/office/drawing/2014/main" id="{830803AF-EEA5-4D5B-952D-7546F814224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94" name="Text Box 3">
          <a:extLst>
            <a:ext uri="{FF2B5EF4-FFF2-40B4-BE49-F238E27FC236}">
              <a16:creationId xmlns="" xmlns:a16="http://schemas.microsoft.com/office/drawing/2014/main" id="{D88CBB1A-DF14-4E4D-B94A-FF183D6D1BC7}"/>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95" name="Text Box 3">
          <a:extLst>
            <a:ext uri="{FF2B5EF4-FFF2-40B4-BE49-F238E27FC236}">
              <a16:creationId xmlns="" xmlns:a16="http://schemas.microsoft.com/office/drawing/2014/main" id="{081BACA7-B0B8-4489-A5A2-DDAAC6A6D685}"/>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96" name="Text Box 3">
          <a:extLst>
            <a:ext uri="{FF2B5EF4-FFF2-40B4-BE49-F238E27FC236}">
              <a16:creationId xmlns="" xmlns:a16="http://schemas.microsoft.com/office/drawing/2014/main" id="{DEF95DA6-17D8-4DC5-8262-E0B9FD23B40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97" name="Text Box 3">
          <a:extLst>
            <a:ext uri="{FF2B5EF4-FFF2-40B4-BE49-F238E27FC236}">
              <a16:creationId xmlns="" xmlns:a16="http://schemas.microsoft.com/office/drawing/2014/main" id="{262EE36B-E3F3-4E16-9092-0FD143213E7C}"/>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98" name="Text Box 3">
          <a:extLst>
            <a:ext uri="{FF2B5EF4-FFF2-40B4-BE49-F238E27FC236}">
              <a16:creationId xmlns="" xmlns:a16="http://schemas.microsoft.com/office/drawing/2014/main" id="{28AB65C3-D454-4600-B5C0-6CDEA1ADE1AA}"/>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199" name="Text Box 3">
          <a:extLst>
            <a:ext uri="{FF2B5EF4-FFF2-40B4-BE49-F238E27FC236}">
              <a16:creationId xmlns="" xmlns:a16="http://schemas.microsoft.com/office/drawing/2014/main" id="{9C1E147E-7262-42DF-8A56-99AD8CD909B6}"/>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00" name="Text Box 3">
          <a:extLst>
            <a:ext uri="{FF2B5EF4-FFF2-40B4-BE49-F238E27FC236}">
              <a16:creationId xmlns="" xmlns:a16="http://schemas.microsoft.com/office/drawing/2014/main" id="{8B89E539-DFA5-45B0-83CE-B4A47D98B88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01" name="Text Box 3">
          <a:extLst>
            <a:ext uri="{FF2B5EF4-FFF2-40B4-BE49-F238E27FC236}">
              <a16:creationId xmlns="" xmlns:a16="http://schemas.microsoft.com/office/drawing/2014/main" id="{003E59C3-28E1-40BE-A091-D5D751083EE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02" name="Text Box 3">
          <a:extLst>
            <a:ext uri="{FF2B5EF4-FFF2-40B4-BE49-F238E27FC236}">
              <a16:creationId xmlns="" xmlns:a16="http://schemas.microsoft.com/office/drawing/2014/main" id="{E595BAC8-AACC-46D4-BCA2-6CB4E510894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03" name="Text Box 3">
          <a:extLst>
            <a:ext uri="{FF2B5EF4-FFF2-40B4-BE49-F238E27FC236}">
              <a16:creationId xmlns="" xmlns:a16="http://schemas.microsoft.com/office/drawing/2014/main" id="{A870C50F-89AB-4408-AF00-D6CA09D8994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04" name="Text Box 3">
          <a:extLst>
            <a:ext uri="{FF2B5EF4-FFF2-40B4-BE49-F238E27FC236}">
              <a16:creationId xmlns="" xmlns:a16="http://schemas.microsoft.com/office/drawing/2014/main" id="{AFD2DAAD-54B6-4362-969C-F0CB43C8996A}"/>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05" name="Text Box 3">
          <a:extLst>
            <a:ext uri="{FF2B5EF4-FFF2-40B4-BE49-F238E27FC236}">
              <a16:creationId xmlns="" xmlns:a16="http://schemas.microsoft.com/office/drawing/2014/main" id="{730E895D-739B-4BA1-B099-2B10801A188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06" name="Text Box 3">
          <a:extLst>
            <a:ext uri="{FF2B5EF4-FFF2-40B4-BE49-F238E27FC236}">
              <a16:creationId xmlns="" xmlns:a16="http://schemas.microsoft.com/office/drawing/2014/main" id="{79D42D8E-229D-4F49-A976-C149807189C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07" name="Text Box 3">
          <a:extLst>
            <a:ext uri="{FF2B5EF4-FFF2-40B4-BE49-F238E27FC236}">
              <a16:creationId xmlns="" xmlns:a16="http://schemas.microsoft.com/office/drawing/2014/main" id="{87999D06-5775-4DD7-B199-3943B026A44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08" name="Text Box 3">
          <a:extLst>
            <a:ext uri="{FF2B5EF4-FFF2-40B4-BE49-F238E27FC236}">
              <a16:creationId xmlns="" xmlns:a16="http://schemas.microsoft.com/office/drawing/2014/main" id="{B35D5BF5-8965-480B-BE95-D13777012AB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09" name="Text Box 3">
          <a:extLst>
            <a:ext uri="{FF2B5EF4-FFF2-40B4-BE49-F238E27FC236}">
              <a16:creationId xmlns="" xmlns:a16="http://schemas.microsoft.com/office/drawing/2014/main" id="{3047227A-ADF7-4E46-ADCB-94AF7008FFD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10" name="Text Box 3">
          <a:extLst>
            <a:ext uri="{FF2B5EF4-FFF2-40B4-BE49-F238E27FC236}">
              <a16:creationId xmlns="" xmlns:a16="http://schemas.microsoft.com/office/drawing/2014/main" id="{792D6212-42BE-4AEF-B9F5-CAEA2058F2A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11" name="Text Box 3">
          <a:extLst>
            <a:ext uri="{FF2B5EF4-FFF2-40B4-BE49-F238E27FC236}">
              <a16:creationId xmlns="" xmlns:a16="http://schemas.microsoft.com/office/drawing/2014/main" id="{2BC5BF50-D5E8-4782-8EB0-BB6392654DE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12" name="Text Box 3">
          <a:extLst>
            <a:ext uri="{FF2B5EF4-FFF2-40B4-BE49-F238E27FC236}">
              <a16:creationId xmlns="" xmlns:a16="http://schemas.microsoft.com/office/drawing/2014/main" id="{F4E42CF1-7EA7-44FE-B58C-D5929E610039}"/>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13" name="Text Box 3">
          <a:extLst>
            <a:ext uri="{FF2B5EF4-FFF2-40B4-BE49-F238E27FC236}">
              <a16:creationId xmlns="" xmlns:a16="http://schemas.microsoft.com/office/drawing/2014/main" id="{4A9F19C3-2E46-4B82-8D56-9670CEF300F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14" name="Text Box 3">
          <a:extLst>
            <a:ext uri="{FF2B5EF4-FFF2-40B4-BE49-F238E27FC236}">
              <a16:creationId xmlns="" xmlns:a16="http://schemas.microsoft.com/office/drawing/2014/main" id="{0A9719B9-484D-4516-AB63-EF8E81DCAA2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15" name="Text Box 3">
          <a:extLst>
            <a:ext uri="{FF2B5EF4-FFF2-40B4-BE49-F238E27FC236}">
              <a16:creationId xmlns="" xmlns:a16="http://schemas.microsoft.com/office/drawing/2014/main" id="{C1633B05-AA2B-47D1-BE8C-5E853F92316C}"/>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16" name="Text Box 3">
          <a:extLst>
            <a:ext uri="{FF2B5EF4-FFF2-40B4-BE49-F238E27FC236}">
              <a16:creationId xmlns="" xmlns:a16="http://schemas.microsoft.com/office/drawing/2014/main" id="{C9C97699-8C3F-4057-B6E1-7E7D0432C7A0}"/>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17" name="Text Box 3">
          <a:extLst>
            <a:ext uri="{FF2B5EF4-FFF2-40B4-BE49-F238E27FC236}">
              <a16:creationId xmlns="" xmlns:a16="http://schemas.microsoft.com/office/drawing/2014/main" id="{4ED3608A-3BDA-4EAE-AB7C-6618C53C7410}"/>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18" name="Text Box 3">
          <a:extLst>
            <a:ext uri="{FF2B5EF4-FFF2-40B4-BE49-F238E27FC236}">
              <a16:creationId xmlns="" xmlns:a16="http://schemas.microsoft.com/office/drawing/2014/main" id="{9406F8B2-C15A-4509-B16C-39D8E0A855AA}"/>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19" name="Text Box 3">
          <a:extLst>
            <a:ext uri="{FF2B5EF4-FFF2-40B4-BE49-F238E27FC236}">
              <a16:creationId xmlns="" xmlns:a16="http://schemas.microsoft.com/office/drawing/2014/main" id="{BDF8A5D3-4158-4F83-84FF-5EB32B11370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20" name="Text Box 3">
          <a:extLst>
            <a:ext uri="{FF2B5EF4-FFF2-40B4-BE49-F238E27FC236}">
              <a16:creationId xmlns="" xmlns:a16="http://schemas.microsoft.com/office/drawing/2014/main" id="{09CBDD14-6018-44F1-84A1-0A57B7E2BF87}"/>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21" name="Text Box 3">
          <a:extLst>
            <a:ext uri="{FF2B5EF4-FFF2-40B4-BE49-F238E27FC236}">
              <a16:creationId xmlns="" xmlns:a16="http://schemas.microsoft.com/office/drawing/2014/main" id="{F8DD7DA8-0F34-4CE2-A151-C5C117B4D29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22" name="Text Box 3">
          <a:extLst>
            <a:ext uri="{FF2B5EF4-FFF2-40B4-BE49-F238E27FC236}">
              <a16:creationId xmlns="" xmlns:a16="http://schemas.microsoft.com/office/drawing/2014/main" id="{3F632049-09B7-4FAB-B291-32AFCFD1C64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23" name="Text Box 3">
          <a:extLst>
            <a:ext uri="{FF2B5EF4-FFF2-40B4-BE49-F238E27FC236}">
              <a16:creationId xmlns="" xmlns:a16="http://schemas.microsoft.com/office/drawing/2014/main" id="{014F4842-8B78-4F93-AE1E-E39D2CB335F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24" name="Text Box 3">
          <a:extLst>
            <a:ext uri="{FF2B5EF4-FFF2-40B4-BE49-F238E27FC236}">
              <a16:creationId xmlns="" xmlns:a16="http://schemas.microsoft.com/office/drawing/2014/main" id="{31C73C43-5FEE-4EA5-BF4B-5ECB40EB18B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25" name="Text Box 3">
          <a:extLst>
            <a:ext uri="{FF2B5EF4-FFF2-40B4-BE49-F238E27FC236}">
              <a16:creationId xmlns="" xmlns:a16="http://schemas.microsoft.com/office/drawing/2014/main" id="{6F4CDD78-8323-4FA0-932E-A3D4D87B4EF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26" name="Text Box 3">
          <a:extLst>
            <a:ext uri="{FF2B5EF4-FFF2-40B4-BE49-F238E27FC236}">
              <a16:creationId xmlns="" xmlns:a16="http://schemas.microsoft.com/office/drawing/2014/main" id="{281B9C68-C5B5-41E7-B7E3-9CE5B0C853B1}"/>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27" name="Text Box 3">
          <a:extLst>
            <a:ext uri="{FF2B5EF4-FFF2-40B4-BE49-F238E27FC236}">
              <a16:creationId xmlns="" xmlns:a16="http://schemas.microsoft.com/office/drawing/2014/main" id="{D9A94115-B19D-4CCF-82E0-F3410BBAEFE7}"/>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28" name="Text Box 3">
          <a:extLst>
            <a:ext uri="{FF2B5EF4-FFF2-40B4-BE49-F238E27FC236}">
              <a16:creationId xmlns="" xmlns:a16="http://schemas.microsoft.com/office/drawing/2014/main" id="{C2D7A20F-6438-4825-B7CF-DEF0248A2239}"/>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29" name="Text Box 3">
          <a:extLst>
            <a:ext uri="{FF2B5EF4-FFF2-40B4-BE49-F238E27FC236}">
              <a16:creationId xmlns="" xmlns:a16="http://schemas.microsoft.com/office/drawing/2014/main" id="{4DEB7AB2-04D7-4FF5-9BA5-45D96FC860AA}"/>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30" name="Text Box 3">
          <a:extLst>
            <a:ext uri="{FF2B5EF4-FFF2-40B4-BE49-F238E27FC236}">
              <a16:creationId xmlns="" xmlns:a16="http://schemas.microsoft.com/office/drawing/2014/main" id="{617EC889-EA13-4E5A-BD27-3B4BBC6AEEB7}"/>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31" name="Text Box 3">
          <a:extLst>
            <a:ext uri="{FF2B5EF4-FFF2-40B4-BE49-F238E27FC236}">
              <a16:creationId xmlns="" xmlns:a16="http://schemas.microsoft.com/office/drawing/2014/main" id="{605CDC31-76E8-4C83-84DB-C305C7C0BAB5}"/>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32" name="Text Box 3">
          <a:extLst>
            <a:ext uri="{FF2B5EF4-FFF2-40B4-BE49-F238E27FC236}">
              <a16:creationId xmlns="" xmlns:a16="http://schemas.microsoft.com/office/drawing/2014/main" id="{88643F53-BD26-4FAC-B885-D6D8FDEB9F3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33" name="Text Box 3">
          <a:extLst>
            <a:ext uri="{FF2B5EF4-FFF2-40B4-BE49-F238E27FC236}">
              <a16:creationId xmlns="" xmlns:a16="http://schemas.microsoft.com/office/drawing/2014/main" id="{EBD1CFA7-F499-41A7-8DC7-F65402133D99}"/>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34" name="Text Box 3">
          <a:extLst>
            <a:ext uri="{FF2B5EF4-FFF2-40B4-BE49-F238E27FC236}">
              <a16:creationId xmlns="" xmlns:a16="http://schemas.microsoft.com/office/drawing/2014/main" id="{084B006B-34D6-4E2C-8E62-CA897F9BBCC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35" name="Text Box 3">
          <a:extLst>
            <a:ext uri="{FF2B5EF4-FFF2-40B4-BE49-F238E27FC236}">
              <a16:creationId xmlns="" xmlns:a16="http://schemas.microsoft.com/office/drawing/2014/main" id="{E99E829F-8DE3-4FAE-8CBF-EE2E1B45A0B6}"/>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36" name="Text Box 3">
          <a:extLst>
            <a:ext uri="{FF2B5EF4-FFF2-40B4-BE49-F238E27FC236}">
              <a16:creationId xmlns="" xmlns:a16="http://schemas.microsoft.com/office/drawing/2014/main" id="{3CBAC679-86E0-4E89-8B08-E9F1D823A1E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37" name="Text Box 3">
          <a:extLst>
            <a:ext uri="{FF2B5EF4-FFF2-40B4-BE49-F238E27FC236}">
              <a16:creationId xmlns="" xmlns:a16="http://schemas.microsoft.com/office/drawing/2014/main" id="{684D52C9-1D33-4F2F-862B-286CC3155DE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38" name="Text Box 3">
          <a:extLst>
            <a:ext uri="{FF2B5EF4-FFF2-40B4-BE49-F238E27FC236}">
              <a16:creationId xmlns="" xmlns:a16="http://schemas.microsoft.com/office/drawing/2014/main" id="{52BE028B-A77E-4293-BA83-0D340F53C72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39" name="Text Box 3">
          <a:extLst>
            <a:ext uri="{FF2B5EF4-FFF2-40B4-BE49-F238E27FC236}">
              <a16:creationId xmlns="" xmlns:a16="http://schemas.microsoft.com/office/drawing/2014/main" id="{C3610D42-DC88-4BF6-AD8F-9AC09C67A08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40" name="Text Box 3">
          <a:extLst>
            <a:ext uri="{FF2B5EF4-FFF2-40B4-BE49-F238E27FC236}">
              <a16:creationId xmlns="" xmlns:a16="http://schemas.microsoft.com/office/drawing/2014/main" id="{09D64D46-242A-4A33-96A1-FCB14DA62B3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41" name="Text Box 3">
          <a:extLst>
            <a:ext uri="{FF2B5EF4-FFF2-40B4-BE49-F238E27FC236}">
              <a16:creationId xmlns="" xmlns:a16="http://schemas.microsoft.com/office/drawing/2014/main" id="{2556FC15-18AC-4F60-9981-FA283C17F1A6}"/>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42" name="Text Box 3">
          <a:extLst>
            <a:ext uri="{FF2B5EF4-FFF2-40B4-BE49-F238E27FC236}">
              <a16:creationId xmlns="" xmlns:a16="http://schemas.microsoft.com/office/drawing/2014/main" id="{069813F6-AE14-4161-AF5C-8C69001E339C}"/>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43" name="Text Box 3">
          <a:extLst>
            <a:ext uri="{FF2B5EF4-FFF2-40B4-BE49-F238E27FC236}">
              <a16:creationId xmlns="" xmlns:a16="http://schemas.microsoft.com/office/drawing/2014/main" id="{1AD1D1D1-3119-41C4-97B0-2448EE35931A}"/>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44" name="Text Box 3">
          <a:extLst>
            <a:ext uri="{FF2B5EF4-FFF2-40B4-BE49-F238E27FC236}">
              <a16:creationId xmlns="" xmlns:a16="http://schemas.microsoft.com/office/drawing/2014/main" id="{610EFCB0-17E0-46C6-90D3-85A0C6002A6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45" name="Text Box 3">
          <a:extLst>
            <a:ext uri="{FF2B5EF4-FFF2-40B4-BE49-F238E27FC236}">
              <a16:creationId xmlns="" xmlns:a16="http://schemas.microsoft.com/office/drawing/2014/main" id="{198E182B-D296-4AA2-83B8-8F28D77B01D0}"/>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46" name="Text Box 3">
          <a:extLst>
            <a:ext uri="{FF2B5EF4-FFF2-40B4-BE49-F238E27FC236}">
              <a16:creationId xmlns="" xmlns:a16="http://schemas.microsoft.com/office/drawing/2014/main" id="{9E411965-D4CA-4BC7-B658-C0B661C6012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47" name="Text Box 3">
          <a:extLst>
            <a:ext uri="{FF2B5EF4-FFF2-40B4-BE49-F238E27FC236}">
              <a16:creationId xmlns="" xmlns:a16="http://schemas.microsoft.com/office/drawing/2014/main" id="{A016510C-4419-4C53-9676-5866EEED21A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48" name="Text Box 3">
          <a:extLst>
            <a:ext uri="{FF2B5EF4-FFF2-40B4-BE49-F238E27FC236}">
              <a16:creationId xmlns="" xmlns:a16="http://schemas.microsoft.com/office/drawing/2014/main" id="{6A70418F-DD87-4127-B7F5-9CDF17478A5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49" name="Text Box 3">
          <a:extLst>
            <a:ext uri="{FF2B5EF4-FFF2-40B4-BE49-F238E27FC236}">
              <a16:creationId xmlns="" xmlns:a16="http://schemas.microsoft.com/office/drawing/2014/main" id="{E2B8BC2D-E7B5-4ED9-AB57-76828F0DEB9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50" name="Text Box 3">
          <a:extLst>
            <a:ext uri="{FF2B5EF4-FFF2-40B4-BE49-F238E27FC236}">
              <a16:creationId xmlns="" xmlns:a16="http://schemas.microsoft.com/office/drawing/2014/main" id="{569C1F67-81D6-4F1A-B20B-AD8FA1E6F739}"/>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51" name="Text Box 3">
          <a:extLst>
            <a:ext uri="{FF2B5EF4-FFF2-40B4-BE49-F238E27FC236}">
              <a16:creationId xmlns="" xmlns:a16="http://schemas.microsoft.com/office/drawing/2014/main" id="{42C8B570-797A-4481-90C6-2FC0F6BE3036}"/>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52" name="Text Box 3">
          <a:extLst>
            <a:ext uri="{FF2B5EF4-FFF2-40B4-BE49-F238E27FC236}">
              <a16:creationId xmlns="" xmlns:a16="http://schemas.microsoft.com/office/drawing/2014/main" id="{01C85BAB-7286-4840-9D4D-7867FA969DCC}"/>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53" name="Text Box 3">
          <a:extLst>
            <a:ext uri="{FF2B5EF4-FFF2-40B4-BE49-F238E27FC236}">
              <a16:creationId xmlns="" xmlns:a16="http://schemas.microsoft.com/office/drawing/2014/main" id="{4CA73836-C6E2-4B5D-806C-1B3E2DAAEDD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54" name="Text Box 3">
          <a:extLst>
            <a:ext uri="{FF2B5EF4-FFF2-40B4-BE49-F238E27FC236}">
              <a16:creationId xmlns="" xmlns:a16="http://schemas.microsoft.com/office/drawing/2014/main" id="{48291CA1-4C1E-4CD0-A8BC-E3E929461BD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55" name="Text Box 3">
          <a:extLst>
            <a:ext uri="{FF2B5EF4-FFF2-40B4-BE49-F238E27FC236}">
              <a16:creationId xmlns="" xmlns:a16="http://schemas.microsoft.com/office/drawing/2014/main" id="{76B6A291-331C-4CD1-8A30-F43408EC81B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56" name="Text Box 3">
          <a:extLst>
            <a:ext uri="{FF2B5EF4-FFF2-40B4-BE49-F238E27FC236}">
              <a16:creationId xmlns="" xmlns:a16="http://schemas.microsoft.com/office/drawing/2014/main" id="{ACBD855F-8700-4D16-A7D6-34A648479761}"/>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57" name="Text Box 3">
          <a:extLst>
            <a:ext uri="{FF2B5EF4-FFF2-40B4-BE49-F238E27FC236}">
              <a16:creationId xmlns="" xmlns:a16="http://schemas.microsoft.com/office/drawing/2014/main" id="{1D68FCDD-910C-47BE-A601-11D516A0E39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58" name="Text Box 3">
          <a:extLst>
            <a:ext uri="{FF2B5EF4-FFF2-40B4-BE49-F238E27FC236}">
              <a16:creationId xmlns="" xmlns:a16="http://schemas.microsoft.com/office/drawing/2014/main" id="{28092CD7-ED3B-49D5-83E2-F1C7BA4AFFB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59" name="Text Box 3">
          <a:extLst>
            <a:ext uri="{FF2B5EF4-FFF2-40B4-BE49-F238E27FC236}">
              <a16:creationId xmlns="" xmlns:a16="http://schemas.microsoft.com/office/drawing/2014/main" id="{E46CE287-067A-4029-A16A-9400B651FD99}"/>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60" name="Text Box 3">
          <a:extLst>
            <a:ext uri="{FF2B5EF4-FFF2-40B4-BE49-F238E27FC236}">
              <a16:creationId xmlns="" xmlns:a16="http://schemas.microsoft.com/office/drawing/2014/main" id="{8473187D-1A2C-47D7-892B-BD3F1478019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61" name="Text Box 3">
          <a:extLst>
            <a:ext uri="{FF2B5EF4-FFF2-40B4-BE49-F238E27FC236}">
              <a16:creationId xmlns="" xmlns:a16="http://schemas.microsoft.com/office/drawing/2014/main" id="{B2712239-61EC-4F84-A9B1-421AE49A1681}"/>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62" name="Text Box 3">
          <a:extLst>
            <a:ext uri="{FF2B5EF4-FFF2-40B4-BE49-F238E27FC236}">
              <a16:creationId xmlns="" xmlns:a16="http://schemas.microsoft.com/office/drawing/2014/main" id="{BE571738-F221-47E3-B056-7E312D60B73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63" name="Text Box 3">
          <a:extLst>
            <a:ext uri="{FF2B5EF4-FFF2-40B4-BE49-F238E27FC236}">
              <a16:creationId xmlns="" xmlns:a16="http://schemas.microsoft.com/office/drawing/2014/main" id="{BF0FE211-854F-4602-8DD4-B3866C59A291}"/>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64" name="Text Box 3">
          <a:extLst>
            <a:ext uri="{FF2B5EF4-FFF2-40B4-BE49-F238E27FC236}">
              <a16:creationId xmlns="" xmlns:a16="http://schemas.microsoft.com/office/drawing/2014/main" id="{CB72B4B9-3157-4460-940B-5D0D697FD38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65" name="Text Box 3">
          <a:extLst>
            <a:ext uri="{FF2B5EF4-FFF2-40B4-BE49-F238E27FC236}">
              <a16:creationId xmlns="" xmlns:a16="http://schemas.microsoft.com/office/drawing/2014/main" id="{1BF5AEEA-EB28-42F5-BBA5-C3450A56482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66" name="Text Box 3">
          <a:extLst>
            <a:ext uri="{FF2B5EF4-FFF2-40B4-BE49-F238E27FC236}">
              <a16:creationId xmlns="" xmlns:a16="http://schemas.microsoft.com/office/drawing/2014/main" id="{CF67B849-0296-4DB6-B10C-6450335B31B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67" name="Text Box 3">
          <a:extLst>
            <a:ext uri="{FF2B5EF4-FFF2-40B4-BE49-F238E27FC236}">
              <a16:creationId xmlns="" xmlns:a16="http://schemas.microsoft.com/office/drawing/2014/main" id="{FF39FCE6-C7B7-441B-B373-F33372823FA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68" name="Text Box 3">
          <a:extLst>
            <a:ext uri="{FF2B5EF4-FFF2-40B4-BE49-F238E27FC236}">
              <a16:creationId xmlns="" xmlns:a16="http://schemas.microsoft.com/office/drawing/2014/main" id="{D1DAE22A-6110-430C-886D-79E4CE1EB7F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69" name="Text Box 3">
          <a:extLst>
            <a:ext uri="{FF2B5EF4-FFF2-40B4-BE49-F238E27FC236}">
              <a16:creationId xmlns="" xmlns:a16="http://schemas.microsoft.com/office/drawing/2014/main" id="{CE7FF44C-68F0-48A2-9E10-709FEDC86ED5}"/>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70" name="Text Box 3">
          <a:extLst>
            <a:ext uri="{FF2B5EF4-FFF2-40B4-BE49-F238E27FC236}">
              <a16:creationId xmlns="" xmlns:a16="http://schemas.microsoft.com/office/drawing/2014/main" id="{EB08206A-F088-4FC9-96E4-8CF0D955EF5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71" name="Text Box 3">
          <a:extLst>
            <a:ext uri="{FF2B5EF4-FFF2-40B4-BE49-F238E27FC236}">
              <a16:creationId xmlns="" xmlns:a16="http://schemas.microsoft.com/office/drawing/2014/main" id="{729BAC79-E6D1-4479-A0CF-0D3415E35639}"/>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72" name="Text Box 3">
          <a:extLst>
            <a:ext uri="{FF2B5EF4-FFF2-40B4-BE49-F238E27FC236}">
              <a16:creationId xmlns="" xmlns:a16="http://schemas.microsoft.com/office/drawing/2014/main" id="{CCDC9BF3-CFA3-412B-8B84-2A53304914F9}"/>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73" name="Text Box 3">
          <a:extLst>
            <a:ext uri="{FF2B5EF4-FFF2-40B4-BE49-F238E27FC236}">
              <a16:creationId xmlns="" xmlns:a16="http://schemas.microsoft.com/office/drawing/2014/main" id="{F1B34077-70F6-470B-BC4D-3A04B2747F4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74" name="Text Box 3">
          <a:extLst>
            <a:ext uri="{FF2B5EF4-FFF2-40B4-BE49-F238E27FC236}">
              <a16:creationId xmlns="" xmlns:a16="http://schemas.microsoft.com/office/drawing/2014/main" id="{55FED99C-6E5F-4DD6-B0E2-E2EEE938A0F9}"/>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75" name="Text Box 3">
          <a:extLst>
            <a:ext uri="{FF2B5EF4-FFF2-40B4-BE49-F238E27FC236}">
              <a16:creationId xmlns="" xmlns:a16="http://schemas.microsoft.com/office/drawing/2014/main" id="{018392F5-40CC-40DF-9FE9-8F68A0827CF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76" name="Text Box 3">
          <a:extLst>
            <a:ext uri="{FF2B5EF4-FFF2-40B4-BE49-F238E27FC236}">
              <a16:creationId xmlns="" xmlns:a16="http://schemas.microsoft.com/office/drawing/2014/main" id="{2FEDA61C-78DE-4873-BCAF-0528DCB79A3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77" name="Text Box 3">
          <a:extLst>
            <a:ext uri="{FF2B5EF4-FFF2-40B4-BE49-F238E27FC236}">
              <a16:creationId xmlns="" xmlns:a16="http://schemas.microsoft.com/office/drawing/2014/main" id="{663DDAA5-C0BE-4F97-801E-07948620642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78" name="Text Box 3">
          <a:extLst>
            <a:ext uri="{FF2B5EF4-FFF2-40B4-BE49-F238E27FC236}">
              <a16:creationId xmlns="" xmlns:a16="http://schemas.microsoft.com/office/drawing/2014/main" id="{C7D86E33-51EE-45F9-ACAC-3AED9A5B304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79" name="Text Box 3">
          <a:extLst>
            <a:ext uri="{FF2B5EF4-FFF2-40B4-BE49-F238E27FC236}">
              <a16:creationId xmlns="" xmlns:a16="http://schemas.microsoft.com/office/drawing/2014/main" id="{9BBBACDA-4DDC-4BEB-8331-19D725EA6DC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80" name="Text Box 3">
          <a:extLst>
            <a:ext uri="{FF2B5EF4-FFF2-40B4-BE49-F238E27FC236}">
              <a16:creationId xmlns="" xmlns:a16="http://schemas.microsoft.com/office/drawing/2014/main" id="{0AC5CF44-954B-4FB9-B2E6-C4A2C7F9435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81" name="Text Box 3">
          <a:extLst>
            <a:ext uri="{FF2B5EF4-FFF2-40B4-BE49-F238E27FC236}">
              <a16:creationId xmlns="" xmlns:a16="http://schemas.microsoft.com/office/drawing/2014/main" id="{A11AF071-DA1E-4F2B-9BDE-5EC963957F3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82" name="Text Box 3">
          <a:extLst>
            <a:ext uri="{FF2B5EF4-FFF2-40B4-BE49-F238E27FC236}">
              <a16:creationId xmlns="" xmlns:a16="http://schemas.microsoft.com/office/drawing/2014/main" id="{6EAF6F78-C629-4B0A-938C-A3F818985F9C}"/>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83" name="Text Box 3">
          <a:extLst>
            <a:ext uri="{FF2B5EF4-FFF2-40B4-BE49-F238E27FC236}">
              <a16:creationId xmlns="" xmlns:a16="http://schemas.microsoft.com/office/drawing/2014/main" id="{00F2AFE7-1CC0-4AF3-861A-7D2201B8C60C}"/>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84" name="Text Box 3">
          <a:extLst>
            <a:ext uri="{FF2B5EF4-FFF2-40B4-BE49-F238E27FC236}">
              <a16:creationId xmlns="" xmlns:a16="http://schemas.microsoft.com/office/drawing/2014/main" id="{2B435B52-FE1F-45E1-893E-148753F0E70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85" name="Text Box 3">
          <a:extLst>
            <a:ext uri="{FF2B5EF4-FFF2-40B4-BE49-F238E27FC236}">
              <a16:creationId xmlns="" xmlns:a16="http://schemas.microsoft.com/office/drawing/2014/main" id="{E93F5AEE-174E-464C-A372-AB67BFDCBCA7}"/>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86" name="Text Box 3">
          <a:extLst>
            <a:ext uri="{FF2B5EF4-FFF2-40B4-BE49-F238E27FC236}">
              <a16:creationId xmlns="" xmlns:a16="http://schemas.microsoft.com/office/drawing/2014/main" id="{52A02F0B-024D-4290-A88F-56D40673D2A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87" name="Text Box 3">
          <a:extLst>
            <a:ext uri="{FF2B5EF4-FFF2-40B4-BE49-F238E27FC236}">
              <a16:creationId xmlns="" xmlns:a16="http://schemas.microsoft.com/office/drawing/2014/main" id="{77DA76DB-BFB4-40B8-BD19-EAF7380EBAF1}"/>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88" name="Text Box 3">
          <a:extLst>
            <a:ext uri="{FF2B5EF4-FFF2-40B4-BE49-F238E27FC236}">
              <a16:creationId xmlns="" xmlns:a16="http://schemas.microsoft.com/office/drawing/2014/main" id="{6B81EEB4-CF73-4B14-AF1E-132F2CC5259A}"/>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89" name="Text Box 3">
          <a:extLst>
            <a:ext uri="{FF2B5EF4-FFF2-40B4-BE49-F238E27FC236}">
              <a16:creationId xmlns="" xmlns:a16="http://schemas.microsoft.com/office/drawing/2014/main" id="{4D2691B8-87F9-456B-B0E3-C2EC379B044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90" name="Text Box 3">
          <a:extLst>
            <a:ext uri="{FF2B5EF4-FFF2-40B4-BE49-F238E27FC236}">
              <a16:creationId xmlns="" xmlns:a16="http://schemas.microsoft.com/office/drawing/2014/main" id="{0137CF48-B63F-4102-9D92-A942332ABFD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91" name="Text Box 3">
          <a:extLst>
            <a:ext uri="{FF2B5EF4-FFF2-40B4-BE49-F238E27FC236}">
              <a16:creationId xmlns="" xmlns:a16="http://schemas.microsoft.com/office/drawing/2014/main" id="{8E9597F6-A5AC-4D55-9A38-4F11545CDB1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92" name="Text Box 3">
          <a:extLst>
            <a:ext uri="{FF2B5EF4-FFF2-40B4-BE49-F238E27FC236}">
              <a16:creationId xmlns="" xmlns:a16="http://schemas.microsoft.com/office/drawing/2014/main" id="{F95E4D24-AF27-417F-A1BF-6B6299FBEAC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93" name="Text Box 3">
          <a:extLst>
            <a:ext uri="{FF2B5EF4-FFF2-40B4-BE49-F238E27FC236}">
              <a16:creationId xmlns="" xmlns:a16="http://schemas.microsoft.com/office/drawing/2014/main" id="{240C761B-9140-4242-BD70-3672E013519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94" name="Text Box 3">
          <a:extLst>
            <a:ext uri="{FF2B5EF4-FFF2-40B4-BE49-F238E27FC236}">
              <a16:creationId xmlns="" xmlns:a16="http://schemas.microsoft.com/office/drawing/2014/main" id="{A0EDE92A-162E-4B05-91D5-F8062C58E57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95" name="Text Box 3">
          <a:extLst>
            <a:ext uri="{FF2B5EF4-FFF2-40B4-BE49-F238E27FC236}">
              <a16:creationId xmlns="" xmlns:a16="http://schemas.microsoft.com/office/drawing/2014/main" id="{7E082655-5FD0-4E8A-8439-F621C86DF9FC}"/>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96" name="Text Box 3">
          <a:extLst>
            <a:ext uri="{FF2B5EF4-FFF2-40B4-BE49-F238E27FC236}">
              <a16:creationId xmlns="" xmlns:a16="http://schemas.microsoft.com/office/drawing/2014/main" id="{C4E09E8E-2237-4AB0-9391-DEE338F51797}"/>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97" name="Text Box 3">
          <a:extLst>
            <a:ext uri="{FF2B5EF4-FFF2-40B4-BE49-F238E27FC236}">
              <a16:creationId xmlns="" xmlns:a16="http://schemas.microsoft.com/office/drawing/2014/main" id="{84FA0547-7EAE-40EC-A5E3-0881F73E2481}"/>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98" name="Text Box 3">
          <a:extLst>
            <a:ext uri="{FF2B5EF4-FFF2-40B4-BE49-F238E27FC236}">
              <a16:creationId xmlns="" xmlns:a16="http://schemas.microsoft.com/office/drawing/2014/main" id="{156E07F9-C2A4-4AF3-8CBA-CE85912350D5}"/>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299" name="Text Box 3">
          <a:extLst>
            <a:ext uri="{FF2B5EF4-FFF2-40B4-BE49-F238E27FC236}">
              <a16:creationId xmlns="" xmlns:a16="http://schemas.microsoft.com/office/drawing/2014/main" id="{69981015-559F-4108-9C6E-F5D81E0820D6}"/>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00" name="Text Box 3">
          <a:extLst>
            <a:ext uri="{FF2B5EF4-FFF2-40B4-BE49-F238E27FC236}">
              <a16:creationId xmlns="" xmlns:a16="http://schemas.microsoft.com/office/drawing/2014/main" id="{16C56005-330C-4C08-A9C1-56D2811C48D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01" name="Text Box 3">
          <a:extLst>
            <a:ext uri="{FF2B5EF4-FFF2-40B4-BE49-F238E27FC236}">
              <a16:creationId xmlns="" xmlns:a16="http://schemas.microsoft.com/office/drawing/2014/main" id="{484D7165-2B64-4851-8388-D2371B03EB8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02" name="Text Box 3">
          <a:extLst>
            <a:ext uri="{FF2B5EF4-FFF2-40B4-BE49-F238E27FC236}">
              <a16:creationId xmlns="" xmlns:a16="http://schemas.microsoft.com/office/drawing/2014/main" id="{83049538-99C9-4C9A-AF67-143EDB5FF2C1}"/>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03" name="Text Box 3">
          <a:extLst>
            <a:ext uri="{FF2B5EF4-FFF2-40B4-BE49-F238E27FC236}">
              <a16:creationId xmlns="" xmlns:a16="http://schemas.microsoft.com/office/drawing/2014/main" id="{88CC5864-0949-4E22-B188-D4215C8122DA}"/>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04" name="Text Box 3">
          <a:extLst>
            <a:ext uri="{FF2B5EF4-FFF2-40B4-BE49-F238E27FC236}">
              <a16:creationId xmlns="" xmlns:a16="http://schemas.microsoft.com/office/drawing/2014/main" id="{7CAEF68D-697F-460E-A201-FB678736E23A}"/>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05" name="Text Box 3">
          <a:extLst>
            <a:ext uri="{FF2B5EF4-FFF2-40B4-BE49-F238E27FC236}">
              <a16:creationId xmlns="" xmlns:a16="http://schemas.microsoft.com/office/drawing/2014/main" id="{A49408F6-996E-4DFF-8E71-338BA0AC4FA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06" name="Text Box 3">
          <a:extLst>
            <a:ext uri="{FF2B5EF4-FFF2-40B4-BE49-F238E27FC236}">
              <a16:creationId xmlns="" xmlns:a16="http://schemas.microsoft.com/office/drawing/2014/main" id="{20401F89-89F6-45CC-9B0B-C102833ABAD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07" name="Text Box 3">
          <a:extLst>
            <a:ext uri="{FF2B5EF4-FFF2-40B4-BE49-F238E27FC236}">
              <a16:creationId xmlns="" xmlns:a16="http://schemas.microsoft.com/office/drawing/2014/main" id="{964A483F-314D-4712-AE53-57D007070E3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08" name="Text Box 3">
          <a:extLst>
            <a:ext uri="{FF2B5EF4-FFF2-40B4-BE49-F238E27FC236}">
              <a16:creationId xmlns="" xmlns:a16="http://schemas.microsoft.com/office/drawing/2014/main" id="{B25A90FF-4110-4D79-ABCF-082F04725FE0}"/>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09" name="Text Box 3">
          <a:extLst>
            <a:ext uri="{FF2B5EF4-FFF2-40B4-BE49-F238E27FC236}">
              <a16:creationId xmlns="" xmlns:a16="http://schemas.microsoft.com/office/drawing/2014/main" id="{8D010E31-3788-4753-8C11-7EBBAE22033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10" name="Text Box 3">
          <a:extLst>
            <a:ext uri="{FF2B5EF4-FFF2-40B4-BE49-F238E27FC236}">
              <a16:creationId xmlns="" xmlns:a16="http://schemas.microsoft.com/office/drawing/2014/main" id="{8E59E3EB-A1A1-4A0F-83E2-E698FD7D1C1C}"/>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11" name="Text Box 3">
          <a:extLst>
            <a:ext uri="{FF2B5EF4-FFF2-40B4-BE49-F238E27FC236}">
              <a16:creationId xmlns="" xmlns:a16="http://schemas.microsoft.com/office/drawing/2014/main" id="{B83487C8-DDB0-4499-A5DE-E064CCA8388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12" name="Text Box 3">
          <a:extLst>
            <a:ext uri="{FF2B5EF4-FFF2-40B4-BE49-F238E27FC236}">
              <a16:creationId xmlns="" xmlns:a16="http://schemas.microsoft.com/office/drawing/2014/main" id="{A5B91AC4-5802-4FC0-BA4E-76BA583111E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13" name="Text Box 3">
          <a:extLst>
            <a:ext uri="{FF2B5EF4-FFF2-40B4-BE49-F238E27FC236}">
              <a16:creationId xmlns="" xmlns:a16="http://schemas.microsoft.com/office/drawing/2014/main" id="{33FA432A-1302-43BD-A16F-BF9204EE4B2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14" name="Text Box 3">
          <a:extLst>
            <a:ext uri="{FF2B5EF4-FFF2-40B4-BE49-F238E27FC236}">
              <a16:creationId xmlns="" xmlns:a16="http://schemas.microsoft.com/office/drawing/2014/main" id="{505A0819-579E-499D-85F8-5AA1798D600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15" name="Text Box 3">
          <a:extLst>
            <a:ext uri="{FF2B5EF4-FFF2-40B4-BE49-F238E27FC236}">
              <a16:creationId xmlns="" xmlns:a16="http://schemas.microsoft.com/office/drawing/2014/main" id="{FF061170-501A-4973-B952-CEC11299368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16" name="Text Box 3">
          <a:extLst>
            <a:ext uri="{FF2B5EF4-FFF2-40B4-BE49-F238E27FC236}">
              <a16:creationId xmlns="" xmlns:a16="http://schemas.microsoft.com/office/drawing/2014/main" id="{1F475F36-EF04-43BA-8250-B7042B4DCD0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17" name="Text Box 3">
          <a:extLst>
            <a:ext uri="{FF2B5EF4-FFF2-40B4-BE49-F238E27FC236}">
              <a16:creationId xmlns="" xmlns:a16="http://schemas.microsoft.com/office/drawing/2014/main" id="{1435C968-81D9-471B-8D33-0F44D56175D7}"/>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18" name="Text Box 3">
          <a:extLst>
            <a:ext uri="{FF2B5EF4-FFF2-40B4-BE49-F238E27FC236}">
              <a16:creationId xmlns="" xmlns:a16="http://schemas.microsoft.com/office/drawing/2014/main" id="{9B3E85B7-AC4D-4629-ADEA-C44F640B311A}"/>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19" name="Text Box 3">
          <a:extLst>
            <a:ext uri="{FF2B5EF4-FFF2-40B4-BE49-F238E27FC236}">
              <a16:creationId xmlns="" xmlns:a16="http://schemas.microsoft.com/office/drawing/2014/main" id="{DABC5B2A-0588-4366-9CFD-ECE9CB68BB76}"/>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20" name="Text Box 3">
          <a:extLst>
            <a:ext uri="{FF2B5EF4-FFF2-40B4-BE49-F238E27FC236}">
              <a16:creationId xmlns="" xmlns:a16="http://schemas.microsoft.com/office/drawing/2014/main" id="{411B79C7-8F35-4784-AA1E-30BC16B486B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21" name="Text Box 3">
          <a:extLst>
            <a:ext uri="{FF2B5EF4-FFF2-40B4-BE49-F238E27FC236}">
              <a16:creationId xmlns="" xmlns:a16="http://schemas.microsoft.com/office/drawing/2014/main" id="{DEFFE047-DBCC-4895-8AEA-4505C981FF6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22" name="Text Box 3">
          <a:extLst>
            <a:ext uri="{FF2B5EF4-FFF2-40B4-BE49-F238E27FC236}">
              <a16:creationId xmlns="" xmlns:a16="http://schemas.microsoft.com/office/drawing/2014/main" id="{AB83FBE7-3B91-4E81-AF0C-BBA61094FF5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23" name="Text Box 3">
          <a:extLst>
            <a:ext uri="{FF2B5EF4-FFF2-40B4-BE49-F238E27FC236}">
              <a16:creationId xmlns="" xmlns:a16="http://schemas.microsoft.com/office/drawing/2014/main" id="{4B8A0EAF-BEF8-449B-8CD1-4BAE69743CEA}"/>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24" name="Text Box 3">
          <a:extLst>
            <a:ext uri="{FF2B5EF4-FFF2-40B4-BE49-F238E27FC236}">
              <a16:creationId xmlns="" xmlns:a16="http://schemas.microsoft.com/office/drawing/2014/main" id="{0A464DF9-B90A-456F-87A2-C9E9566F5D4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25" name="Text Box 3">
          <a:extLst>
            <a:ext uri="{FF2B5EF4-FFF2-40B4-BE49-F238E27FC236}">
              <a16:creationId xmlns="" xmlns:a16="http://schemas.microsoft.com/office/drawing/2014/main" id="{8075C61F-D61D-4BAF-9629-8896274B18B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26" name="Text Box 3">
          <a:extLst>
            <a:ext uri="{FF2B5EF4-FFF2-40B4-BE49-F238E27FC236}">
              <a16:creationId xmlns="" xmlns:a16="http://schemas.microsoft.com/office/drawing/2014/main" id="{2D38EF73-FBB6-4E56-9AA2-76534E3C746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27" name="Text Box 3">
          <a:extLst>
            <a:ext uri="{FF2B5EF4-FFF2-40B4-BE49-F238E27FC236}">
              <a16:creationId xmlns="" xmlns:a16="http://schemas.microsoft.com/office/drawing/2014/main" id="{6F3F2A02-714C-42DD-8AD7-C06AA2FAF101}"/>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28" name="Text Box 3">
          <a:extLst>
            <a:ext uri="{FF2B5EF4-FFF2-40B4-BE49-F238E27FC236}">
              <a16:creationId xmlns="" xmlns:a16="http://schemas.microsoft.com/office/drawing/2014/main" id="{14B4B83F-3E08-4610-9F95-364C1163A3DC}"/>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29" name="Text Box 3">
          <a:extLst>
            <a:ext uri="{FF2B5EF4-FFF2-40B4-BE49-F238E27FC236}">
              <a16:creationId xmlns="" xmlns:a16="http://schemas.microsoft.com/office/drawing/2014/main" id="{421ECAA8-6FCD-48A1-A45C-D7B857DA32C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30" name="Text Box 3">
          <a:extLst>
            <a:ext uri="{FF2B5EF4-FFF2-40B4-BE49-F238E27FC236}">
              <a16:creationId xmlns="" xmlns:a16="http://schemas.microsoft.com/office/drawing/2014/main" id="{0A71C0ED-2A8F-4D19-85DE-3446F20498F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31" name="Text Box 3">
          <a:extLst>
            <a:ext uri="{FF2B5EF4-FFF2-40B4-BE49-F238E27FC236}">
              <a16:creationId xmlns="" xmlns:a16="http://schemas.microsoft.com/office/drawing/2014/main" id="{60B96350-E193-46C8-9078-8A5251B9FDA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32" name="Text Box 3">
          <a:extLst>
            <a:ext uri="{FF2B5EF4-FFF2-40B4-BE49-F238E27FC236}">
              <a16:creationId xmlns="" xmlns:a16="http://schemas.microsoft.com/office/drawing/2014/main" id="{B6E4DEC7-3400-4DC8-9EE7-8F41DD4BEC8C}"/>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33" name="Text Box 3">
          <a:extLst>
            <a:ext uri="{FF2B5EF4-FFF2-40B4-BE49-F238E27FC236}">
              <a16:creationId xmlns="" xmlns:a16="http://schemas.microsoft.com/office/drawing/2014/main" id="{757DD920-5035-4DAF-835D-11A0A58F444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34" name="Text Box 3">
          <a:extLst>
            <a:ext uri="{FF2B5EF4-FFF2-40B4-BE49-F238E27FC236}">
              <a16:creationId xmlns="" xmlns:a16="http://schemas.microsoft.com/office/drawing/2014/main" id="{AEEFE47E-37F5-4B55-ACDC-96B627E58EEA}"/>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35" name="Text Box 3">
          <a:extLst>
            <a:ext uri="{FF2B5EF4-FFF2-40B4-BE49-F238E27FC236}">
              <a16:creationId xmlns="" xmlns:a16="http://schemas.microsoft.com/office/drawing/2014/main" id="{F00F62C6-B985-457C-9874-FA1E39E52459}"/>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36" name="Text Box 3">
          <a:extLst>
            <a:ext uri="{FF2B5EF4-FFF2-40B4-BE49-F238E27FC236}">
              <a16:creationId xmlns="" xmlns:a16="http://schemas.microsoft.com/office/drawing/2014/main" id="{9C4E74A5-78ED-40C5-9AAA-8A90FE14AB3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37" name="Text Box 3">
          <a:extLst>
            <a:ext uri="{FF2B5EF4-FFF2-40B4-BE49-F238E27FC236}">
              <a16:creationId xmlns="" xmlns:a16="http://schemas.microsoft.com/office/drawing/2014/main" id="{6CBF4502-F4E2-4ED0-9348-75D7FCB8B27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38" name="Text Box 3">
          <a:extLst>
            <a:ext uri="{FF2B5EF4-FFF2-40B4-BE49-F238E27FC236}">
              <a16:creationId xmlns="" xmlns:a16="http://schemas.microsoft.com/office/drawing/2014/main" id="{B02B7C96-2299-477F-9757-B9CB1B252F4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39" name="Text Box 3">
          <a:extLst>
            <a:ext uri="{FF2B5EF4-FFF2-40B4-BE49-F238E27FC236}">
              <a16:creationId xmlns="" xmlns:a16="http://schemas.microsoft.com/office/drawing/2014/main" id="{832EADA9-065E-417B-A0D9-420FB50AC16C}"/>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40" name="Text Box 3">
          <a:extLst>
            <a:ext uri="{FF2B5EF4-FFF2-40B4-BE49-F238E27FC236}">
              <a16:creationId xmlns="" xmlns:a16="http://schemas.microsoft.com/office/drawing/2014/main" id="{B2AC69A9-8819-4C43-B077-5B7B98688A81}"/>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41" name="Text Box 3">
          <a:extLst>
            <a:ext uri="{FF2B5EF4-FFF2-40B4-BE49-F238E27FC236}">
              <a16:creationId xmlns="" xmlns:a16="http://schemas.microsoft.com/office/drawing/2014/main" id="{150F64CE-1F79-46C0-A84E-6962C82FC35A}"/>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42" name="Text Box 3">
          <a:extLst>
            <a:ext uri="{FF2B5EF4-FFF2-40B4-BE49-F238E27FC236}">
              <a16:creationId xmlns="" xmlns:a16="http://schemas.microsoft.com/office/drawing/2014/main" id="{274EC68E-4969-4AE8-B7A1-023B36F6ECD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43" name="Text Box 3">
          <a:extLst>
            <a:ext uri="{FF2B5EF4-FFF2-40B4-BE49-F238E27FC236}">
              <a16:creationId xmlns="" xmlns:a16="http://schemas.microsoft.com/office/drawing/2014/main" id="{28AD22CD-FF3F-4362-8B15-AD59CF8663C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44" name="Text Box 3">
          <a:extLst>
            <a:ext uri="{FF2B5EF4-FFF2-40B4-BE49-F238E27FC236}">
              <a16:creationId xmlns="" xmlns:a16="http://schemas.microsoft.com/office/drawing/2014/main" id="{C8CCF602-2770-4678-8CB1-3C7C7DB49E21}"/>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45" name="Text Box 3">
          <a:extLst>
            <a:ext uri="{FF2B5EF4-FFF2-40B4-BE49-F238E27FC236}">
              <a16:creationId xmlns="" xmlns:a16="http://schemas.microsoft.com/office/drawing/2014/main" id="{D8090A79-2B4A-46CC-B9F7-FC1B9C29E9C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46" name="Text Box 3">
          <a:extLst>
            <a:ext uri="{FF2B5EF4-FFF2-40B4-BE49-F238E27FC236}">
              <a16:creationId xmlns="" xmlns:a16="http://schemas.microsoft.com/office/drawing/2014/main" id="{5D027E07-EA52-4258-8FBA-9399CEBC5C2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47" name="Text Box 3">
          <a:extLst>
            <a:ext uri="{FF2B5EF4-FFF2-40B4-BE49-F238E27FC236}">
              <a16:creationId xmlns="" xmlns:a16="http://schemas.microsoft.com/office/drawing/2014/main" id="{0075499E-A88E-469D-87C6-1A67D570F2B0}"/>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48" name="Text Box 3">
          <a:extLst>
            <a:ext uri="{FF2B5EF4-FFF2-40B4-BE49-F238E27FC236}">
              <a16:creationId xmlns="" xmlns:a16="http://schemas.microsoft.com/office/drawing/2014/main" id="{47CF46D7-ADFF-42CD-845A-54E2E40F4EC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49" name="Text Box 3">
          <a:extLst>
            <a:ext uri="{FF2B5EF4-FFF2-40B4-BE49-F238E27FC236}">
              <a16:creationId xmlns="" xmlns:a16="http://schemas.microsoft.com/office/drawing/2014/main" id="{FA809221-B195-4E36-91D9-5D6C0A91DFD1}"/>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50" name="Text Box 3">
          <a:extLst>
            <a:ext uri="{FF2B5EF4-FFF2-40B4-BE49-F238E27FC236}">
              <a16:creationId xmlns="" xmlns:a16="http://schemas.microsoft.com/office/drawing/2014/main" id="{F31EC752-FC04-4F27-B69F-B2E89BA9D20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51" name="Text Box 3">
          <a:extLst>
            <a:ext uri="{FF2B5EF4-FFF2-40B4-BE49-F238E27FC236}">
              <a16:creationId xmlns="" xmlns:a16="http://schemas.microsoft.com/office/drawing/2014/main" id="{B6A94695-E239-4C37-BCFC-CB26C4E4E3BC}"/>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52" name="Text Box 3">
          <a:extLst>
            <a:ext uri="{FF2B5EF4-FFF2-40B4-BE49-F238E27FC236}">
              <a16:creationId xmlns="" xmlns:a16="http://schemas.microsoft.com/office/drawing/2014/main" id="{B2BFF933-4E02-450E-8831-38B00657DF35}"/>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53" name="Text Box 3">
          <a:extLst>
            <a:ext uri="{FF2B5EF4-FFF2-40B4-BE49-F238E27FC236}">
              <a16:creationId xmlns="" xmlns:a16="http://schemas.microsoft.com/office/drawing/2014/main" id="{42573A89-8F14-44A5-924F-D7C56FB0C8F5}"/>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54" name="Text Box 3">
          <a:extLst>
            <a:ext uri="{FF2B5EF4-FFF2-40B4-BE49-F238E27FC236}">
              <a16:creationId xmlns="" xmlns:a16="http://schemas.microsoft.com/office/drawing/2014/main" id="{542E1168-DAEA-454D-841C-445DC4A624D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55" name="Text Box 3">
          <a:extLst>
            <a:ext uri="{FF2B5EF4-FFF2-40B4-BE49-F238E27FC236}">
              <a16:creationId xmlns="" xmlns:a16="http://schemas.microsoft.com/office/drawing/2014/main" id="{C174D0F8-F271-4832-9FA2-31784EDB2EF7}"/>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56" name="Text Box 3">
          <a:extLst>
            <a:ext uri="{FF2B5EF4-FFF2-40B4-BE49-F238E27FC236}">
              <a16:creationId xmlns="" xmlns:a16="http://schemas.microsoft.com/office/drawing/2014/main" id="{AAB6794B-BA60-4093-A6F0-596060CA6D8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57" name="Text Box 3">
          <a:extLst>
            <a:ext uri="{FF2B5EF4-FFF2-40B4-BE49-F238E27FC236}">
              <a16:creationId xmlns="" xmlns:a16="http://schemas.microsoft.com/office/drawing/2014/main" id="{E0BF2FB8-72B3-4108-9AD6-6285D177B500}"/>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58" name="Text Box 3">
          <a:extLst>
            <a:ext uri="{FF2B5EF4-FFF2-40B4-BE49-F238E27FC236}">
              <a16:creationId xmlns="" xmlns:a16="http://schemas.microsoft.com/office/drawing/2014/main" id="{7366E20F-A207-4500-892E-1FBC2328B7E1}"/>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59" name="Text Box 3">
          <a:extLst>
            <a:ext uri="{FF2B5EF4-FFF2-40B4-BE49-F238E27FC236}">
              <a16:creationId xmlns="" xmlns:a16="http://schemas.microsoft.com/office/drawing/2014/main" id="{4CAD364D-37EC-442B-84EF-62C79EB6244C}"/>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60" name="Text Box 3">
          <a:extLst>
            <a:ext uri="{FF2B5EF4-FFF2-40B4-BE49-F238E27FC236}">
              <a16:creationId xmlns="" xmlns:a16="http://schemas.microsoft.com/office/drawing/2014/main" id="{B95E570E-999B-47A5-A5D8-673A9299F01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61" name="Text Box 3">
          <a:extLst>
            <a:ext uri="{FF2B5EF4-FFF2-40B4-BE49-F238E27FC236}">
              <a16:creationId xmlns="" xmlns:a16="http://schemas.microsoft.com/office/drawing/2014/main" id="{516CC4F0-0215-49CB-84E0-E2C9F5FE0479}"/>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62" name="Text Box 3">
          <a:extLst>
            <a:ext uri="{FF2B5EF4-FFF2-40B4-BE49-F238E27FC236}">
              <a16:creationId xmlns="" xmlns:a16="http://schemas.microsoft.com/office/drawing/2014/main" id="{4DF0E04D-B2F4-4679-ADE5-FCCA34E53A9A}"/>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63" name="Text Box 3">
          <a:extLst>
            <a:ext uri="{FF2B5EF4-FFF2-40B4-BE49-F238E27FC236}">
              <a16:creationId xmlns="" xmlns:a16="http://schemas.microsoft.com/office/drawing/2014/main" id="{92E8931F-FD1E-4DE8-BE3F-E1252EF0DAD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64" name="Text Box 3">
          <a:extLst>
            <a:ext uri="{FF2B5EF4-FFF2-40B4-BE49-F238E27FC236}">
              <a16:creationId xmlns="" xmlns:a16="http://schemas.microsoft.com/office/drawing/2014/main" id="{7228130C-7F45-4D08-AECD-34A869EB3285}"/>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65" name="Text Box 3">
          <a:extLst>
            <a:ext uri="{FF2B5EF4-FFF2-40B4-BE49-F238E27FC236}">
              <a16:creationId xmlns="" xmlns:a16="http://schemas.microsoft.com/office/drawing/2014/main" id="{B4052C9C-183A-4D2F-81F3-B4B7605FF30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66" name="Text Box 3">
          <a:extLst>
            <a:ext uri="{FF2B5EF4-FFF2-40B4-BE49-F238E27FC236}">
              <a16:creationId xmlns="" xmlns:a16="http://schemas.microsoft.com/office/drawing/2014/main" id="{22758644-2BCC-4650-853D-76958C130AB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67" name="Text Box 3">
          <a:extLst>
            <a:ext uri="{FF2B5EF4-FFF2-40B4-BE49-F238E27FC236}">
              <a16:creationId xmlns="" xmlns:a16="http://schemas.microsoft.com/office/drawing/2014/main" id="{88ABE9D6-91D4-4983-9819-0E4F83D5759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68" name="Text Box 3">
          <a:extLst>
            <a:ext uri="{FF2B5EF4-FFF2-40B4-BE49-F238E27FC236}">
              <a16:creationId xmlns="" xmlns:a16="http://schemas.microsoft.com/office/drawing/2014/main" id="{92B2D72D-CAB3-47AE-B51C-F01A0C0D4EB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69" name="Text Box 3">
          <a:extLst>
            <a:ext uri="{FF2B5EF4-FFF2-40B4-BE49-F238E27FC236}">
              <a16:creationId xmlns="" xmlns:a16="http://schemas.microsoft.com/office/drawing/2014/main" id="{6D4B7E0C-47EB-4BB4-94B3-449C4AAD24D6}"/>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70" name="Text Box 3">
          <a:extLst>
            <a:ext uri="{FF2B5EF4-FFF2-40B4-BE49-F238E27FC236}">
              <a16:creationId xmlns="" xmlns:a16="http://schemas.microsoft.com/office/drawing/2014/main" id="{ACC48B0A-CCC9-464B-937E-76A92E7C276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71" name="Text Box 3">
          <a:extLst>
            <a:ext uri="{FF2B5EF4-FFF2-40B4-BE49-F238E27FC236}">
              <a16:creationId xmlns="" xmlns:a16="http://schemas.microsoft.com/office/drawing/2014/main" id="{1441724B-CD2A-407F-8070-AC54B8C734A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72" name="Text Box 3">
          <a:extLst>
            <a:ext uri="{FF2B5EF4-FFF2-40B4-BE49-F238E27FC236}">
              <a16:creationId xmlns="" xmlns:a16="http://schemas.microsoft.com/office/drawing/2014/main" id="{DEB91BAE-B799-4804-B5F9-68808389A4B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73" name="Text Box 3">
          <a:extLst>
            <a:ext uri="{FF2B5EF4-FFF2-40B4-BE49-F238E27FC236}">
              <a16:creationId xmlns="" xmlns:a16="http://schemas.microsoft.com/office/drawing/2014/main" id="{B436BA6F-1E9E-4EF0-9650-86AF23F2D4A9}"/>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74" name="Text Box 3">
          <a:extLst>
            <a:ext uri="{FF2B5EF4-FFF2-40B4-BE49-F238E27FC236}">
              <a16:creationId xmlns="" xmlns:a16="http://schemas.microsoft.com/office/drawing/2014/main" id="{C58EADDE-F2D2-4624-A7A5-A6B75041FC66}"/>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75" name="Text Box 3">
          <a:extLst>
            <a:ext uri="{FF2B5EF4-FFF2-40B4-BE49-F238E27FC236}">
              <a16:creationId xmlns="" xmlns:a16="http://schemas.microsoft.com/office/drawing/2014/main" id="{2FFF0FAF-AC21-4984-8E3D-B29BE62CBAD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76" name="Text Box 3">
          <a:extLst>
            <a:ext uri="{FF2B5EF4-FFF2-40B4-BE49-F238E27FC236}">
              <a16:creationId xmlns="" xmlns:a16="http://schemas.microsoft.com/office/drawing/2014/main" id="{0E5BED6F-E624-4298-B539-6AB8B064724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77" name="Text Box 3">
          <a:extLst>
            <a:ext uri="{FF2B5EF4-FFF2-40B4-BE49-F238E27FC236}">
              <a16:creationId xmlns="" xmlns:a16="http://schemas.microsoft.com/office/drawing/2014/main" id="{4DE6BF3C-C32A-4B72-A44B-13CF32E5FFA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78" name="Text Box 3">
          <a:extLst>
            <a:ext uri="{FF2B5EF4-FFF2-40B4-BE49-F238E27FC236}">
              <a16:creationId xmlns="" xmlns:a16="http://schemas.microsoft.com/office/drawing/2014/main" id="{9BA2CFC3-E479-4C27-B0AF-E4B8A85458C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79" name="Text Box 3">
          <a:extLst>
            <a:ext uri="{FF2B5EF4-FFF2-40B4-BE49-F238E27FC236}">
              <a16:creationId xmlns="" xmlns:a16="http://schemas.microsoft.com/office/drawing/2014/main" id="{BD738921-7BBC-4BDF-B4E6-EB0DBADA62F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80" name="Text Box 3">
          <a:extLst>
            <a:ext uri="{FF2B5EF4-FFF2-40B4-BE49-F238E27FC236}">
              <a16:creationId xmlns="" xmlns:a16="http://schemas.microsoft.com/office/drawing/2014/main" id="{E6F155A6-36B5-45F7-A633-5C69D54FD7E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81" name="Text Box 3">
          <a:extLst>
            <a:ext uri="{FF2B5EF4-FFF2-40B4-BE49-F238E27FC236}">
              <a16:creationId xmlns="" xmlns:a16="http://schemas.microsoft.com/office/drawing/2014/main" id="{7D87ACF4-8680-49C1-9C0A-5B411B73B065}"/>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82" name="Text Box 3">
          <a:extLst>
            <a:ext uri="{FF2B5EF4-FFF2-40B4-BE49-F238E27FC236}">
              <a16:creationId xmlns="" xmlns:a16="http://schemas.microsoft.com/office/drawing/2014/main" id="{77B6ED40-0F02-4A73-84D9-25DE7D9D6A2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83" name="Text Box 3">
          <a:extLst>
            <a:ext uri="{FF2B5EF4-FFF2-40B4-BE49-F238E27FC236}">
              <a16:creationId xmlns="" xmlns:a16="http://schemas.microsoft.com/office/drawing/2014/main" id="{9FAAF44D-6CA4-4AC1-9BAD-F9642341554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84" name="Text Box 3">
          <a:extLst>
            <a:ext uri="{FF2B5EF4-FFF2-40B4-BE49-F238E27FC236}">
              <a16:creationId xmlns="" xmlns:a16="http://schemas.microsoft.com/office/drawing/2014/main" id="{AF378720-E774-4C21-98AB-A181D420C7D0}"/>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85" name="Text Box 3">
          <a:extLst>
            <a:ext uri="{FF2B5EF4-FFF2-40B4-BE49-F238E27FC236}">
              <a16:creationId xmlns="" xmlns:a16="http://schemas.microsoft.com/office/drawing/2014/main" id="{1A11C7B8-B36D-4F18-88AA-8E2C622AE320}"/>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86" name="Text Box 3">
          <a:extLst>
            <a:ext uri="{FF2B5EF4-FFF2-40B4-BE49-F238E27FC236}">
              <a16:creationId xmlns="" xmlns:a16="http://schemas.microsoft.com/office/drawing/2014/main" id="{D2C1E099-585D-4EFA-AAB2-25DD382ED0A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87" name="Text Box 3">
          <a:extLst>
            <a:ext uri="{FF2B5EF4-FFF2-40B4-BE49-F238E27FC236}">
              <a16:creationId xmlns="" xmlns:a16="http://schemas.microsoft.com/office/drawing/2014/main" id="{4056F83E-D9C5-41FE-A614-EEB2B767E58A}"/>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88" name="Text Box 3">
          <a:extLst>
            <a:ext uri="{FF2B5EF4-FFF2-40B4-BE49-F238E27FC236}">
              <a16:creationId xmlns="" xmlns:a16="http://schemas.microsoft.com/office/drawing/2014/main" id="{CAFDA1F1-9AC5-4AA8-AE8D-BA753D5E2DED}"/>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89" name="Text Box 3">
          <a:extLst>
            <a:ext uri="{FF2B5EF4-FFF2-40B4-BE49-F238E27FC236}">
              <a16:creationId xmlns="" xmlns:a16="http://schemas.microsoft.com/office/drawing/2014/main" id="{28E898A2-63EE-429A-B16A-ACF0554D1F5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90" name="Text Box 3">
          <a:extLst>
            <a:ext uri="{FF2B5EF4-FFF2-40B4-BE49-F238E27FC236}">
              <a16:creationId xmlns="" xmlns:a16="http://schemas.microsoft.com/office/drawing/2014/main" id="{85B73278-57F2-4A6F-A710-C664ECE93D6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91" name="Text Box 3">
          <a:extLst>
            <a:ext uri="{FF2B5EF4-FFF2-40B4-BE49-F238E27FC236}">
              <a16:creationId xmlns="" xmlns:a16="http://schemas.microsoft.com/office/drawing/2014/main" id="{E0F1527C-9DEB-4B3E-ABD4-ACDF1E95A1FC}"/>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92" name="Text Box 3">
          <a:extLst>
            <a:ext uri="{FF2B5EF4-FFF2-40B4-BE49-F238E27FC236}">
              <a16:creationId xmlns="" xmlns:a16="http://schemas.microsoft.com/office/drawing/2014/main" id="{15CFDC10-8492-4E41-93ED-8B4BC2B8380F}"/>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93" name="Text Box 3">
          <a:extLst>
            <a:ext uri="{FF2B5EF4-FFF2-40B4-BE49-F238E27FC236}">
              <a16:creationId xmlns="" xmlns:a16="http://schemas.microsoft.com/office/drawing/2014/main" id="{31200453-FBB6-450A-9D70-3FA514291E7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94" name="Text Box 3">
          <a:extLst>
            <a:ext uri="{FF2B5EF4-FFF2-40B4-BE49-F238E27FC236}">
              <a16:creationId xmlns="" xmlns:a16="http://schemas.microsoft.com/office/drawing/2014/main" id="{C8A4C210-183D-4087-B778-0FE61374041E}"/>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95" name="Text Box 3">
          <a:extLst>
            <a:ext uri="{FF2B5EF4-FFF2-40B4-BE49-F238E27FC236}">
              <a16:creationId xmlns="" xmlns:a16="http://schemas.microsoft.com/office/drawing/2014/main" id="{8116A91C-2592-4F4E-9FB6-298146D8CCA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96" name="Text Box 3">
          <a:extLst>
            <a:ext uri="{FF2B5EF4-FFF2-40B4-BE49-F238E27FC236}">
              <a16:creationId xmlns="" xmlns:a16="http://schemas.microsoft.com/office/drawing/2014/main" id="{714DC514-5D74-4DF0-B724-E80B49CB7055}"/>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97" name="Text Box 3">
          <a:extLst>
            <a:ext uri="{FF2B5EF4-FFF2-40B4-BE49-F238E27FC236}">
              <a16:creationId xmlns="" xmlns:a16="http://schemas.microsoft.com/office/drawing/2014/main" id="{9880853E-123C-46B2-95C6-0193353F5A97}"/>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98" name="Text Box 3">
          <a:extLst>
            <a:ext uri="{FF2B5EF4-FFF2-40B4-BE49-F238E27FC236}">
              <a16:creationId xmlns="" xmlns:a16="http://schemas.microsoft.com/office/drawing/2014/main" id="{68F2B4D0-1C09-41A5-9A4E-610DF6997004}"/>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399" name="Text Box 3">
          <a:extLst>
            <a:ext uri="{FF2B5EF4-FFF2-40B4-BE49-F238E27FC236}">
              <a16:creationId xmlns="" xmlns:a16="http://schemas.microsoft.com/office/drawing/2014/main" id="{044FEAFC-8A05-4865-AC94-4DB53D85976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400" name="Text Box 3">
          <a:extLst>
            <a:ext uri="{FF2B5EF4-FFF2-40B4-BE49-F238E27FC236}">
              <a16:creationId xmlns="" xmlns:a16="http://schemas.microsoft.com/office/drawing/2014/main" id="{3AD8D6EC-CB1F-4023-B6CF-392FFF620F8C}"/>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401" name="Text Box 3">
          <a:extLst>
            <a:ext uri="{FF2B5EF4-FFF2-40B4-BE49-F238E27FC236}">
              <a16:creationId xmlns="" xmlns:a16="http://schemas.microsoft.com/office/drawing/2014/main" id="{BF1D3C9B-B97A-4CC4-8708-DEB4F721C4C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402" name="Text Box 3">
          <a:extLst>
            <a:ext uri="{FF2B5EF4-FFF2-40B4-BE49-F238E27FC236}">
              <a16:creationId xmlns="" xmlns:a16="http://schemas.microsoft.com/office/drawing/2014/main" id="{309AD53A-26AF-4908-AC4D-6762A610F74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403" name="Text Box 3">
          <a:extLst>
            <a:ext uri="{FF2B5EF4-FFF2-40B4-BE49-F238E27FC236}">
              <a16:creationId xmlns="" xmlns:a16="http://schemas.microsoft.com/office/drawing/2014/main" id="{63F9F956-455C-4F7A-B1CE-FC219C19550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404" name="Text Box 3">
          <a:extLst>
            <a:ext uri="{FF2B5EF4-FFF2-40B4-BE49-F238E27FC236}">
              <a16:creationId xmlns="" xmlns:a16="http://schemas.microsoft.com/office/drawing/2014/main" id="{8672F377-77C2-45D9-9D88-BD88EC3FB4E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405" name="Text Box 3">
          <a:extLst>
            <a:ext uri="{FF2B5EF4-FFF2-40B4-BE49-F238E27FC236}">
              <a16:creationId xmlns="" xmlns:a16="http://schemas.microsoft.com/office/drawing/2014/main" id="{21D1FD39-60F9-4D35-858E-01D61F9F2AA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406" name="Text Box 3">
          <a:extLst>
            <a:ext uri="{FF2B5EF4-FFF2-40B4-BE49-F238E27FC236}">
              <a16:creationId xmlns="" xmlns:a16="http://schemas.microsoft.com/office/drawing/2014/main" id="{07DF5A1F-29C4-4D49-AEAE-6669A4968A05}"/>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407" name="Text Box 3">
          <a:extLst>
            <a:ext uri="{FF2B5EF4-FFF2-40B4-BE49-F238E27FC236}">
              <a16:creationId xmlns="" xmlns:a16="http://schemas.microsoft.com/office/drawing/2014/main" id="{EA1B665D-6172-40B7-B983-D6045A4C4BAA}"/>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408" name="Text Box 3">
          <a:extLst>
            <a:ext uri="{FF2B5EF4-FFF2-40B4-BE49-F238E27FC236}">
              <a16:creationId xmlns="" xmlns:a16="http://schemas.microsoft.com/office/drawing/2014/main" id="{0A5E2105-E101-42AE-A3CC-859039BED1C8}"/>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409" name="Text Box 3">
          <a:extLst>
            <a:ext uri="{FF2B5EF4-FFF2-40B4-BE49-F238E27FC236}">
              <a16:creationId xmlns="" xmlns:a16="http://schemas.microsoft.com/office/drawing/2014/main" id="{CA76D5FF-C9CC-4335-8F12-E6BCBC53D672}"/>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410" name="Text Box 3">
          <a:extLst>
            <a:ext uri="{FF2B5EF4-FFF2-40B4-BE49-F238E27FC236}">
              <a16:creationId xmlns="" xmlns:a16="http://schemas.microsoft.com/office/drawing/2014/main" id="{04571110-078E-4BC1-9B23-392D06462249}"/>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411" name="Text Box 3">
          <a:extLst>
            <a:ext uri="{FF2B5EF4-FFF2-40B4-BE49-F238E27FC236}">
              <a16:creationId xmlns="" xmlns:a16="http://schemas.microsoft.com/office/drawing/2014/main" id="{75C64B43-8990-4FFC-B23D-BD932CF16257}"/>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412" name="Text Box 3">
          <a:extLst>
            <a:ext uri="{FF2B5EF4-FFF2-40B4-BE49-F238E27FC236}">
              <a16:creationId xmlns="" xmlns:a16="http://schemas.microsoft.com/office/drawing/2014/main" id="{695057A3-0B8D-40C4-8EFB-8D5F532D173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413" name="Text Box 3">
          <a:extLst>
            <a:ext uri="{FF2B5EF4-FFF2-40B4-BE49-F238E27FC236}">
              <a16:creationId xmlns="" xmlns:a16="http://schemas.microsoft.com/office/drawing/2014/main" id="{64D54368-402F-4DA8-8834-6C481502A6FB}"/>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113</xdr:row>
      <xdr:rowOff>0</xdr:rowOff>
    </xdr:from>
    <xdr:ext cx="76200" cy="9525"/>
    <xdr:sp macro="" textlink="">
      <xdr:nvSpPr>
        <xdr:cNvPr id="414" name="Text Box 3">
          <a:extLst>
            <a:ext uri="{FF2B5EF4-FFF2-40B4-BE49-F238E27FC236}">
              <a16:creationId xmlns="" xmlns:a16="http://schemas.microsoft.com/office/drawing/2014/main" id="{8D799AEA-35CD-40E1-B263-0234D5E68313}"/>
            </a:ext>
          </a:extLst>
        </xdr:cNvPr>
        <xdr:cNvSpPr txBox="1">
          <a:spLocks noChangeArrowheads="1"/>
        </xdr:cNvSpPr>
      </xdr:nvSpPr>
      <xdr:spPr bwMode="auto">
        <a:xfrm>
          <a:off x="384810" y="66583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15" name="Text Box 3">
          <a:extLst>
            <a:ext uri="{FF2B5EF4-FFF2-40B4-BE49-F238E27FC236}">
              <a16:creationId xmlns="" xmlns:a16="http://schemas.microsoft.com/office/drawing/2014/main" id="{57104AB6-A5BF-4008-A224-68C1BEC6C08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16" name="Text Box 3">
          <a:extLst>
            <a:ext uri="{FF2B5EF4-FFF2-40B4-BE49-F238E27FC236}">
              <a16:creationId xmlns="" xmlns:a16="http://schemas.microsoft.com/office/drawing/2014/main" id="{4CAD8101-9266-46F5-A98A-2765E867E07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17" name="Text Box 3">
          <a:extLst>
            <a:ext uri="{FF2B5EF4-FFF2-40B4-BE49-F238E27FC236}">
              <a16:creationId xmlns="" xmlns:a16="http://schemas.microsoft.com/office/drawing/2014/main" id="{018FF19A-5C4F-495E-B9DF-D802B0A82B3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18" name="Text Box 3">
          <a:extLst>
            <a:ext uri="{FF2B5EF4-FFF2-40B4-BE49-F238E27FC236}">
              <a16:creationId xmlns="" xmlns:a16="http://schemas.microsoft.com/office/drawing/2014/main" id="{3A9F7B62-E21C-4E4A-AF68-25663FD686A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19" name="Text Box 3">
          <a:extLst>
            <a:ext uri="{FF2B5EF4-FFF2-40B4-BE49-F238E27FC236}">
              <a16:creationId xmlns="" xmlns:a16="http://schemas.microsoft.com/office/drawing/2014/main" id="{3F570B45-3C71-458D-AB50-0AD886A1B66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20" name="Text Box 3">
          <a:extLst>
            <a:ext uri="{FF2B5EF4-FFF2-40B4-BE49-F238E27FC236}">
              <a16:creationId xmlns="" xmlns:a16="http://schemas.microsoft.com/office/drawing/2014/main" id="{690FC2A3-F067-40E2-8082-FD5C42FC70E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21" name="Text Box 3">
          <a:extLst>
            <a:ext uri="{FF2B5EF4-FFF2-40B4-BE49-F238E27FC236}">
              <a16:creationId xmlns="" xmlns:a16="http://schemas.microsoft.com/office/drawing/2014/main" id="{C6FB143D-C627-4C92-8A49-0AD3E5C957F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22" name="Text Box 3">
          <a:extLst>
            <a:ext uri="{FF2B5EF4-FFF2-40B4-BE49-F238E27FC236}">
              <a16:creationId xmlns="" xmlns:a16="http://schemas.microsoft.com/office/drawing/2014/main" id="{52ED4961-330B-4496-B5BE-8CADEAADDB5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23" name="Text Box 3">
          <a:extLst>
            <a:ext uri="{FF2B5EF4-FFF2-40B4-BE49-F238E27FC236}">
              <a16:creationId xmlns="" xmlns:a16="http://schemas.microsoft.com/office/drawing/2014/main" id="{D5875AA5-A176-4C9F-B5A1-F896FB59DFA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24" name="Text Box 3">
          <a:extLst>
            <a:ext uri="{FF2B5EF4-FFF2-40B4-BE49-F238E27FC236}">
              <a16:creationId xmlns="" xmlns:a16="http://schemas.microsoft.com/office/drawing/2014/main" id="{B8993461-4D13-49C1-A2D3-F93E97374C2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25" name="Text Box 3">
          <a:extLst>
            <a:ext uri="{FF2B5EF4-FFF2-40B4-BE49-F238E27FC236}">
              <a16:creationId xmlns="" xmlns:a16="http://schemas.microsoft.com/office/drawing/2014/main" id="{A318B4A7-FFC7-4446-A4D0-0FD963E57A9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26" name="Text Box 3">
          <a:extLst>
            <a:ext uri="{FF2B5EF4-FFF2-40B4-BE49-F238E27FC236}">
              <a16:creationId xmlns="" xmlns:a16="http://schemas.microsoft.com/office/drawing/2014/main" id="{DC8C35C8-62FD-46A8-9754-D63C6E5E1F5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27" name="Text Box 3">
          <a:extLst>
            <a:ext uri="{FF2B5EF4-FFF2-40B4-BE49-F238E27FC236}">
              <a16:creationId xmlns="" xmlns:a16="http://schemas.microsoft.com/office/drawing/2014/main" id="{04458C65-52C6-49DD-B35D-4D5B18F3FA7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28" name="Text Box 3">
          <a:extLst>
            <a:ext uri="{FF2B5EF4-FFF2-40B4-BE49-F238E27FC236}">
              <a16:creationId xmlns="" xmlns:a16="http://schemas.microsoft.com/office/drawing/2014/main" id="{80444F98-FBBB-4D92-B4DA-054DF823BBB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29" name="Text Box 3">
          <a:extLst>
            <a:ext uri="{FF2B5EF4-FFF2-40B4-BE49-F238E27FC236}">
              <a16:creationId xmlns="" xmlns:a16="http://schemas.microsoft.com/office/drawing/2014/main" id="{5B650C4B-540E-4B8B-BC6A-6BF5C46EB2D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30" name="Text Box 3">
          <a:extLst>
            <a:ext uri="{FF2B5EF4-FFF2-40B4-BE49-F238E27FC236}">
              <a16:creationId xmlns="" xmlns:a16="http://schemas.microsoft.com/office/drawing/2014/main" id="{2665B83E-8F70-4F9A-BF1A-1BA2237748C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31" name="Text Box 3">
          <a:extLst>
            <a:ext uri="{FF2B5EF4-FFF2-40B4-BE49-F238E27FC236}">
              <a16:creationId xmlns="" xmlns:a16="http://schemas.microsoft.com/office/drawing/2014/main" id="{9FB81C93-408A-4802-9559-C246E669830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32" name="Text Box 3">
          <a:extLst>
            <a:ext uri="{FF2B5EF4-FFF2-40B4-BE49-F238E27FC236}">
              <a16:creationId xmlns="" xmlns:a16="http://schemas.microsoft.com/office/drawing/2014/main" id="{F98E36AF-324D-4DC3-8B66-098659C441B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33" name="Text Box 3">
          <a:extLst>
            <a:ext uri="{FF2B5EF4-FFF2-40B4-BE49-F238E27FC236}">
              <a16:creationId xmlns="" xmlns:a16="http://schemas.microsoft.com/office/drawing/2014/main" id="{AAC86E6A-B20F-4E02-A46C-AEBF62255E9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34" name="Text Box 3">
          <a:extLst>
            <a:ext uri="{FF2B5EF4-FFF2-40B4-BE49-F238E27FC236}">
              <a16:creationId xmlns="" xmlns:a16="http://schemas.microsoft.com/office/drawing/2014/main" id="{B7B6C0C9-499F-4D70-9C8F-A13D0C28D4C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35" name="Text Box 3">
          <a:extLst>
            <a:ext uri="{FF2B5EF4-FFF2-40B4-BE49-F238E27FC236}">
              <a16:creationId xmlns="" xmlns:a16="http://schemas.microsoft.com/office/drawing/2014/main" id="{97292E46-E7A1-4DAF-8FA8-A3A1A3DD0DC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36" name="Text Box 3">
          <a:extLst>
            <a:ext uri="{FF2B5EF4-FFF2-40B4-BE49-F238E27FC236}">
              <a16:creationId xmlns="" xmlns:a16="http://schemas.microsoft.com/office/drawing/2014/main" id="{1A6D5C28-AB40-42FF-82CB-E2D9FDECB61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37" name="Text Box 3">
          <a:extLst>
            <a:ext uri="{FF2B5EF4-FFF2-40B4-BE49-F238E27FC236}">
              <a16:creationId xmlns="" xmlns:a16="http://schemas.microsoft.com/office/drawing/2014/main" id="{68E26E3D-1F56-4B54-AB53-3B7F5885163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38" name="Text Box 3">
          <a:extLst>
            <a:ext uri="{FF2B5EF4-FFF2-40B4-BE49-F238E27FC236}">
              <a16:creationId xmlns="" xmlns:a16="http://schemas.microsoft.com/office/drawing/2014/main" id="{51786DAB-F441-4CCD-9300-6061ABB06DF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39" name="Text Box 3">
          <a:extLst>
            <a:ext uri="{FF2B5EF4-FFF2-40B4-BE49-F238E27FC236}">
              <a16:creationId xmlns="" xmlns:a16="http://schemas.microsoft.com/office/drawing/2014/main" id="{7A1BC42F-907A-4F2A-AC85-427D2BEB649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40" name="Text Box 3">
          <a:extLst>
            <a:ext uri="{FF2B5EF4-FFF2-40B4-BE49-F238E27FC236}">
              <a16:creationId xmlns="" xmlns:a16="http://schemas.microsoft.com/office/drawing/2014/main" id="{A78386B0-2845-4FD5-A62B-114534B502C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41" name="Text Box 3">
          <a:extLst>
            <a:ext uri="{FF2B5EF4-FFF2-40B4-BE49-F238E27FC236}">
              <a16:creationId xmlns="" xmlns:a16="http://schemas.microsoft.com/office/drawing/2014/main" id="{992DC1B5-F41A-430F-BF9C-E436D5079C3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42" name="Text Box 3">
          <a:extLst>
            <a:ext uri="{FF2B5EF4-FFF2-40B4-BE49-F238E27FC236}">
              <a16:creationId xmlns="" xmlns:a16="http://schemas.microsoft.com/office/drawing/2014/main" id="{7DF3DC93-67CD-457D-8EB7-0C0BAC71E2E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43" name="Text Box 3">
          <a:extLst>
            <a:ext uri="{FF2B5EF4-FFF2-40B4-BE49-F238E27FC236}">
              <a16:creationId xmlns="" xmlns:a16="http://schemas.microsoft.com/office/drawing/2014/main" id="{D9AD439E-FDB7-4204-BCD3-F92979BD22F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44" name="Text Box 3">
          <a:extLst>
            <a:ext uri="{FF2B5EF4-FFF2-40B4-BE49-F238E27FC236}">
              <a16:creationId xmlns="" xmlns:a16="http://schemas.microsoft.com/office/drawing/2014/main" id="{A28D68A8-20F8-4C79-B4BB-25460803445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45" name="Text Box 3">
          <a:extLst>
            <a:ext uri="{FF2B5EF4-FFF2-40B4-BE49-F238E27FC236}">
              <a16:creationId xmlns="" xmlns:a16="http://schemas.microsoft.com/office/drawing/2014/main" id="{9BB59F7A-269D-4C0D-A1A9-9EE728E792D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46" name="Text Box 3">
          <a:extLst>
            <a:ext uri="{FF2B5EF4-FFF2-40B4-BE49-F238E27FC236}">
              <a16:creationId xmlns="" xmlns:a16="http://schemas.microsoft.com/office/drawing/2014/main" id="{0161908E-B94F-4E4D-AA70-F95409A128C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47" name="Text Box 3">
          <a:extLst>
            <a:ext uri="{FF2B5EF4-FFF2-40B4-BE49-F238E27FC236}">
              <a16:creationId xmlns="" xmlns:a16="http://schemas.microsoft.com/office/drawing/2014/main" id="{A4BF78EC-ECA7-4714-8C8A-F0528F1AA20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48" name="Text Box 3">
          <a:extLst>
            <a:ext uri="{FF2B5EF4-FFF2-40B4-BE49-F238E27FC236}">
              <a16:creationId xmlns="" xmlns:a16="http://schemas.microsoft.com/office/drawing/2014/main" id="{9DA38AB3-5413-43BF-BFCF-9480237079B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49" name="Text Box 3">
          <a:extLst>
            <a:ext uri="{FF2B5EF4-FFF2-40B4-BE49-F238E27FC236}">
              <a16:creationId xmlns="" xmlns:a16="http://schemas.microsoft.com/office/drawing/2014/main" id="{EFF190DA-F03B-4EDB-9CAA-CBCC057A34D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50" name="Text Box 3">
          <a:extLst>
            <a:ext uri="{FF2B5EF4-FFF2-40B4-BE49-F238E27FC236}">
              <a16:creationId xmlns="" xmlns:a16="http://schemas.microsoft.com/office/drawing/2014/main" id="{C318349B-11E9-4D2B-9802-9A6990C26E2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51" name="Text Box 3">
          <a:extLst>
            <a:ext uri="{FF2B5EF4-FFF2-40B4-BE49-F238E27FC236}">
              <a16:creationId xmlns="" xmlns:a16="http://schemas.microsoft.com/office/drawing/2014/main" id="{D4C942F0-3B05-45CF-84EF-00ED76FF645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52" name="Text Box 3">
          <a:extLst>
            <a:ext uri="{FF2B5EF4-FFF2-40B4-BE49-F238E27FC236}">
              <a16:creationId xmlns="" xmlns:a16="http://schemas.microsoft.com/office/drawing/2014/main" id="{4CC922C3-9F41-4DB7-84E6-F79A1330E13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53" name="Text Box 3">
          <a:extLst>
            <a:ext uri="{FF2B5EF4-FFF2-40B4-BE49-F238E27FC236}">
              <a16:creationId xmlns="" xmlns:a16="http://schemas.microsoft.com/office/drawing/2014/main" id="{1E498F10-583A-4F2F-A2FF-CB1AF246E68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54" name="Text Box 3">
          <a:extLst>
            <a:ext uri="{FF2B5EF4-FFF2-40B4-BE49-F238E27FC236}">
              <a16:creationId xmlns="" xmlns:a16="http://schemas.microsoft.com/office/drawing/2014/main" id="{7F656676-7136-4E82-85FE-F9D18D55874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55" name="Text Box 3">
          <a:extLst>
            <a:ext uri="{FF2B5EF4-FFF2-40B4-BE49-F238E27FC236}">
              <a16:creationId xmlns="" xmlns:a16="http://schemas.microsoft.com/office/drawing/2014/main" id="{25119898-112F-483C-A674-2A8EF494D33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56" name="Text Box 3">
          <a:extLst>
            <a:ext uri="{FF2B5EF4-FFF2-40B4-BE49-F238E27FC236}">
              <a16:creationId xmlns="" xmlns:a16="http://schemas.microsoft.com/office/drawing/2014/main" id="{68D3EBCF-1BAE-4772-A913-AD60928A319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57" name="Text Box 3">
          <a:extLst>
            <a:ext uri="{FF2B5EF4-FFF2-40B4-BE49-F238E27FC236}">
              <a16:creationId xmlns="" xmlns:a16="http://schemas.microsoft.com/office/drawing/2014/main" id="{C0443F80-4DF0-49CA-8903-830E6449DCC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58" name="Text Box 3">
          <a:extLst>
            <a:ext uri="{FF2B5EF4-FFF2-40B4-BE49-F238E27FC236}">
              <a16:creationId xmlns="" xmlns:a16="http://schemas.microsoft.com/office/drawing/2014/main" id="{F84058F3-DD03-41BD-9D0A-368ADD28BA1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59" name="Text Box 3">
          <a:extLst>
            <a:ext uri="{FF2B5EF4-FFF2-40B4-BE49-F238E27FC236}">
              <a16:creationId xmlns="" xmlns:a16="http://schemas.microsoft.com/office/drawing/2014/main" id="{BFA6E357-3A9D-46DB-98F3-005EA4F5331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60" name="Text Box 3">
          <a:extLst>
            <a:ext uri="{FF2B5EF4-FFF2-40B4-BE49-F238E27FC236}">
              <a16:creationId xmlns="" xmlns:a16="http://schemas.microsoft.com/office/drawing/2014/main" id="{9B8F1323-AE5A-4325-8E6B-702BCC9ABCC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61" name="Text Box 3">
          <a:extLst>
            <a:ext uri="{FF2B5EF4-FFF2-40B4-BE49-F238E27FC236}">
              <a16:creationId xmlns="" xmlns:a16="http://schemas.microsoft.com/office/drawing/2014/main" id="{7B014817-36C2-4E59-88F7-A05F3EDF08E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62" name="Text Box 3">
          <a:extLst>
            <a:ext uri="{FF2B5EF4-FFF2-40B4-BE49-F238E27FC236}">
              <a16:creationId xmlns="" xmlns:a16="http://schemas.microsoft.com/office/drawing/2014/main" id="{7C34AA7F-9F48-4751-8117-73F20F6ABC3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63" name="Text Box 3">
          <a:extLst>
            <a:ext uri="{FF2B5EF4-FFF2-40B4-BE49-F238E27FC236}">
              <a16:creationId xmlns="" xmlns:a16="http://schemas.microsoft.com/office/drawing/2014/main" id="{48F14C78-08F3-4969-B0E6-90CF6C6E5E9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64" name="Text Box 3">
          <a:extLst>
            <a:ext uri="{FF2B5EF4-FFF2-40B4-BE49-F238E27FC236}">
              <a16:creationId xmlns="" xmlns:a16="http://schemas.microsoft.com/office/drawing/2014/main" id="{2131695F-7BA9-40A0-A3FF-3394BFC6DB9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65" name="Text Box 3">
          <a:extLst>
            <a:ext uri="{FF2B5EF4-FFF2-40B4-BE49-F238E27FC236}">
              <a16:creationId xmlns="" xmlns:a16="http://schemas.microsoft.com/office/drawing/2014/main" id="{775CF71B-4B04-46A3-B372-0675F3AA3E4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66" name="Text Box 3">
          <a:extLst>
            <a:ext uri="{FF2B5EF4-FFF2-40B4-BE49-F238E27FC236}">
              <a16:creationId xmlns="" xmlns:a16="http://schemas.microsoft.com/office/drawing/2014/main" id="{9AEF15C6-82AE-42AB-BCA8-36F5122B53E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67" name="Text Box 3">
          <a:extLst>
            <a:ext uri="{FF2B5EF4-FFF2-40B4-BE49-F238E27FC236}">
              <a16:creationId xmlns="" xmlns:a16="http://schemas.microsoft.com/office/drawing/2014/main" id="{CD0032CE-3BC8-464D-B43E-3EF38B3D761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68" name="Text Box 3">
          <a:extLst>
            <a:ext uri="{FF2B5EF4-FFF2-40B4-BE49-F238E27FC236}">
              <a16:creationId xmlns="" xmlns:a16="http://schemas.microsoft.com/office/drawing/2014/main" id="{FA1018E5-3807-42C5-9F3B-3473C44E4B2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69" name="Text Box 3">
          <a:extLst>
            <a:ext uri="{FF2B5EF4-FFF2-40B4-BE49-F238E27FC236}">
              <a16:creationId xmlns="" xmlns:a16="http://schemas.microsoft.com/office/drawing/2014/main" id="{3C6FAF5B-AE80-428D-BCC1-3EC48745FCC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70" name="Text Box 3">
          <a:extLst>
            <a:ext uri="{FF2B5EF4-FFF2-40B4-BE49-F238E27FC236}">
              <a16:creationId xmlns="" xmlns:a16="http://schemas.microsoft.com/office/drawing/2014/main" id="{F78ECE7E-0BC5-4913-B033-55CDAF7456B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71" name="Text Box 3">
          <a:extLst>
            <a:ext uri="{FF2B5EF4-FFF2-40B4-BE49-F238E27FC236}">
              <a16:creationId xmlns="" xmlns:a16="http://schemas.microsoft.com/office/drawing/2014/main" id="{750BE8FE-897D-4A47-8E7F-1A537BD39F0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72" name="Text Box 3">
          <a:extLst>
            <a:ext uri="{FF2B5EF4-FFF2-40B4-BE49-F238E27FC236}">
              <a16:creationId xmlns="" xmlns:a16="http://schemas.microsoft.com/office/drawing/2014/main" id="{34E9417B-66EB-445B-8060-70C87361D39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73" name="Text Box 3">
          <a:extLst>
            <a:ext uri="{FF2B5EF4-FFF2-40B4-BE49-F238E27FC236}">
              <a16:creationId xmlns="" xmlns:a16="http://schemas.microsoft.com/office/drawing/2014/main" id="{CB89041F-6924-4757-8D4A-EBE71959BEB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74" name="Text Box 3">
          <a:extLst>
            <a:ext uri="{FF2B5EF4-FFF2-40B4-BE49-F238E27FC236}">
              <a16:creationId xmlns="" xmlns:a16="http://schemas.microsoft.com/office/drawing/2014/main" id="{15D6BBC9-4CF4-480B-A824-F18AEB83094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75" name="Text Box 3">
          <a:extLst>
            <a:ext uri="{FF2B5EF4-FFF2-40B4-BE49-F238E27FC236}">
              <a16:creationId xmlns="" xmlns:a16="http://schemas.microsoft.com/office/drawing/2014/main" id="{4E92069D-AEAA-4A84-9A38-750C40F57F3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76" name="Text Box 3">
          <a:extLst>
            <a:ext uri="{FF2B5EF4-FFF2-40B4-BE49-F238E27FC236}">
              <a16:creationId xmlns="" xmlns:a16="http://schemas.microsoft.com/office/drawing/2014/main" id="{5546527A-E428-4A54-AAD1-B74A921B493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77" name="Text Box 3">
          <a:extLst>
            <a:ext uri="{FF2B5EF4-FFF2-40B4-BE49-F238E27FC236}">
              <a16:creationId xmlns="" xmlns:a16="http://schemas.microsoft.com/office/drawing/2014/main" id="{51CFBA6E-83D3-4E64-98EA-5558DF796DC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78" name="Text Box 3">
          <a:extLst>
            <a:ext uri="{FF2B5EF4-FFF2-40B4-BE49-F238E27FC236}">
              <a16:creationId xmlns="" xmlns:a16="http://schemas.microsoft.com/office/drawing/2014/main" id="{44A8052A-9CE1-4707-AE9E-DD00212AB80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79" name="Text Box 3">
          <a:extLst>
            <a:ext uri="{FF2B5EF4-FFF2-40B4-BE49-F238E27FC236}">
              <a16:creationId xmlns="" xmlns:a16="http://schemas.microsoft.com/office/drawing/2014/main" id="{84D9BD24-F77A-4E53-853B-04C7004CC58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80" name="Text Box 3">
          <a:extLst>
            <a:ext uri="{FF2B5EF4-FFF2-40B4-BE49-F238E27FC236}">
              <a16:creationId xmlns="" xmlns:a16="http://schemas.microsoft.com/office/drawing/2014/main" id="{49FF1E94-BC39-4845-BC52-6D144BAFEA3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81" name="Text Box 3">
          <a:extLst>
            <a:ext uri="{FF2B5EF4-FFF2-40B4-BE49-F238E27FC236}">
              <a16:creationId xmlns="" xmlns:a16="http://schemas.microsoft.com/office/drawing/2014/main" id="{26008220-B4F1-4439-9745-DC5EF0E0688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82" name="Text Box 3">
          <a:extLst>
            <a:ext uri="{FF2B5EF4-FFF2-40B4-BE49-F238E27FC236}">
              <a16:creationId xmlns="" xmlns:a16="http://schemas.microsoft.com/office/drawing/2014/main" id="{79AF8DEC-9140-4E01-A28C-400D07DF1AC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83" name="Text Box 3">
          <a:extLst>
            <a:ext uri="{FF2B5EF4-FFF2-40B4-BE49-F238E27FC236}">
              <a16:creationId xmlns="" xmlns:a16="http://schemas.microsoft.com/office/drawing/2014/main" id="{0FB96F77-702C-4FDF-835A-260F45A8277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84" name="Text Box 3">
          <a:extLst>
            <a:ext uri="{FF2B5EF4-FFF2-40B4-BE49-F238E27FC236}">
              <a16:creationId xmlns="" xmlns:a16="http://schemas.microsoft.com/office/drawing/2014/main" id="{613D4816-D128-4ED1-8E82-70EB465D4E6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85" name="Text Box 3">
          <a:extLst>
            <a:ext uri="{FF2B5EF4-FFF2-40B4-BE49-F238E27FC236}">
              <a16:creationId xmlns="" xmlns:a16="http://schemas.microsoft.com/office/drawing/2014/main" id="{4B1D0E18-6054-466F-AF3C-AC5C11F8469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86" name="Text Box 3">
          <a:extLst>
            <a:ext uri="{FF2B5EF4-FFF2-40B4-BE49-F238E27FC236}">
              <a16:creationId xmlns="" xmlns:a16="http://schemas.microsoft.com/office/drawing/2014/main" id="{4190F1B1-69EF-4C0B-A1BC-D014A0DAB61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87" name="Text Box 3">
          <a:extLst>
            <a:ext uri="{FF2B5EF4-FFF2-40B4-BE49-F238E27FC236}">
              <a16:creationId xmlns="" xmlns:a16="http://schemas.microsoft.com/office/drawing/2014/main" id="{EBAC665B-607F-4C29-BB54-DD2FD7EF2BA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88" name="Text Box 3">
          <a:extLst>
            <a:ext uri="{FF2B5EF4-FFF2-40B4-BE49-F238E27FC236}">
              <a16:creationId xmlns="" xmlns:a16="http://schemas.microsoft.com/office/drawing/2014/main" id="{D04137BF-BD4A-4968-A379-D7A9B008A10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89" name="Text Box 3">
          <a:extLst>
            <a:ext uri="{FF2B5EF4-FFF2-40B4-BE49-F238E27FC236}">
              <a16:creationId xmlns="" xmlns:a16="http://schemas.microsoft.com/office/drawing/2014/main" id="{9457FA33-2993-4AC9-B14D-819581BDA4F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90" name="Text Box 3">
          <a:extLst>
            <a:ext uri="{FF2B5EF4-FFF2-40B4-BE49-F238E27FC236}">
              <a16:creationId xmlns="" xmlns:a16="http://schemas.microsoft.com/office/drawing/2014/main" id="{E525294B-A637-4036-BF2E-BE95810D47A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91" name="Text Box 3">
          <a:extLst>
            <a:ext uri="{FF2B5EF4-FFF2-40B4-BE49-F238E27FC236}">
              <a16:creationId xmlns="" xmlns:a16="http://schemas.microsoft.com/office/drawing/2014/main" id="{CC37F337-CC96-4825-A026-503AAAEFB45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92" name="Text Box 3">
          <a:extLst>
            <a:ext uri="{FF2B5EF4-FFF2-40B4-BE49-F238E27FC236}">
              <a16:creationId xmlns="" xmlns:a16="http://schemas.microsoft.com/office/drawing/2014/main" id="{0CF231A7-1864-44C2-A9CC-5623D45A565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93" name="Text Box 3">
          <a:extLst>
            <a:ext uri="{FF2B5EF4-FFF2-40B4-BE49-F238E27FC236}">
              <a16:creationId xmlns="" xmlns:a16="http://schemas.microsoft.com/office/drawing/2014/main" id="{F91F2206-03A3-41EF-A1F1-17DDF881E49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94" name="Text Box 3">
          <a:extLst>
            <a:ext uri="{FF2B5EF4-FFF2-40B4-BE49-F238E27FC236}">
              <a16:creationId xmlns="" xmlns:a16="http://schemas.microsoft.com/office/drawing/2014/main" id="{7AC691CD-3E47-4E3C-B4A2-E83BCD7803A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95" name="Text Box 3">
          <a:extLst>
            <a:ext uri="{FF2B5EF4-FFF2-40B4-BE49-F238E27FC236}">
              <a16:creationId xmlns="" xmlns:a16="http://schemas.microsoft.com/office/drawing/2014/main" id="{64746191-E2C9-4F5E-811C-E752ED7FFBD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96" name="Text Box 3">
          <a:extLst>
            <a:ext uri="{FF2B5EF4-FFF2-40B4-BE49-F238E27FC236}">
              <a16:creationId xmlns="" xmlns:a16="http://schemas.microsoft.com/office/drawing/2014/main" id="{C914F25C-04C1-456C-A9CB-248685E535D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97" name="Text Box 3">
          <a:extLst>
            <a:ext uri="{FF2B5EF4-FFF2-40B4-BE49-F238E27FC236}">
              <a16:creationId xmlns="" xmlns:a16="http://schemas.microsoft.com/office/drawing/2014/main" id="{078B216A-C977-4361-BCAC-AAFB8BAE284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98" name="Text Box 3">
          <a:extLst>
            <a:ext uri="{FF2B5EF4-FFF2-40B4-BE49-F238E27FC236}">
              <a16:creationId xmlns="" xmlns:a16="http://schemas.microsoft.com/office/drawing/2014/main" id="{77A8DD2D-D250-44EC-A4BB-83F3230B201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499" name="Text Box 3">
          <a:extLst>
            <a:ext uri="{FF2B5EF4-FFF2-40B4-BE49-F238E27FC236}">
              <a16:creationId xmlns="" xmlns:a16="http://schemas.microsoft.com/office/drawing/2014/main" id="{0434B47E-9D11-4937-A5F6-80FC3F793FF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00" name="Text Box 3">
          <a:extLst>
            <a:ext uri="{FF2B5EF4-FFF2-40B4-BE49-F238E27FC236}">
              <a16:creationId xmlns="" xmlns:a16="http://schemas.microsoft.com/office/drawing/2014/main" id="{836518A8-034D-4147-9D35-5E09DD2D65F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01" name="Text Box 3">
          <a:extLst>
            <a:ext uri="{FF2B5EF4-FFF2-40B4-BE49-F238E27FC236}">
              <a16:creationId xmlns="" xmlns:a16="http://schemas.microsoft.com/office/drawing/2014/main" id="{B0FC6197-26A1-4078-BDFE-B77A8831ED9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02" name="Text Box 3">
          <a:extLst>
            <a:ext uri="{FF2B5EF4-FFF2-40B4-BE49-F238E27FC236}">
              <a16:creationId xmlns="" xmlns:a16="http://schemas.microsoft.com/office/drawing/2014/main" id="{67240225-0B04-4447-A0AB-E8F6C09662D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03" name="Text Box 3">
          <a:extLst>
            <a:ext uri="{FF2B5EF4-FFF2-40B4-BE49-F238E27FC236}">
              <a16:creationId xmlns="" xmlns:a16="http://schemas.microsoft.com/office/drawing/2014/main" id="{44A4EC86-6F56-40B4-B956-EE2A21FCD1A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04" name="Text Box 3">
          <a:extLst>
            <a:ext uri="{FF2B5EF4-FFF2-40B4-BE49-F238E27FC236}">
              <a16:creationId xmlns="" xmlns:a16="http://schemas.microsoft.com/office/drawing/2014/main" id="{50934754-423D-47FE-8085-723A563096F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05" name="Text Box 3">
          <a:extLst>
            <a:ext uri="{FF2B5EF4-FFF2-40B4-BE49-F238E27FC236}">
              <a16:creationId xmlns="" xmlns:a16="http://schemas.microsoft.com/office/drawing/2014/main" id="{E13D206B-427F-486B-BC76-072E247241D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06" name="Text Box 3">
          <a:extLst>
            <a:ext uri="{FF2B5EF4-FFF2-40B4-BE49-F238E27FC236}">
              <a16:creationId xmlns="" xmlns:a16="http://schemas.microsoft.com/office/drawing/2014/main" id="{E2F838A5-939C-49B0-88E8-8C76017109E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07" name="Text Box 3">
          <a:extLst>
            <a:ext uri="{FF2B5EF4-FFF2-40B4-BE49-F238E27FC236}">
              <a16:creationId xmlns="" xmlns:a16="http://schemas.microsoft.com/office/drawing/2014/main" id="{ABEE0C65-3C65-4C21-93E6-4ACA2C72A87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08" name="Text Box 3">
          <a:extLst>
            <a:ext uri="{FF2B5EF4-FFF2-40B4-BE49-F238E27FC236}">
              <a16:creationId xmlns="" xmlns:a16="http://schemas.microsoft.com/office/drawing/2014/main" id="{04A1AF5F-3FE6-402D-A216-8AB51AAF208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09" name="Text Box 3">
          <a:extLst>
            <a:ext uri="{FF2B5EF4-FFF2-40B4-BE49-F238E27FC236}">
              <a16:creationId xmlns="" xmlns:a16="http://schemas.microsoft.com/office/drawing/2014/main" id="{91503351-EC4D-449D-B09F-4C9B6C8F781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10" name="Text Box 3">
          <a:extLst>
            <a:ext uri="{FF2B5EF4-FFF2-40B4-BE49-F238E27FC236}">
              <a16:creationId xmlns="" xmlns:a16="http://schemas.microsoft.com/office/drawing/2014/main" id="{A04E5A8C-B6ED-4BA2-BFD7-7D224E88EE0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11" name="Text Box 3">
          <a:extLst>
            <a:ext uri="{FF2B5EF4-FFF2-40B4-BE49-F238E27FC236}">
              <a16:creationId xmlns="" xmlns:a16="http://schemas.microsoft.com/office/drawing/2014/main" id="{C2826A5B-DA1C-40D9-B325-B16197F651C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12" name="Text Box 3">
          <a:extLst>
            <a:ext uri="{FF2B5EF4-FFF2-40B4-BE49-F238E27FC236}">
              <a16:creationId xmlns="" xmlns:a16="http://schemas.microsoft.com/office/drawing/2014/main" id="{B43D34F8-53C2-46D4-83C4-75C05405531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13" name="Text Box 3">
          <a:extLst>
            <a:ext uri="{FF2B5EF4-FFF2-40B4-BE49-F238E27FC236}">
              <a16:creationId xmlns="" xmlns:a16="http://schemas.microsoft.com/office/drawing/2014/main" id="{52752677-D8F7-46A1-A35E-43A9EF268F5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14" name="Text Box 3">
          <a:extLst>
            <a:ext uri="{FF2B5EF4-FFF2-40B4-BE49-F238E27FC236}">
              <a16:creationId xmlns="" xmlns:a16="http://schemas.microsoft.com/office/drawing/2014/main" id="{526A56D0-F6C2-4909-B334-DE1EF8ADA70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15" name="Text Box 3">
          <a:extLst>
            <a:ext uri="{FF2B5EF4-FFF2-40B4-BE49-F238E27FC236}">
              <a16:creationId xmlns="" xmlns:a16="http://schemas.microsoft.com/office/drawing/2014/main" id="{17448766-C82D-49D2-81E4-07039BAEBA1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16" name="Text Box 3">
          <a:extLst>
            <a:ext uri="{FF2B5EF4-FFF2-40B4-BE49-F238E27FC236}">
              <a16:creationId xmlns="" xmlns:a16="http://schemas.microsoft.com/office/drawing/2014/main" id="{832226F0-81F0-4C26-84F4-6D75F9943FC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17" name="Text Box 3">
          <a:extLst>
            <a:ext uri="{FF2B5EF4-FFF2-40B4-BE49-F238E27FC236}">
              <a16:creationId xmlns="" xmlns:a16="http://schemas.microsoft.com/office/drawing/2014/main" id="{B4B245C6-EDCF-4582-804D-08661A6B255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18" name="Text Box 3">
          <a:extLst>
            <a:ext uri="{FF2B5EF4-FFF2-40B4-BE49-F238E27FC236}">
              <a16:creationId xmlns="" xmlns:a16="http://schemas.microsoft.com/office/drawing/2014/main" id="{C910887D-2869-4E01-A908-FE96BFD6BDF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19" name="Text Box 3">
          <a:extLst>
            <a:ext uri="{FF2B5EF4-FFF2-40B4-BE49-F238E27FC236}">
              <a16:creationId xmlns="" xmlns:a16="http://schemas.microsoft.com/office/drawing/2014/main" id="{C90F5601-FA6D-4C36-ACC9-9E8051BEB17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20" name="Text Box 3">
          <a:extLst>
            <a:ext uri="{FF2B5EF4-FFF2-40B4-BE49-F238E27FC236}">
              <a16:creationId xmlns="" xmlns:a16="http://schemas.microsoft.com/office/drawing/2014/main" id="{EAE569BF-6E5F-485F-995F-7EF7C285F5A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21" name="Text Box 3">
          <a:extLst>
            <a:ext uri="{FF2B5EF4-FFF2-40B4-BE49-F238E27FC236}">
              <a16:creationId xmlns="" xmlns:a16="http://schemas.microsoft.com/office/drawing/2014/main" id="{5EA3599F-60A8-495C-91B1-39D829CCD71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22" name="Text Box 3">
          <a:extLst>
            <a:ext uri="{FF2B5EF4-FFF2-40B4-BE49-F238E27FC236}">
              <a16:creationId xmlns="" xmlns:a16="http://schemas.microsoft.com/office/drawing/2014/main" id="{F17077FE-DBB2-42AF-A725-5708AF289B2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23" name="Text Box 3">
          <a:extLst>
            <a:ext uri="{FF2B5EF4-FFF2-40B4-BE49-F238E27FC236}">
              <a16:creationId xmlns="" xmlns:a16="http://schemas.microsoft.com/office/drawing/2014/main" id="{270A73F8-7CA7-46BA-B5F2-244C2B2F7FF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24" name="Text Box 3">
          <a:extLst>
            <a:ext uri="{FF2B5EF4-FFF2-40B4-BE49-F238E27FC236}">
              <a16:creationId xmlns="" xmlns:a16="http://schemas.microsoft.com/office/drawing/2014/main" id="{29C91285-EBB2-4021-949B-05B869667C7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25" name="Text Box 3">
          <a:extLst>
            <a:ext uri="{FF2B5EF4-FFF2-40B4-BE49-F238E27FC236}">
              <a16:creationId xmlns="" xmlns:a16="http://schemas.microsoft.com/office/drawing/2014/main" id="{82B81AD1-55C7-4EC0-8BF4-4720FF6CB0E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26" name="Text Box 3">
          <a:extLst>
            <a:ext uri="{FF2B5EF4-FFF2-40B4-BE49-F238E27FC236}">
              <a16:creationId xmlns="" xmlns:a16="http://schemas.microsoft.com/office/drawing/2014/main" id="{B91731F0-70FC-4812-988E-5070A318708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27" name="Text Box 3">
          <a:extLst>
            <a:ext uri="{FF2B5EF4-FFF2-40B4-BE49-F238E27FC236}">
              <a16:creationId xmlns="" xmlns:a16="http://schemas.microsoft.com/office/drawing/2014/main" id="{C5C32720-6639-46D0-B2B2-3DDD523710B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528" name="Text Box 3">
          <a:extLst>
            <a:ext uri="{FF2B5EF4-FFF2-40B4-BE49-F238E27FC236}">
              <a16:creationId xmlns="" xmlns:a16="http://schemas.microsoft.com/office/drawing/2014/main" id="{920B155D-A007-4895-B295-B586745FF3E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529" name="Text Box 3">
          <a:extLst>
            <a:ext uri="{FF2B5EF4-FFF2-40B4-BE49-F238E27FC236}">
              <a16:creationId xmlns="" xmlns:a16="http://schemas.microsoft.com/office/drawing/2014/main" id="{0D6EF6D3-4FC8-4C87-BAF9-EEFA0221626D}"/>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530" name="Text Box 3">
          <a:extLst>
            <a:ext uri="{FF2B5EF4-FFF2-40B4-BE49-F238E27FC236}">
              <a16:creationId xmlns="" xmlns:a16="http://schemas.microsoft.com/office/drawing/2014/main" id="{D24943A0-8120-4435-9504-70CD8328900D}"/>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531" name="Text Box 3">
          <a:extLst>
            <a:ext uri="{FF2B5EF4-FFF2-40B4-BE49-F238E27FC236}">
              <a16:creationId xmlns="" xmlns:a16="http://schemas.microsoft.com/office/drawing/2014/main" id="{B1565BE6-8E30-4792-8424-8E17A6710C28}"/>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532" name="Text Box 3">
          <a:extLst>
            <a:ext uri="{FF2B5EF4-FFF2-40B4-BE49-F238E27FC236}">
              <a16:creationId xmlns="" xmlns:a16="http://schemas.microsoft.com/office/drawing/2014/main" id="{36707F29-BDEE-4BDB-A87A-BFA0322C34DE}"/>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33" name="Text Box 3">
          <a:extLst>
            <a:ext uri="{FF2B5EF4-FFF2-40B4-BE49-F238E27FC236}">
              <a16:creationId xmlns="" xmlns:a16="http://schemas.microsoft.com/office/drawing/2014/main" id="{8AF0B048-6AB4-4D4F-AC75-F28CE954A45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34" name="Text Box 3">
          <a:extLst>
            <a:ext uri="{FF2B5EF4-FFF2-40B4-BE49-F238E27FC236}">
              <a16:creationId xmlns="" xmlns:a16="http://schemas.microsoft.com/office/drawing/2014/main" id="{6ECF51DA-7609-4EDB-9C58-BDB4DB09AF3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35" name="Text Box 3">
          <a:extLst>
            <a:ext uri="{FF2B5EF4-FFF2-40B4-BE49-F238E27FC236}">
              <a16:creationId xmlns="" xmlns:a16="http://schemas.microsoft.com/office/drawing/2014/main" id="{E5B9A4D5-7AFD-43C0-ADC7-CEFFF2543EA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36" name="Text Box 3">
          <a:extLst>
            <a:ext uri="{FF2B5EF4-FFF2-40B4-BE49-F238E27FC236}">
              <a16:creationId xmlns="" xmlns:a16="http://schemas.microsoft.com/office/drawing/2014/main" id="{0C59579B-8AD1-4907-A4D6-85D09D49EE7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37" name="Text Box 3">
          <a:extLst>
            <a:ext uri="{FF2B5EF4-FFF2-40B4-BE49-F238E27FC236}">
              <a16:creationId xmlns="" xmlns:a16="http://schemas.microsoft.com/office/drawing/2014/main" id="{D24C0E5A-3941-4949-8293-E97D24F4BBC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38" name="Text Box 3">
          <a:extLst>
            <a:ext uri="{FF2B5EF4-FFF2-40B4-BE49-F238E27FC236}">
              <a16:creationId xmlns="" xmlns:a16="http://schemas.microsoft.com/office/drawing/2014/main" id="{196496DB-B20D-4645-BA9B-D3884C9BADF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39" name="Text Box 3">
          <a:extLst>
            <a:ext uri="{FF2B5EF4-FFF2-40B4-BE49-F238E27FC236}">
              <a16:creationId xmlns="" xmlns:a16="http://schemas.microsoft.com/office/drawing/2014/main" id="{D918029B-E347-4C06-9C7B-1AB8DD373D7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40" name="Text Box 3">
          <a:extLst>
            <a:ext uri="{FF2B5EF4-FFF2-40B4-BE49-F238E27FC236}">
              <a16:creationId xmlns="" xmlns:a16="http://schemas.microsoft.com/office/drawing/2014/main" id="{115E509C-EF27-47E9-A8BB-1F378903DD5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41" name="Text Box 3">
          <a:extLst>
            <a:ext uri="{FF2B5EF4-FFF2-40B4-BE49-F238E27FC236}">
              <a16:creationId xmlns="" xmlns:a16="http://schemas.microsoft.com/office/drawing/2014/main" id="{66E2ADB5-EF85-4FE3-A9E6-69EE00684AC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42" name="Text Box 3">
          <a:extLst>
            <a:ext uri="{FF2B5EF4-FFF2-40B4-BE49-F238E27FC236}">
              <a16:creationId xmlns="" xmlns:a16="http://schemas.microsoft.com/office/drawing/2014/main" id="{84EBD86C-4187-4602-B69B-A0744418C4B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43" name="Text Box 3">
          <a:extLst>
            <a:ext uri="{FF2B5EF4-FFF2-40B4-BE49-F238E27FC236}">
              <a16:creationId xmlns="" xmlns:a16="http://schemas.microsoft.com/office/drawing/2014/main" id="{1CD64C1B-DB18-40E6-A22E-9D28AC98105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44" name="Text Box 3">
          <a:extLst>
            <a:ext uri="{FF2B5EF4-FFF2-40B4-BE49-F238E27FC236}">
              <a16:creationId xmlns="" xmlns:a16="http://schemas.microsoft.com/office/drawing/2014/main" id="{1F8C7035-A587-4F09-A9F8-B8300C54DCF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45" name="Text Box 3">
          <a:extLst>
            <a:ext uri="{FF2B5EF4-FFF2-40B4-BE49-F238E27FC236}">
              <a16:creationId xmlns="" xmlns:a16="http://schemas.microsoft.com/office/drawing/2014/main" id="{D4353EF8-F02E-44FD-88A6-84477311BD9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46" name="Text Box 3">
          <a:extLst>
            <a:ext uri="{FF2B5EF4-FFF2-40B4-BE49-F238E27FC236}">
              <a16:creationId xmlns="" xmlns:a16="http://schemas.microsoft.com/office/drawing/2014/main" id="{0A7B0CF7-3825-4347-992A-28976B89498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47" name="Text Box 3">
          <a:extLst>
            <a:ext uri="{FF2B5EF4-FFF2-40B4-BE49-F238E27FC236}">
              <a16:creationId xmlns="" xmlns:a16="http://schemas.microsoft.com/office/drawing/2014/main" id="{5BE14979-D18C-439A-95B9-1364C26C3CB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48" name="Text Box 3">
          <a:extLst>
            <a:ext uri="{FF2B5EF4-FFF2-40B4-BE49-F238E27FC236}">
              <a16:creationId xmlns="" xmlns:a16="http://schemas.microsoft.com/office/drawing/2014/main" id="{E212186A-2066-496C-A68D-1072F9F38E9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49" name="Text Box 3">
          <a:extLst>
            <a:ext uri="{FF2B5EF4-FFF2-40B4-BE49-F238E27FC236}">
              <a16:creationId xmlns="" xmlns:a16="http://schemas.microsoft.com/office/drawing/2014/main" id="{131DF788-99DD-4519-81D2-486C719CDA8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50" name="Text Box 3">
          <a:extLst>
            <a:ext uri="{FF2B5EF4-FFF2-40B4-BE49-F238E27FC236}">
              <a16:creationId xmlns="" xmlns:a16="http://schemas.microsoft.com/office/drawing/2014/main" id="{24F262A9-87F7-4091-BFE0-7F8012DA1F2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51" name="Text Box 3">
          <a:extLst>
            <a:ext uri="{FF2B5EF4-FFF2-40B4-BE49-F238E27FC236}">
              <a16:creationId xmlns="" xmlns:a16="http://schemas.microsoft.com/office/drawing/2014/main" id="{6DA8C2D7-9631-4751-BCB2-C8060F776F6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52" name="Text Box 3">
          <a:extLst>
            <a:ext uri="{FF2B5EF4-FFF2-40B4-BE49-F238E27FC236}">
              <a16:creationId xmlns="" xmlns:a16="http://schemas.microsoft.com/office/drawing/2014/main" id="{B9B0E181-7570-45B7-ADD5-0728FB85F4B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53" name="Text Box 3">
          <a:extLst>
            <a:ext uri="{FF2B5EF4-FFF2-40B4-BE49-F238E27FC236}">
              <a16:creationId xmlns="" xmlns:a16="http://schemas.microsoft.com/office/drawing/2014/main" id="{D5CA0224-51DB-44BC-94B0-553BE33F776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54" name="Text Box 3">
          <a:extLst>
            <a:ext uri="{FF2B5EF4-FFF2-40B4-BE49-F238E27FC236}">
              <a16:creationId xmlns="" xmlns:a16="http://schemas.microsoft.com/office/drawing/2014/main" id="{57C855E8-5A69-4160-9319-DA95595F527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55" name="Text Box 3">
          <a:extLst>
            <a:ext uri="{FF2B5EF4-FFF2-40B4-BE49-F238E27FC236}">
              <a16:creationId xmlns="" xmlns:a16="http://schemas.microsoft.com/office/drawing/2014/main" id="{36AB478B-E65D-4CE8-A523-921A9C9BEB0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56" name="Text Box 3">
          <a:extLst>
            <a:ext uri="{FF2B5EF4-FFF2-40B4-BE49-F238E27FC236}">
              <a16:creationId xmlns="" xmlns:a16="http://schemas.microsoft.com/office/drawing/2014/main" id="{36C2C3B9-959D-4659-8B31-EE0276D6469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57" name="Text Box 3">
          <a:extLst>
            <a:ext uri="{FF2B5EF4-FFF2-40B4-BE49-F238E27FC236}">
              <a16:creationId xmlns="" xmlns:a16="http://schemas.microsoft.com/office/drawing/2014/main" id="{C9BF7DE7-6F09-4276-8D62-DBED8AD2FC4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58" name="Text Box 3">
          <a:extLst>
            <a:ext uri="{FF2B5EF4-FFF2-40B4-BE49-F238E27FC236}">
              <a16:creationId xmlns="" xmlns:a16="http://schemas.microsoft.com/office/drawing/2014/main" id="{364D564D-84A4-4BDF-8864-3D2D226BBE5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59" name="Text Box 3">
          <a:extLst>
            <a:ext uri="{FF2B5EF4-FFF2-40B4-BE49-F238E27FC236}">
              <a16:creationId xmlns="" xmlns:a16="http://schemas.microsoft.com/office/drawing/2014/main" id="{20FC2C12-CA64-4D88-AA26-5EF1CD771A5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60" name="Text Box 3">
          <a:extLst>
            <a:ext uri="{FF2B5EF4-FFF2-40B4-BE49-F238E27FC236}">
              <a16:creationId xmlns="" xmlns:a16="http://schemas.microsoft.com/office/drawing/2014/main" id="{1C9C71D1-D0CF-4E37-AE94-EBF0F823BAC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61" name="Text Box 3">
          <a:extLst>
            <a:ext uri="{FF2B5EF4-FFF2-40B4-BE49-F238E27FC236}">
              <a16:creationId xmlns="" xmlns:a16="http://schemas.microsoft.com/office/drawing/2014/main" id="{F99AA77D-946E-4940-9B4A-D7D29F680B0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62" name="Text Box 3">
          <a:extLst>
            <a:ext uri="{FF2B5EF4-FFF2-40B4-BE49-F238E27FC236}">
              <a16:creationId xmlns="" xmlns:a16="http://schemas.microsoft.com/office/drawing/2014/main" id="{74B3C815-8C72-4FCA-8021-6F16776AEB6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63" name="Text Box 3">
          <a:extLst>
            <a:ext uri="{FF2B5EF4-FFF2-40B4-BE49-F238E27FC236}">
              <a16:creationId xmlns="" xmlns:a16="http://schemas.microsoft.com/office/drawing/2014/main" id="{3397E767-0609-4295-85AE-A9085FE17A6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64" name="Text Box 3">
          <a:extLst>
            <a:ext uri="{FF2B5EF4-FFF2-40B4-BE49-F238E27FC236}">
              <a16:creationId xmlns="" xmlns:a16="http://schemas.microsoft.com/office/drawing/2014/main" id="{42D659F2-783D-4045-AF28-628A3710EF5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65" name="Text Box 3">
          <a:extLst>
            <a:ext uri="{FF2B5EF4-FFF2-40B4-BE49-F238E27FC236}">
              <a16:creationId xmlns="" xmlns:a16="http://schemas.microsoft.com/office/drawing/2014/main" id="{6494ED71-1367-4D40-9144-E53D6749CA4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66" name="Text Box 3">
          <a:extLst>
            <a:ext uri="{FF2B5EF4-FFF2-40B4-BE49-F238E27FC236}">
              <a16:creationId xmlns="" xmlns:a16="http://schemas.microsoft.com/office/drawing/2014/main" id="{70C3189A-3E19-434C-A99C-A634232C363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67" name="Text Box 3">
          <a:extLst>
            <a:ext uri="{FF2B5EF4-FFF2-40B4-BE49-F238E27FC236}">
              <a16:creationId xmlns="" xmlns:a16="http://schemas.microsoft.com/office/drawing/2014/main" id="{73A88817-0D2A-4755-B83B-03450B1ED78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68" name="Text Box 3">
          <a:extLst>
            <a:ext uri="{FF2B5EF4-FFF2-40B4-BE49-F238E27FC236}">
              <a16:creationId xmlns="" xmlns:a16="http://schemas.microsoft.com/office/drawing/2014/main" id="{9751F7CA-60F7-48CE-8358-339DE345913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69" name="Text Box 3">
          <a:extLst>
            <a:ext uri="{FF2B5EF4-FFF2-40B4-BE49-F238E27FC236}">
              <a16:creationId xmlns="" xmlns:a16="http://schemas.microsoft.com/office/drawing/2014/main" id="{8D130019-7CFB-4165-9562-E63B21AF4A5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70" name="Text Box 3">
          <a:extLst>
            <a:ext uri="{FF2B5EF4-FFF2-40B4-BE49-F238E27FC236}">
              <a16:creationId xmlns="" xmlns:a16="http://schemas.microsoft.com/office/drawing/2014/main" id="{FAAA9E13-670A-4329-8A56-4883E9C6D59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71" name="Text Box 3">
          <a:extLst>
            <a:ext uri="{FF2B5EF4-FFF2-40B4-BE49-F238E27FC236}">
              <a16:creationId xmlns="" xmlns:a16="http://schemas.microsoft.com/office/drawing/2014/main" id="{B91F0F9F-650B-4B22-9F34-EDD1746F8B1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72" name="Text Box 3">
          <a:extLst>
            <a:ext uri="{FF2B5EF4-FFF2-40B4-BE49-F238E27FC236}">
              <a16:creationId xmlns="" xmlns:a16="http://schemas.microsoft.com/office/drawing/2014/main" id="{49FFBFD7-48D1-4923-9C9A-DBC986EFCC2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73" name="Text Box 3">
          <a:extLst>
            <a:ext uri="{FF2B5EF4-FFF2-40B4-BE49-F238E27FC236}">
              <a16:creationId xmlns="" xmlns:a16="http://schemas.microsoft.com/office/drawing/2014/main" id="{822195FE-6A1A-4D4E-8708-2897708481F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74" name="Text Box 3">
          <a:extLst>
            <a:ext uri="{FF2B5EF4-FFF2-40B4-BE49-F238E27FC236}">
              <a16:creationId xmlns="" xmlns:a16="http://schemas.microsoft.com/office/drawing/2014/main" id="{7167793D-FAD6-4FDB-9616-0459FCBAF60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75" name="Text Box 3">
          <a:extLst>
            <a:ext uri="{FF2B5EF4-FFF2-40B4-BE49-F238E27FC236}">
              <a16:creationId xmlns="" xmlns:a16="http://schemas.microsoft.com/office/drawing/2014/main" id="{64D7C357-2AD7-4E73-9EBE-0650A46DFCF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76" name="Text Box 3">
          <a:extLst>
            <a:ext uri="{FF2B5EF4-FFF2-40B4-BE49-F238E27FC236}">
              <a16:creationId xmlns="" xmlns:a16="http://schemas.microsoft.com/office/drawing/2014/main" id="{C5B71B83-CFBD-4AF5-A21C-B76F725DE86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77" name="Text Box 3">
          <a:extLst>
            <a:ext uri="{FF2B5EF4-FFF2-40B4-BE49-F238E27FC236}">
              <a16:creationId xmlns="" xmlns:a16="http://schemas.microsoft.com/office/drawing/2014/main" id="{780E89A7-2102-41BA-9D88-F4CD7F4C0B7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78" name="Text Box 3">
          <a:extLst>
            <a:ext uri="{FF2B5EF4-FFF2-40B4-BE49-F238E27FC236}">
              <a16:creationId xmlns="" xmlns:a16="http://schemas.microsoft.com/office/drawing/2014/main" id="{405951F0-56C1-41C3-B123-9DB2D4D1548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79" name="Text Box 3">
          <a:extLst>
            <a:ext uri="{FF2B5EF4-FFF2-40B4-BE49-F238E27FC236}">
              <a16:creationId xmlns="" xmlns:a16="http://schemas.microsoft.com/office/drawing/2014/main" id="{7706F7A6-BFDB-4505-A5E6-89E5FAE76E6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80" name="Text Box 3">
          <a:extLst>
            <a:ext uri="{FF2B5EF4-FFF2-40B4-BE49-F238E27FC236}">
              <a16:creationId xmlns="" xmlns:a16="http://schemas.microsoft.com/office/drawing/2014/main" id="{8597BA5F-2216-4EDE-84E5-914A6463D9C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81" name="Text Box 3">
          <a:extLst>
            <a:ext uri="{FF2B5EF4-FFF2-40B4-BE49-F238E27FC236}">
              <a16:creationId xmlns="" xmlns:a16="http://schemas.microsoft.com/office/drawing/2014/main" id="{DA9427B9-AFD0-4B0D-A5F4-641D0358E14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82" name="Text Box 3">
          <a:extLst>
            <a:ext uri="{FF2B5EF4-FFF2-40B4-BE49-F238E27FC236}">
              <a16:creationId xmlns="" xmlns:a16="http://schemas.microsoft.com/office/drawing/2014/main" id="{0F616A93-C264-4F1F-BADA-1106BB78823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83" name="Text Box 3">
          <a:extLst>
            <a:ext uri="{FF2B5EF4-FFF2-40B4-BE49-F238E27FC236}">
              <a16:creationId xmlns="" xmlns:a16="http://schemas.microsoft.com/office/drawing/2014/main" id="{54F98B72-6758-4FF9-B4E7-30B51F945D5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84" name="Text Box 3">
          <a:extLst>
            <a:ext uri="{FF2B5EF4-FFF2-40B4-BE49-F238E27FC236}">
              <a16:creationId xmlns="" xmlns:a16="http://schemas.microsoft.com/office/drawing/2014/main" id="{118E073D-1A3D-4A85-8F9E-F91AE6FB8A2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85" name="Text Box 3">
          <a:extLst>
            <a:ext uri="{FF2B5EF4-FFF2-40B4-BE49-F238E27FC236}">
              <a16:creationId xmlns="" xmlns:a16="http://schemas.microsoft.com/office/drawing/2014/main" id="{7E2709E2-61D7-41BC-BA51-C622A6905D9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86" name="Text Box 3">
          <a:extLst>
            <a:ext uri="{FF2B5EF4-FFF2-40B4-BE49-F238E27FC236}">
              <a16:creationId xmlns="" xmlns:a16="http://schemas.microsoft.com/office/drawing/2014/main" id="{7ADF1BC0-CA7C-43DD-8377-9DFB56DF828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87" name="Text Box 3">
          <a:extLst>
            <a:ext uri="{FF2B5EF4-FFF2-40B4-BE49-F238E27FC236}">
              <a16:creationId xmlns="" xmlns:a16="http://schemas.microsoft.com/office/drawing/2014/main" id="{4AC08467-84C4-40AE-9097-64C9354852A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88" name="Text Box 3">
          <a:extLst>
            <a:ext uri="{FF2B5EF4-FFF2-40B4-BE49-F238E27FC236}">
              <a16:creationId xmlns="" xmlns:a16="http://schemas.microsoft.com/office/drawing/2014/main" id="{8FFF7771-17DC-4098-B4CF-F1199FC1584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89" name="Text Box 3">
          <a:extLst>
            <a:ext uri="{FF2B5EF4-FFF2-40B4-BE49-F238E27FC236}">
              <a16:creationId xmlns="" xmlns:a16="http://schemas.microsoft.com/office/drawing/2014/main" id="{9BD367B5-65EF-42CC-95CA-DD913C693D0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590" name="Text Box 3">
          <a:extLst>
            <a:ext uri="{FF2B5EF4-FFF2-40B4-BE49-F238E27FC236}">
              <a16:creationId xmlns="" xmlns:a16="http://schemas.microsoft.com/office/drawing/2014/main" id="{6FA8AB78-A7D3-484E-8657-7C91DC0DA3F0}"/>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591" name="Text Box 3">
          <a:extLst>
            <a:ext uri="{FF2B5EF4-FFF2-40B4-BE49-F238E27FC236}">
              <a16:creationId xmlns="" xmlns:a16="http://schemas.microsoft.com/office/drawing/2014/main" id="{748A4A75-A124-475A-B444-7566FABE3A73}"/>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592" name="Text Box 3">
          <a:extLst>
            <a:ext uri="{FF2B5EF4-FFF2-40B4-BE49-F238E27FC236}">
              <a16:creationId xmlns="" xmlns:a16="http://schemas.microsoft.com/office/drawing/2014/main" id="{D290312B-0BE3-40E0-97C0-381B6B578674}"/>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593" name="Text Box 3">
          <a:extLst>
            <a:ext uri="{FF2B5EF4-FFF2-40B4-BE49-F238E27FC236}">
              <a16:creationId xmlns="" xmlns:a16="http://schemas.microsoft.com/office/drawing/2014/main" id="{C06DDB89-8D73-40E2-8EC1-D3EFCAEA72B4}"/>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94" name="Text Box 3">
          <a:extLst>
            <a:ext uri="{FF2B5EF4-FFF2-40B4-BE49-F238E27FC236}">
              <a16:creationId xmlns="" xmlns:a16="http://schemas.microsoft.com/office/drawing/2014/main" id="{E0C45FCC-CF6D-400D-BFCE-07C0BC8A868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95" name="Text Box 3">
          <a:extLst>
            <a:ext uri="{FF2B5EF4-FFF2-40B4-BE49-F238E27FC236}">
              <a16:creationId xmlns="" xmlns:a16="http://schemas.microsoft.com/office/drawing/2014/main" id="{F72C60F0-97AF-423C-9FF6-7672F42B591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96" name="Text Box 3">
          <a:extLst>
            <a:ext uri="{FF2B5EF4-FFF2-40B4-BE49-F238E27FC236}">
              <a16:creationId xmlns="" xmlns:a16="http://schemas.microsoft.com/office/drawing/2014/main" id="{BB0B467C-1FE7-4797-9FEF-D4E3C6CB256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97" name="Text Box 3">
          <a:extLst>
            <a:ext uri="{FF2B5EF4-FFF2-40B4-BE49-F238E27FC236}">
              <a16:creationId xmlns="" xmlns:a16="http://schemas.microsoft.com/office/drawing/2014/main" id="{12B4241A-775B-4ED7-B5D4-53AF23CED41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98" name="Text Box 3">
          <a:extLst>
            <a:ext uri="{FF2B5EF4-FFF2-40B4-BE49-F238E27FC236}">
              <a16:creationId xmlns="" xmlns:a16="http://schemas.microsoft.com/office/drawing/2014/main" id="{4B6DA0F5-106A-4085-AF88-C3C607E4312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599" name="Text Box 3">
          <a:extLst>
            <a:ext uri="{FF2B5EF4-FFF2-40B4-BE49-F238E27FC236}">
              <a16:creationId xmlns="" xmlns:a16="http://schemas.microsoft.com/office/drawing/2014/main" id="{E5A30C29-FC7B-44FB-8709-83C93BCC032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00" name="Text Box 3">
          <a:extLst>
            <a:ext uri="{FF2B5EF4-FFF2-40B4-BE49-F238E27FC236}">
              <a16:creationId xmlns="" xmlns:a16="http://schemas.microsoft.com/office/drawing/2014/main" id="{8E476F4C-874A-45FB-AB15-ACC9FF82BEE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01" name="Text Box 3">
          <a:extLst>
            <a:ext uri="{FF2B5EF4-FFF2-40B4-BE49-F238E27FC236}">
              <a16:creationId xmlns="" xmlns:a16="http://schemas.microsoft.com/office/drawing/2014/main" id="{479135DD-9165-428F-BE71-C2C0FE2E31E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02" name="Text Box 3">
          <a:extLst>
            <a:ext uri="{FF2B5EF4-FFF2-40B4-BE49-F238E27FC236}">
              <a16:creationId xmlns="" xmlns:a16="http://schemas.microsoft.com/office/drawing/2014/main" id="{FBD659A4-FB4C-432F-BF35-DBC674ACAAF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03" name="Text Box 3">
          <a:extLst>
            <a:ext uri="{FF2B5EF4-FFF2-40B4-BE49-F238E27FC236}">
              <a16:creationId xmlns="" xmlns:a16="http://schemas.microsoft.com/office/drawing/2014/main" id="{E23B2D39-178B-431B-8A0E-7A4845AC461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04" name="Text Box 3">
          <a:extLst>
            <a:ext uri="{FF2B5EF4-FFF2-40B4-BE49-F238E27FC236}">
              <a16:creationId xmlns="" xmlns:a16="http://schemas.microsoft.com/office/drawing/2014/main" id="{3DC80E79-1FFB-46E1-97BD-6CFE1D27A15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05" name="Text Box 3">
          <a:extLst>
            <a:ext uri="{FF2B5EF4-FFF2-40B4-BE49-F238E27FC236}">
              <a16:creationId xmlns="" xmlns:a16="http://schemas.microsoft.com/office/drawing/2014/main" id="{08516307-ABB5-4072-8EE9-67841175D14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06" name="Text Box 3">
          <a:extLst>
            <a:ext uri="{FF2B5EF4-FFF2-40B4-BE49-F238E27FC236}">
              <a16:creationId xmlns="" xmlns:a16="http://schemas.microsoft.com/office/drawing/2014/main" id="{132C4013-6952-41A3-9F94-F3563C0570A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07" name="Text Box 3">
          <a:extLst>
            <a:ext uri="{FF2B5EF4-FFF2-40B4-BE49-F238E27FC236}">
              <a16:creationId xmlns="" xmlns:a16="http://schemas.microsoft.com/office/drawing/2014/main" id="{D456F668-1A13-49C0-8CEE-5B7F5221035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08" name="Text Box 3">
          <a:extLst>
            <a:ext uri="{FF2B5EF4-FFF2-40B4-BE49-F238E27FC236}">
              <a16:creationId xmlns="" xmlns:a16="http://schemas.microsoft.com/office/drawing/2014/main" id="{4DABD365-65A6-4E42-9637-7C4B865466B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09" name="Text Box 3">
          <a:extLst>
            <a:ext uri="{FF2B5EF4-FFF2-40B4-BE49-F238E27FC236}">
              <a16:creationId xmlns="" xmlns:a16="http://schemas.microsoft.com/office/drawing/2014/main" id="{802494E7-1641-40D3-B458-A2E97E0D832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10" name="Text Box 3">
          <a:extLst>
            <a:ext uri="{FF2B5EF4-FFF2-40B4-BE49-F238E27FC236}">
              <a16:creationId xmlns="" xmlns:a16="http://schemas.microsoft.com/office/drawing/2014/main" id="{55802CC5-2975-4381-9D3A-101E97CEE2D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11" name="Text Box 3">
          <a:extLst>
            <a:ext uri="{FF2B5EF4-FFF2-40B4-BE49-F238E27FC236}">
              <a16:creationId xmlns="" xmlns:a16="http://schemas.microsoft.com/office/drawing/2014/main" id="{F37A8C07-87A9-407E-8026-2054011B0CB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12" name="Text Box 3">
          <a:extLst>
            <a:ext uri="{FF2B5EF4-FFF2-40B4-BE49-F238E27FC236}">
              <a16:creationId xmlns="" xmlns:a16="http://schemas.microsoft.com/office/drawing/2014/main" id="{96DE6C4F-8EC9-49E5-818B-FA61DEF060E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13" name="Text Box 3">
          <a:extLst>
            <a:ext uri="{FF2B5EF4-FFF2-40B4-BE49-F238E27FC236}">
              <a16:creationId xmlns="" xmlns:a16="http://schemas.microsoft.com/office/drawing/2014/main" id="{79E131F3-0066-4507-905D-7A66CBDC6C8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14" name="Text Box 3">
          <a:extLst>
            <a:ext uri="{FF2B5EF4-FFF2-40B4-BE49-F238E27FC236}">
              <a16:creationId xmlns="" xmlns:a16="http://schemas.microsoft.com/office/drawing/2014/main" id="{3CD5345C-B2FF-493F-B141-637A62F6AD0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15" name="Text Box 3">
          <a:extLst>
            <a:ext uri="{FF2B5EF4-FFF2-40B4-BE49-F238E27FC236}">
              <a16:creationId xmlns="" xmlns:a16="http://schemas.microsoft.com/office/drawing/2014/main" id="{8CCEB973-8359-4BA1-A628-FEE79912371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16" name="Text Box 3">
          <a:extLst>
            <a:ext uri="{FF2B5EF4-FFF2-40B4-BE49-F238E27FC236}">
              <a16:creationId xmlns="" xmlns:a16="http://schemas.microsoft.com/office/drawing/2014/main" id="{1C8C7E3F-5D3C-47BB-A624-4806713B36B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17" name="Text Box 3">
          <a:extLst>
            <a:ext uri="{FF2B5EF4-FFF2-40B4-BE49-F238E27FC236}">
              <a16:creationId xmlns="" xmlns:a16="http://schemas.microsoft.com/office/drawing/2014/main" id="{2EFA3FB1-DE44-4E2C-A8A9-F0BF8B418E0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18" name="Text Box 3">
          <a:extLst>
            <a:ext uri="{FF2B5EF4-FFF2-40B4-BE49-F238E27FC236}">
              <a16:creationId xmlns="" xmlns:a16="http://schemas.microsoft.com/office/drawing/2014/main" id="{B81B58A4-91DD-466B-AE07-08C6799CACC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19" name="Text Box 3">
          <a:extLst>
            <a:ext uri="{FF2B5EF4-FFF2-40B4-BE49-F238E27FC236}">
              <a16:creationId xmlns="" xmlns:a16="http://schemas.microsoft.com/office/drawing/2014/main" id="{41AA3E24-AE9A-468F-A2A5-2A5BF14FC17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20" name="Text Box 3">
          <a:extLst>
            <a:ext uri="{FF2B5EF4-FFF2-40B4-BE49-F238E27FC236}">
              <a16:creationId xmlns="" xmlns:a16="http://schemas.microsoft.com/office/drawing/2014/main" id="{9999D5B8-7BD9-4DE9-99EB-F4EAFC34936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21" name="Text Box 3">
          <a:extLst>
            <a:ext uri="{FF2B5EF4-FFF2-40B4-BE49-F238E27FC236}">
              <a16:creationId xmlns="" xmlns:a16="http://schemas.microsoft.com/office/drawing/2014/main" id="{86E173CF-5AFA-4E65-8A4B-DAE740D03B1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22" name="Text Box 3">
          <a:extLst>
            <a:ext uri="{FF2B5EF4-FFF2-40B4-BE49-F238E27FC236}">
              <a16:creationId xmlns="" xmlns:a16="http://schemas.microsoft.com/office/drawing/2014/main" id="{9BCCC941-323D-4649-9667-A01B63CAF5D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23" name="Text Box 3">
          <a:extLst>
            <a:ext uri="{FF2B5EF4-FFF2-40B4-BE49-F238E27FC236}">
              <a16:creationId xmlns="" xmlns:a16="http://schemas.microsoft.com/office/drawing/2014/main" id="{F1F729E1-6DD4-4F3C-9583-6323E8722E8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24" name="Text Box 3">
          <a:extLst>
            <a:ext uri="{FF2B5EF4-FFF2-40B4-BE49-F238E27FC236}">
              <a16:creationId xmlns="" xmlns:a16="http://schemas.microsoft.com/office/drawing/2014/main" id="{0BB5549D-A571-42CE-A65C-49439178711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25" name="Text Box 3">
          <a:extLst>
            <a:ext uri="{FF2B5EF4-FFF2-40B4-BE49-F238E27FC236}">
              <a16:creationId xmlns="" xmlns:a16="http://schemas.microsoft.com/office/drawing/2014/main" id="{387DE4A0-84A0-4194-B1B9-C9DA4FAD397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26" name="Text Box 3">
          <a:extLst>
            <a:ext uri="{FF2B5EF4-FFF2-40B4-BE49-F238E27FC236}">
              <a16:creationId xmlns="" xmlns:a16="http://schemas.microsoft.com/office/drawing/2014/main" id="{98816CEA-FF8A-437E-9D87-74F32999D70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27" name="Text Box 3">
          <a:extLst>
            <a:ext uri="{FF2B5EF4-FFF2-40B4-BE49-F238E27FC236}">
              <a16:creationId xmlns="" xmlns:a16="http://schemas.microsoft.com/office/drawing/2014/main" id="{EA08028A-2192-42B4-8FD3-8C153762E25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28" name="Text Box 3">
          <a:extLst>
            <a:ext uri="{FF2B5EF4-FFF2-40B4-BE49-F238E27FC236}">
              <a16:creationId xmlns="" xmlns:a16="http://schemas.microsoft.com/office/drawing/2014/main" id="{11D4B9D5-F35C-4AEE-8B77-2A76CD4B1EC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29" name="Text Box 3">
          <a:extLst>
            <a:ext uri="{FF2B5EF4-FFF2-40B4-BE49-F238E27FC236}">
              <a16:creationId xmlns="" xmlns:a16="http://schemas.microsoft.com/office/drawing/2014/main" id="{44313694-A635-4843-9403-32B6B9C2AE1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30" name="Text Box 3">
          <a:extLst>
            <a:ext uri="{FF2B5EF4-FFF2-40B4-BE49-F238E27FC236}">
              <a16:creationId xmlns="" xmlns:a16="http://schemas.microsoft.com/office/drawing/2014/main" id="{269174C7-D9B9-46B4-B007-4E471591104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31" name="Text Box 3">
          <a:extLst>
            <a:ext uri="{FF2B5EF4-FFF2-40B4-BE49-F238E27FC236}">
              <a16:creationId xmlns="" xmlns:a16="http://schemas.microsoft.com/office/drawing/2014/main" id="{272357D3-29D4-4915-9426-41B88D9658C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32" name="Text Box 3">
          <a:extLst>
            <a:ext uri="{FF2B5EF4-FFF2-40B4-BE49-F238E27FC236}">
              <a16:creationId xmlns="" xmlns:a16="http://schemas.microsoft.com/office/drawing/2014/main" id="{6C130D4C-93F3-43CA-9F68-1B8DAD050D8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33" name="Text Box 3">
          <a:extLst>
            <a:ext uri="{FF2B5EF4-FFF2-40B4-BE49-F238E27FC236}">
              <a16:creationId xmlns="" xmlns:a16="http://schemas.microsoft.com/office/drawing/2014/main" id="{2002B252-2AF8-41C8-9C32-9CECF63D1AB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34" name="Text Box 3">
          <a:extLst>
            <a:ext uri="{FF2B5EF4-FFF2-40B4-BE49-F238E27FC236}">
              <a16:creationId xmlns="" xmlns:a16="http://schemas.microsoft.com/office/drawing/2014/main" id="{FC752D65-F530-416B-9D44-E52844D777C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35" name="Text Box 3">
          <a:extLst>
            <a:ext uri="{FF2B5EF4-FFF2-40B4-BE49-F238E27FC236}">
              <a16:creationId xmlns="" xmlns:a16="http://schemas.microsoft.com/office/drawing/2014/main" id="{057571A2-CE82-4674-8FE7-42EE1A97935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36" name="Text Box 3">
          <a:extLst>
            <a:ext uri="{FF2B5EF4-FFF2-40B4-BE49-F238E27FC236}">
              <a16:creationId xmlns="" xmlns:a16="http://schemas.microsoft.com/office/drawing/2014/main" id="{AE6DE50B-8784-4C0E-A9DE-2BA5A3A913D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37" name="Text Box 3">
          <a:extLst>
            <a:ext uri="{FF2B5EF4-FFF2-40B4-BE49-F238E27FC236}">
              <a16:creationId xmlns="" xmlns:a16="http://schemas.microsoft.com/office/drawing/2014/main" id="{6C3779F4-6ACD-4A9B-9D9F-90D4C689E69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38" name="Text Box 3">
          <a:extLst>
            <a:ext uri="{FF2B5EF4-FFF2-40B4-BE49-F238E27FC236}">
              <a16:creationId xmlns="" xmlns:a16="http://schemas.microsoft.com/office/drawing/2014/main" id="{22A2A295-18E2-4BDC-9CC0-2B44CC04047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39" name="Text Box 3">
          <a:extLst>
            <a:ext uri="{FF2B5EF4-FFF2-40B4-BE49-F238E27FC236}">
              <a16:creationId xmlns="" xmlns:a16="http://schemas.microsoft.com/office/drawing/2014/main" id="{BD3E3FE7-D956-446B-8917-0216824D38F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40" name="Text Box 3">
          <a:extLst>
            <a:ext uri="{FF2B5EF4-FFF2-40B4-BE49-F238E27FC236}">
              <a16:creationId xmlns="" xmlns:a16="http://schemas.microsoft.com/office/drawing/2014/main" id="{0A215260-0D74-45D0-A2B6-FCDA2123B32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41" name="Text Box 3">
          <a:extLst>
            <a:ext uri="{FF2B5EF4-FFF2-40B4-BE49-F238E27FC236}">
              <a16:creationId xmlns="" xmlns:a16="http://schemas.microsoft.com/office/drawing/2014/main" id="{B84B5037-3633-4A87-B35E-6934CA6E476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42" name="Text Box 3">
          <a:extLst>
            <a:ext uri="{FF2B5EF4-FFF2-40B4-BE49-F238E27FC236}">
              <a16:creationId xmlns="" xmlns:a16="http://schemas.microsoft.com/office/drawing/2014/main" id="{4D38607A-4341-4193-8F6B-27E3CCB2E07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43" name="Text Box 3">
          <a:extLst>
            <a:ext uri="{FF2B5EF4-FFF2-40B4-BE49-F238E27FC236}">
              <a16:creationId xmlns="" xmlns:a16="http://schemas.microsoft.com/office/drawing/2014/main" id="{2591BDD2-8E8F-4D7B-A1DD-74E766196DC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44" name="Text Box 3">
          <a:extLst>
            <a:ext uri="{FF2B5EF4-FFF2-40B4-BE49-F238E27FC236}">
              <a16:creationId xmlns="" xmlns:a16="http://schemas.microsoft.com/office/drawing/2014/main" id="{29F5C8A9-6A6F-4B60-9B04-658959DBC00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45" name="Text Box 3">
          <a:extLst>
            <a:ext uri="{FF2B5EF4-FFF2-40B4-BE49-F238E27FC236}">
              <a16:creationId xmlns="" xmlns:a16="http://schemas.microsoft.com/office/drawing/2014/main" id="{CD1C2528-C748-4882-BFC7-217F42B6E57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46" name="Text Box 3">
          <a:extLst>
            <a:ext uri="{FF2B5EF4-FFF2-40B4-BE49-F238E27FC236}">
              <a16:creationId xmlns="" xmlns:a16="http://schemas.microsoft.com/office/drawing/2014/main" id="{CDA73098-FB6C-41D4-8AC0-37443E76E8B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47" name="Text Box 3">
          <a:extLst>
            <a:ext uri="{FF2B5EF4-FFF2-40B4-BE49-F238E27FC236}">
              <a16:creationId xmlns="" xmlns:a16="http://schemas.microsoft.com/office/drawing/2014/main" id="{39C0D843-7191-4330-9CC6-49A63BED9E7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48" name="Text Box 3">
          <a:extLst>
            <a:ext uri="{FF2B5EF4-FFF2-40B4-BE49-F238E27FC236}">
              <a16:creationId xmlns="" xmlns:a16="http://schemas.microsoft.com/office/drawing/2014/main" id="{F8E07419-5D1F-4DE4-8696-56912167B1D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49" name="Text Box 3">
          <a:extLst>
            <a:ext uri="{FF2B5EF4-FFF2-40B4-BE49-F238E27FC236}">
              <a16:creationId xmlns="" xmlns:a16="http://schemas.microsoft.com/office/drawing/2014/main" id="{B33ED9AB-A42F-4196-8269-88E00575A44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650" name="Text Box 3">
          <a:extLst>
            <a:ext uri="{FF2B5EF4-FFF2-40B4-BE49-F238E27FC236}">
              <a16:creationId xmlns="" xmlns:a16="http://schemas.microsoft.com/office/drawing/2014/main" id="{2F60BF24-725D-41F4-8254-F18F732A5FE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651" name="Text Box 3">
          <a:extLst>
            <a:ext uri="{FF2B5EF4-FFF2-40B4-BE49-F238E27FC236}">
              <a16:creationId xmlns="" xmlns:a16="http://schemas.microsoft.com/office/drawing/2014/main" id="{6C563241-A46F-4C01-BEFC-5F734A13D0D0}"/>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652" name="Text Box 3">
          <a:extLst>
            <a:ext uri="{FF2B5EF4-FFF2-40B4-BE49-F238E27FC236}">
              <a16:creationId xmlns="" xmlns:a16="http://schemas.microsoft.com/office/drawing/2014/main" id="{ABF30484-3DE2-4AAA-8DA7-F05971345C3D}"/>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653" name="Text Box 3">
          <a:extLst>
            <a:ext uri="{FF2B5EF4-FFF2-40B4-BE49-F238E27FC236}">
              <a16:creationId xmlns="" xmlns:a16="http://schemas.microsoft.com/office/drawing/2014/main" id="{0014AA21-E04B-4126-BF8E-498691CFC257}"/>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654" name="Text Box 3">
          <a:extLst>
            <a:ext uri="{FF2B5EF4-FFF2-40B4-BE49-F238E27FC236}">
              <a16:creationId xmlns="" xmlns:a16="http://schemas.microsoft.com/office/drawing/2014/main" id="{8984521C-6B1E-43EC-B3E0-D4F8042B5A88}"/>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655" name="Text Box 3">
          <a:extLst>
            <a:ext uri="{FF2B5EF4-FFF2-40B4-BE49-F238E27FC236}">
              <a16:creationId xmlns="" xmlns:a16="http://schemas.microsoft.com/office/drawing/2014/main" id="{E2720B35-8404-4691-9EF5-8B6BCD713DCC}"/>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656" name="Text Box 3">
          <a:extLst>
            <a:ext uri="{FF2B5EF4-FFF2-40B4-BE49-F238E27FC236}">
              <a16:creationId xmlns="" xmlns:a16="http://schemas.microsoft.com/office/drawing/2014/main" id="{38B76651-D3A0-4070-83C7-218A6C61AC7F}"/>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657" name="Text Box 3">
          <a:extLst>
            <a:ext uri="{FF2B5EF4-FFF2-40B4-BE49-F238E27FC236}">
              <a16:creationId xmlns="" xmlns:a16="http://schemas.microsoft.com/office/drawing/2014/main" id="{5F1CC2FB-3F74-47CC-AEAF-147715ECD529}"/>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658" name="Text Box 3">
          <a:extLst>
            <a:ext uri="{FF2B5EF4-FFF2-40B4-BE49-F238E27FC236}">
              <a16:creationId xmlns="" xmlns:a16="http://schemas.microsoft.com/office/drawing/2014/main" id="{20EB9165-66C8-41FB-9271-AC31BAED2FF2}"/>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25</xdr:row>
      <xdr:rowOff>0</xdr:rowOff>
    </xdr:from>
    <xdr:ext cx="76200" cy="9525"/>
    <xdr:sp macro="" textlink="">
      <xdr:nvSpPr>
        <xdr:cNvPr id="659" name="Text Box 3">
          <a:extLst>
            <a:ext uri="{FF2B5EF4-FFF2-40B4-BE49-F238E27FC236}">
              <a16:creationId xmlns="" xmlns:a16="http://schemas.microsoft.com/office/drawing/2014/main" id="{4659E260-46B9-4B64-81C5-9880FDD5F511}"/>
            </a:ext>
          </a:extLst>
        </xdr:cNvPr>
        <xdr:cNvSpPr txBox="1">
          <a:spLocks noChangeArrowheads="1"/>
        </xdr:cNvSpPr>
      </xdr:nvSpPr>
      <xdr:spPr bwMode="auto">
        <a:xfrm>
          <a:off x="147447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25</xdr:row>
      <xdr:rowOff>0</xdr:rowOff>
    </xdr:from>
    <xdr:ext cx="76200" cy="9525"/>
    <xdr:sp macro="" textlink="">
      <xdr:nvSpPr>
        <xdr:cNvPr id="660" name="Text Box 3">
          <a:extLst>
            <a:ext uri="{FF2B5EF4-FFF2-40B4-BE49-F238E27FC236}">
              <a16:creationId xmlns="" xmlns:a16="http://schemas.microsoft.com/office/drawing/2014/main" id="{A7CB9925-ABB1-4DA6-BFE0-AC361CF2AB4E}"/>
            </a:ext>
          </a:extLst>
        </xdr:cNvPr>
        <xdr:cNvSpPr txBox="1">
          <a:spLocks noChangeArrowheads="1"/>
        </xdr:cNvSpPr>
      </xdr:nvSpPr>
      <xdr:spPr bwMode="auto">
        <a:xfrm>
          <a:off x="147447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25</xdr:row>
      <xdr:rowOff>0</xdr:rowOff>
    </xdr:from>
    <xdr:ext cx="76200" cy="9525"/>
    <xdr:sp macro="" textlink="">
      <xdr:nvSpPr>
        <xdr:cNvPr id="661" name="Text Box 3">
          <a:extLst>
            <a:ext uri="{FF2B5EF4-FFF2-40B4-BE49-F238E27FC236}">
              <a16:creationId xmlns="" xmlns:a16="http://schemas.microsoft.com/office/drawing/2014/main" id="{5FE953B4-D8DF-4301-9FD2-2D5FEC225B12}"/>
            </a:ext>
          </a:extLst>
        </xdr:cNvPr>
        <xdr:cNvSpPr txBox="1">
          <a:spLocks noChangeArrowheads="1"/>
        </xdr:cNvSpPr>
      </xdr:nvSpPr>
      <xdr:spPr bwMode="auto">
        <a:xfrm>
          <a:off x="147447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25</xdr:row>
      <xdr:rowOff>0</xdr:rowOff>
    </xdr:from>
    <xdr:ext cx="76200" cy="9525"/>
    <xdr:sp macro="" textlink="">
      <xdr:nvSpPr>
        <xdr:cNvPr id="662" name="Text Box 3">
          <a:extLst>
            <a:ext uri="{FF2B5EF4-FFF2-40B4-BE49-F238E27FC236}">
              <a16:creationId xmlns="" xmlns:a16="http://schemas.microsoft.com/office/drawing/2014/main" id="{672F07B6-A1D4-4168-9E43-9AD8C8031AF9}"/>
            </a:ext>
          </a:extLst>
        </xdr:cNvPr>
        <xdr:cNvSpPr txBox="1">
          <a:spLocks noChangeArrowheads="1"/>
        </xdr:cNvSpPr>
      </xdr:nvSpPr>
      <xdr:spPr bwMode="auto">
        <a:xfrm>
          <a:off x="147447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63" name="Text Box 3">
          <a:extLst>
            <a:ext uri="{FF2B5EF4-FFF2-40B4-BE49-F238E27FC236}">
              <a16:creationId xmlns="" xmlns:a16="http://schemas.microsoft.com/office/drawing/2014/main" id="{A472075B-FECB-4F35-8059-218BB31FE684}"/>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64" name="Text Box 3">
          <a:extLst>
            <a:ext uri="{FF2B5EF4-FFF2-40B4-BE49-F238E27FC236}">
              <a16:creationId xmlns="" xmlns:a16="http://schemas.microsoft.com/office/drawing/2014/main" id="{830B8FCF-8CA5-4C83-8375-4E7547166CEF}"/>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65" name="Text Box 3">
          <a:extLst>
            <a:ext uri="{FF2B5EF4-FFF2-40B4-BE49-F238E27FC236}">
              <a16:creationId xmlns="" xmlns:a16="http://schemas.microsoft.com/office/drawing/2014/main" id="{469387CE-F81C-426A-A3B2-A1515DDDFE97}"/>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66" name="Text Box 3">
          <a:extLst>
            <a:ext uri="{FF2B5EF4-FFF2-40B4-BE49-F238E27FC236}">
              <a16:creationId xmlns="" xmlns:a16="http://schemas.microsoft.com/office/drawing/2014/main" id="{09FB9190-051F-4EC0-AC3F-6793522399E2}"/>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67" name="Text Box 3">
          <a:extLst>
            <a:ext uri="{FF2B5EF4-FFF2-40B4-BE49-F238E27FC236}">
              <a16:creationId xmlns="" xmlns:a16="http://schemas.microsoft.com/office/drawing/2014/main" id="{E5E27862-C714-4B81-A959-593545A249D1}"/>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68" name="Text Box 3">
          <a:extLst>
            <a:ext uri="{FF2B5EF4-FFF2-40B4-BE49-F238E27FC236}">
              <a16:creationId xmlns="" xmlns:a16="http://schemas.microsoft.com/office/drawing/2014/main" id="{DD0F5BD0-3622-4578-8995-DBCAA7C50350}"/>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69" name="Text Box 3">
          <a:extLst>
            <a:ext uri="{FF2B5EF4-FFF2-40B4-BE49-F238E27FC236}">
              <a16:creationId xmlns="" xmlns:a16="http://schemas.microsoft.com/office/drawing/2014/main" id="{360115F9-3BD1-40A8-B0EA-B3BCC695D527}"/>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70" name="Text Box 3">
          <a:extLst>
            <a:ext uri="{FF2B5EF4-FFF2-40B4-BE49-F238E27FC236}">
              <a16:creationId xmlns="" xmlns:a16="http://schemas.microsoft.com/office/drawing/2014/main" id="{5479CFCA-3027-4359-B0B2-8DBB4612D6A6}"/>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71" name="Text Box 3">
          <a:extLst>
            <a:ext uri="{FF2B5EF4-FFF2-40B4-BE49-F238E27FC236}">
              <a16:creationId xmlns="" xmlns:a16="http://schemas.microsoft.com/office/drawing/2014/main" id="{0C293446-9C5D-484E-9E9E-328F7D7E7FD4}"/>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72" name="Text Box 3">
          <a:extLst>
            <a:ext uri="{FF2B5EF4-FFF2-40B4-BE49-F238E27FC236}">
              <a16:creationId xmlns="" xmlns:a16="http://schemas.microsoft.com/office/drawing/2014/main" id="{6F01590B-3CFA-49E7-B1CB-FDF37D3F5A19}"/>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73" name="Text Box 3">
          <a:extLst>
            <a:ext uri="{FF2B5EF4-FFF2-40B4-BE49-F238E27FC236}">
              <a16:creationId xmlns="" xmlns:a16="http://schemas.microsoft.com/office/drawing/2014/main" id="{3D485C76-0EC1-4D22-BE56-1DA4168BD4F8}"/>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74" name="Text Box 3">
          <a:extLst>
            <a:ext uri="{FF2B5EF4-FFF2-40B4-BE49-F238E27FC236}">
              <a16:creationId xmlns="" xmlns:a16="http://schemas.microsoft.com/office/drawing/2014/main" id="{5C6622A8-E0C9-4271-83F1-56ADEDE2C7CB}"/>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75" name="Text Box 3">
          <a:extLst>
            <a:ext uri="{FF2B5EF4-FFF2-40B4-BE49-F238E27FC236}">
              <a16:creationId xmlns="" xmlns:a16="http://schemas.microsoft.com/office/drawing/2014/main" id="{5301CBA2-67E4-4B62-9C66-C3D71D62FCD1}"/>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76" name="Text Box 3">
          <a:extLst>
            <a:ext uri="{FF2B5EF4-FFF2-40B4-BE49-F238E27FC236}">
              <a16:creationId xmlns="" xmlns:a16="http://schemas.microsoft.com/office/drawing/2014/main" id="{9ED63BA4-E195-4997-95F5-96522CE72A66}"/>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77" name="Text Box 3">
          <a:extLst>
            <a:ext uri="{FF2B5EF4-FFF2-40B4-BE49-F238E27FC236}">
              <a16:creationId xmlns="" xmlns:a16="http://schemas.microsoft.com/office/drawing/2014/main" id="{836890EB-812F-4CCF-8430-697702367EB9}"/>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78" name="Text Box 3">
          <a:extLst>
            <a:ext uri="{FF2B5EF4-FFF2-40B4-BE49-F238E27FC236}">
              <a16:creationId xmlns="" xmlns:a16="http://schemas.microsoft.com/office/drawing/2014/main" id="{085AC2AA-56D4-4177-B0EE-90E6292482F5}"/>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79" name="Text Box 3">
          <a:extLst>
            <a:ext uri="{FF2B5EF4-FFF2-40B4-BE49-F238E27FC236}">
              <a16:creationId xmlns="" xmlns:a16="http://schemas.microsoft.com/office/drawing/2014/main" id="{9BF2136D-A764-492F-BEC6-EA5159410784}"/>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80" name="Text Box 3">
          <a:extLst>
            <a:ext uri="{FF2B5EF4-FFF2-40B4-BE49-F238E27FC236}">
              <a16:creationId xmlns="" xmlns:a16="http://schemas.microsoft.com/office/drawing/2014/main" id="{F96E73A0-BCA9-46E3-9A8C-F56A1878C381}"/>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81" name="Text Box 3">
          <a:extLst>
            <a:ext uri="{FF2B5EF4-FFF2-40B4-BE49-F238E27FC236}">
              <a16:creationId xmlns="" xmlns:a16="http://schemas.microsoft.com/office/drawing/2014/main" id="{D2950434-073F-49CF-B69C-9AC23EC9E7F3}"/>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82" name="Text Box 3">
          <a:extLst>
            <a:ext uri="{FF2B5EF4-FFF2-40B4-BE49-F238E27FC236}">
              <a16:creationId xmlns="" xmlns:a16="http://schemas.microsoft.com/office/drawing/2014/main" id="{3E014AC4-FFD5-4787-8D8B-314D171D4D20}"/>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83" name="Text Box 3">
          <a:extLst>
            <a:ext uri="{FF2B5EF4-FFF2-40B4-BE49-F238E27FC236}">
              <a16:creationId xmlns="" xmlns:a16="http://schemas.microsoft.com/office/drawing/2014/main" id="{B46174BD-D469-4060-925E-B513DB6C62A8}"/>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84" name="Text Box 3">
          <a:extLst>
            <a:ext uri="{FF2B5EF4-FFF2-40B4-BE49-F238E27FC236}">
              <a16:creationId xmlns="" xmlns:a16="http://schemas.microsoft.com/office/drawing/2014/main" id="{8F32F7D1-1589-4F70-AFA0-3C0B5864E07F}"/>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85" name="Text Box 3">
          <a:extLst>
            <a:ext uri="{FF2B5EF4-FFF2-40B4-BE49-F238E27FC236}">
              <a16:creationId xmlns="" xmlns:a16="http://schemas.microsoft.com/office/drawing/2014/main" id="{08DA03B1-552A-4FA0-86EA-A0B918EFDD07}"/>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86" name="Text Box 3">
          <a:extLst>
            <a:ext uri="{FF2B5EF4-FFF2-40B4-BE49-F238E27FC236}">
              <a16:creationId xmlns="" xmlns:a16="http://schemas.microsoft.com/office/drawing/2014/main" id="{F7D2C556-785C-4E5C-BFA8-3429EE0C96AB}"/>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87" name="Text Box 3">
          <a:extLst>
            <a:ext uri="{FF2B5EF4-FFF2-40B4-BE49-F238E27FC236}">
              <a16:creationId xmlns="" xmlns:a16="http://schemas.microsoft.com/office/drawing/2014/main" id="{0FB4F092-6414-4F64-90BD-9BB5540A34C5}"/>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88" name="Text Box 3">
          <a:extLst>
            <a:ext uri="{FF2B5EF4-FFF2-40B4-BE49-F238E27FC236}">
              <a16:creationId xmlns="" xmlns:a16="http://schemas.microsoft.com/office/drawing/2014/main" id="{67A350E6-78D4-4E14-9877-88A8D9A1A8E2}"/>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89" name="Text Box 3">
          <a:extLst>
            <a:ext uri="{FF2B5EF4-FFF2-40B4-BE49-F238E27FC236}">
              <a16:creationId xmlns="" xmlns:a16="http://schemas.microsoft.com/office/drawing/2014/main" id="{8D184181-CB9C-4D99-A7B0-D80D98E03EDD}"/>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90" name="Text Box 3">
          <a:extLst>
            <a:ext uri="{FF2B5EF4-FFF2-40B4-BE49-F238E27FC236}">
              <a16:creationId xmlns="" xmlns:a16="http://schemas.microsoft.com/office/drawing/2014/main" id="{8D81753B-71BB-41E8-A2DD-A9BBE1616259}"/>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91" name="Text Box 3">
          <a:extLst>
            <a:ext uri="{FF2B5EF4-FFF2-40B4-BE49-F238E27FC236}">
              <a16:creationId xmlns="" xmlns:a16="http://schemas.microsoft.com/office/drawing/2014/main" id="{89B3D58D-C0EF-4BDF-9779-E64853DBB062}"/>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92" name="Text Box 3">
          <a:extLst>
            <a:ext uri="{FF2B5EF4-FFF2-40B4-BE49-F238E27FC236}">
              <a16:creationId xmlns="" xmlns:a16="http://schemas.microsoft.com/office/drawing/2014/main" id="{C8BD95B7-CF3F-4733-9EAA-C52269C2A46D}"/>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93" name="Text Box 3">
          <a:extLst>
            <a:ext uri="{FF2B5EF4-FFF2-40B4-BE49-F238E27FC236}">
              <a16:creationId xmlns="" xmlns:a16="http://schemas.microsoft.com/office/drawing/2014/main" id="{CD53F8B0-8732-4FC0-A8AB-871EB44D246A}"/>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94" name="Text Box 3">
          <a:extLst>
            <a:ext uri="{FF2B5EF4-FFF2-40B4-BE49-F238E27FC236}">
              <a16:creationId xmlns="" xmlns:a16="http://schemas.microsoft.com/office/drawing/2014/main" id="{AC3D9872-53DF-495D-B4CC-352AF40AC6C3}"/>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95" name="Text Box 3">
          <a:extLst>
            <a:ext uri="{FF2B5EF4-FFF2-40B4-BE49-F238E27FC236}">
              <a16:creationId xmlns="" xmlns:a16="http://schemas.microsoft.com/office/drawing/2014/main" id="{B4C5428F-79DB-478A-B5E1-76CDA5B715EF}"/>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96" name="Text Box 3">
          <a:extLst>
            <a:ext uri="{FF2B5EF4-FFF2-40B4-BE49-F238E27FC236}">
              <a16:creationId xmlns="" xmlns:a16="http://schemas.microsoft.com/office/drawing/2014/main" id="{9DEA2A97-BC56-4849-A348-C8FEEE6481F3}"/>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97" name="Text Box 3">
          <a:extLst>
            <a:ext uri="{FF2B5EF4-FFF2-40B4-BE49-F238E27FC236}">
              <a16:creationId xmlns="" xmlns:a16="http://schemas.microsoft.com/office/drawing/2014/main" id="{05096488-3F65-4F2B-B873-45DFB5D22025}"/>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98" name="Text Box 3">
          <a:extLst>
            <a:ext uri="{FF2B5EF4-FFF2-40B4-BE49-F238E27FC236}">
              <a16:creationId xmlns="" xmlns:a16="http://schemas.microsoft.com/office/drawing/2014/main" id="{E8F01FFA-87BF-435E-8C04-59883071019C}"/>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699" name="Text Box 3">
          <a:extLst>
            <a:ext uri="{FF2B5EF4-FFF2-40B4-BE49-F238E27FC236}">
              <a16:creationId xmlns="" xmlns:a16="http://schemas.microsoft.com/office/drawing/2014/main" id="{125F5B09-A5B3-4A37-980E-3A81409A120E}"/>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00" name="Text Box 3">
          <a:extLst>
            <a:ext uri="{FF2B5EF4-FFF2-40B4-BE49-F238E27FC236}">
              <a16:creationId xmlns="" xmlns:a16="http://schemas.microsoft.com/office/drawing/2014/main" id="{1D4CB502-82D7-4808-8C29-B542993E8E57}"/>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01" name="Text Box 3">
          <a:extLst>
            <a:ext uri="{FF2B5EF4-FFF2-40B4-BE49-F238E27FC236}">
              <a16:creationId xmlns="" xmlns:a16="http://schemas.microsoft.com/office/drawing/2014/main" id="{29FEC196-D269-4882-AB96-9B66D692C0E9}"/>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02" name="Text Box 3">
          <a:extLst>
            <a:ext uri="{FF2B5EF4-FFF2-40B4-BE49-F238E27FC236}">
              <a16:creationId xmlns="" xmlns:a16="http://schemas.microsoft.com/office/drawing/2014/main" id="{5591EF93-FCED-4550-9808-095BF181E3C8}"/>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03" name="Text Box 3">
          <a:extLst>
            <a:ext uri="{FF2B5EF4-FFF2-40B4-BE49-F238E27FC236}">
              <a16:creationId xmlns="" xmlns:a16="http://schemas.microsoft.com/office/drawing/2014/main" id="{19652553-70FB-419A-BD19-EB307DDF11A3}"/>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04" name="Text Box 3">
          <a:extLst>
            <a:ext uri="{FF2B5EF4-FFF2-40B4-BE49-F238E27FC236}">
              <a16:creationId xmlns="" xmlns:a16="http://schemas.microsoft.com/office/drawing/2014/main" id="{584B3957-BBE0-4665-B486-CBA153285B36}"/>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05" name="Text Box 3">
          <a:extLst>
            <a:ext uri="{FF2B5EF4-FFF2-40B4-BE49-F238E27FC236}">
              <a16:creationId xmlns="" xmlns:a16="http://schemas.microsoft.com/office/drawing/2014/main" id="{D0D381F6-0E5F-49B1-8ABA-253E8A3E8012}"/>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06" name="Text Box 3">
          <a:extLst>
            <a:ext uri="{FF2B5EF4-FFF2-40B4-BE49-F238E27FC236}">
              <a16:creationId xmlns="" xmlns:a16="http://schemas.microsoft.com/office/drawing/2014/main" id="{89E1616E-ACE1-4B80-84E2-AE55B9F3759C}"/>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07" name="Text Box 3">
          <a:extLst>
            <a:ext uri="{FF2B5EF4-FFF2-40B4-BE49-F238E27FC236}">
              <a16:creationId xmlns="" xmlns:a16="http://schemas.microsoft.com/office/drawing/2014/main" id="{747AB450-56EB-4C9B-B702-F9406CC0DCD1}"/>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08" name="Text Box 3">
          <a:extLst>
            <a:ext uri="{FF2B5EF4-FFF2-40B4-BE49-F238E27FC236}">
              <a16:creationId xmlns="" xmlns:a16="http://schemas.microsoft.com/office/drawing/2014/main" id="{7A3C71E9-E544-4DF3-9BC3-56CFFBB0A95C}"/>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09" name="Text Box 3">
          <a:extLst>
            <a:ext uri="{FF2B5EF4-FFF2-40B4-BE49-F238E27FC236}">
              <a16:creationId xmlns="" xmlns:a16="http://schemas.microsoft.com/office/drawing/2014/main" id="{717E6A40-16A8-4DB0-B49C-9FE422FB1CF7}"/>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10" name="Text Box 3">
          <a:extLst>
            <a:ext uri="{FF2B5EF4-FFF2-40B4-BE49-F238E27FC236}">
              <a16:creationId xmlns="" xmlns:a16="http://schemas.microsoft.com/office/drawing/2014/main" id="{A6EC1A9F-6ACC-46A3-8E3D-739CEBA95122}"/>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11" name="Text Box 3">
          <a:extLst>
            <a:ext uri="{FF2B5EF4-FFF2-40B4-BE49-F238E27FC236}">
              <a16:creationId xmlns="" xmlns:a16="http://schemas.microsoft.com/office/drawing/2014/main" id="{7C353782-411C-4294-9E97-DF0D29416DA8}"/>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12" name="Text Box 3">
          <a:extLst>
            <a:ext uri="{FF2B5EF4-FFF2-40B4-BE49-F238E27FC236}">
              <a16:creationId xmlns="" xmlns:a16="http://schemas.microsoft.com/office/drawing/2014/main" id="{82257837-590D-4F19-A1E7-BBA5A4071104}"/>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13" name="Text Box 3">
          <a:extLst>
            <a:ext uri="{FF2B5EF4-FFF2-40B4-BE49-F238E27FC236}">
              <a16:creationId xmlns="" xmlns:a16="http://schemas.microsoft.com/office/drawing/2014/main" id="{CFBCFC07-6CA0-47B2-BE08-A89C038548C2}"/>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14" name="Text Box 3">
          <a:extLst>
            <a:ext uri="{FF2B5EF4-FFF2-40B4-BE49-F238E27FC236}">
              <a16:creationId xmlns="" xmlns:a16="http://schemas.microsoft.com/office/drawing/2014/main" id="{FAA96CDF-4E80-49EE-9081-B8F1C704E28B}"/>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15" name="Text Box 3">
          <a:extLst>
            <a:ext uri="{FF2B5EF4-FFF2-40B4-BE49-F238E27FC236}">
              <a16:creationId xmlns="" xmlns:a16="http://schemas.microsoft.com/office/drawing/2014/main" id="{93720FC7-9EA9-408C-A95E-561ED9E8358D}"/>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16" name="Text Box 3">
          <a:extLst>
            <a:ext uri="{FF2B5EF4-FFF2-40B4-BE49-F238E27FC236}">
              <a16:creationId xmlns="" xmlns:a16="http://schemas.microsoft.com/office/drawing/2014/main" id="{C04D0E6F-B70A-42EF-BD74-3DB9337A3CD9}"/>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17" name="Text Box 3">
          <a:extLst>
            <a:ext uri="{FF2B5EF4-FFF2-40B4-BE49-F238E27FC236}">
              <a16:creationId xmlns="" xmlns:a16="http://schemas.microsoft.com/office/drawing/2014/main" id="{33396FA6-3642-4F21-893B-E2DF5ABC09C9}"/>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18" name="Text Box 3">
          <a:extLst>
            <a:ext uri="{FF2B5EF4-FFF2-40B4-BE49-F238E27FC236}">
              <a16:creationId xmlns="" xmlns:a16="http://schemas.microsoft.com/office/drawing/2014/main" id="{EB5FB238-B748-4B6A-A268-CE90577FD09C}"/>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19" name="Text Box 3">
          <a:extLst>
            <a:ext uri="{FF2B5EF4-FFF2-40B4-BE49-F238E27FC236}">
              <a16:creationId xmlns="" xmlns:a16="http://schemas.microsoft.com/office/drawing/2014/main" id="{6BB50183-51EA-4D4A-A313-8DE99F13B6B4}"/>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25</xdr:row>
      <xdr:rowOff>0</xdr:rowOff>
    </xdr:from>
    <xdr:ext cx="76200" cy="9525"/>
    <xdr:sp macro="" textlink="">
      <xdr:nvSpPr>
        <xdr:cNvPr id="720" name="Text Box 3">
          <a:extLst>
            <a:ext uri="{FF2B5EF4-FFF2-40B4-BE49-F238E27FC236}">
              <a16:creationId xmlns="" xmlns:a16="http://schemas.microsoft.com/office/drawing/2014/main" id="{2F1914D2-E7D1-42E5-86E6-76AAEA5EB50F}"/>
            </a:ext>
          </a:extLst>
        </xdr:cNvPr>
        <xdr:cNvSpPr txBox="1">
          <a:spLocks noChangeArrowheads="1"/>
        </xdr:cNvSpPr>
      </xdr:nvSpPr>
      <xdr:spPr bwMode="auto">
        <a:xfrm>
          <a:off x="147447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25</xdr:row>
      <xdr:rowOff>0</xdr:rowOff>
    </xdr:from>
    <xdr:ext cx="76200" cy="9525"/>
    <xdr:sp macro="" textlink="">
      <xdr:nvSpPr>
        <xdr:cNvPr id="721" name="Text Box 3">
          <a:extLst>
            <a:ext uri="{FF2B5EF4-FFF2-40B4-BE49-F238E27FC236}">
              <a16:creationId xmlns="" xmlns:a16="http://schemas.microsoft.com/office/drawing/2014/main" id="{1C9D1253-6720-47CE-A460-0863E790777B}"/>
            </a:ext>
          </a:extLst>
        </xdr:cNvPr>
        <xdr:cNvSpPr txBox="1">
          <a:spLocks noChangeArrowheads="1"/>
        </xdr:cNvSpPr>
      </xdr:nvSpPr>
      <xdr:spPr bwMode="auto">
        <a:xfrm>
          <a:off x="147447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25</xdr:row>
      <xdr:rowOff>0</xdr:rowOff>
    </xdr:from>
    <xdr:ext cx="76200" cy="9525"/>
    <xdr:sp macro="" textlink="">
      <xdr:nvSpPr>
        <xdr:cNvPr id="722" name="Text Box 3">
          <a:extLst>
            <a:ext uri="{FF2B5EF4-FFF2-40B4-BE49-F238E27FC236}">
              <a16:creationId xmlns="" xmlns:a16="http://schemas.microsoft.com/office/drawing/2014/main" id="{E456941F-C88A-430A-90F1-D455723C52FB}"/>
            </a:ext>
          </a:extLst>
        </xdr:cNvPr>
        <xdr:cNvSpPr txBox="1">
          <a:spLocks noChangeArrowheads="1"/>
        </xdr:cNvSpPr>
      </xdr:nvSpPr>
      <xdr:spPr bwMode="auto">
        <a:xfrm>
          <a:off x="147447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25</xdr:row>
      <xdr:rowOff>0</xdr:rowOff>
    </xdr:from>
    <xdr:ext cx="76200" cy="9525"/>
    <xdr:sp macro="" textlink="">
      <xdr:nvSpPr>
        <xdr:cNvPr id="723" name="Text Box 3">
          <a:extLst>
            <a:ext uri="{FF2B5EF4-FFF2-40B4-BE49-F238E27FC236}">
              <a16:creationId xmlns="" xmlns:a16="http://schemas.microsoft.com/office/drawing/2014/main" id="{CCB344E7-F930-4051-9587-2C4699E29FF0}"/>
            </a:ext>
          </a:extLst>
        </xdr:cNvPr>
        <xdr:cNvSpPr txBox="1">
          <a:spLocks noChangeArrowheads="1"/>
        </xdr:cNvSpPr>
      </xdr:nvSpPr>
      <xdr:spPr bwMode="auto">
        <a:xfrm>
          <a:off x="147447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24" name="Text Box 3">
          <a:extLst>
            <a:ext uri="{FF2B5EF4-FFF2-40B4-BE49-F238E27FC236}">
              <a16:creationId xmlns="" xmlns:a16="http://schemas.microsoft.com/office/drawing/2014/main" id="{08776494-A438-4F20-A5B4-271CA590ABBB}"/>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25" name="Text Box 3">
          <a:extLst>
            <a:ext uri="{FF2B5EF4-FFF2-40B4-BE49-F238E27FC236}">
              <a16:creationId xmlns="" xmlns:a16="http://schemas.microsoft.com/office/drawing/2014/main" id="{13644678-4165-457E-ACF6-3802BCD8377D}"/>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26" name="Text Box 3">
          <a:extLst>
            <a:ext uri="{FF2B5EF4-FFF2-40B4-BE49-F238E27FC236}">
              <a16:creationId xmlns="" xmlns:a16="http://schemas.microsoft.com/office/drawing/2014/main" id="{F621FD3F-DB28-4500-9EC0-9F53CCCE6058}"/>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27" name="Text Box 3">
          <a:extLst>
            <a:ext uri="{FF2B5EF4-FFF2-40B4-BE49-F238E27FC236}">
              <a16:creationId xmlns="" xmlns:a16="http://schemas.microsoft.com/office/drawing/2014/main" id="{28FF4F8A-0BC6-4745-8BE9-7AA9AFABF3A3}"/>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28" name="Text Box 3">
          <a:extLst>
            <a:ext uri="{FF2B5EF4-FFF2-40B4-BE49-F238E27FC236}">
              <a16:creationId xmlns="" xmlns:a16="http://schemas.microsoft.com/office/drawing/2014/main" id="{B402D79B-CEAF-4A76-BE9A-7279121B459F}"/>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29" name="Text Box 3">
          <a:extLst>
            <a:ext uri="{FF2B5EF4-FFF2-40B4-BE49-F238E27FC236}">
              <a16:creationId xmlns="" xmlns:a16="http://schemas.microsoft.com/office/drawing/2014/main" id="{68D08FFD-4400-41A2-A5CF-89EB6499F9E3}"/>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30" name="Text Box 3">
          <a:extLst>
            <a:ext uri="{FF2B5EF4-FFF2-40B4-BE49-F238E27FC236}">
              <a16:creationId xmlns="" xmlns:a16="http://schemas.microsoft.com/office/drawing/2014/main" id="{74DB91C6-3C68-496E-99F1-6F3BAB19A5B1}"/>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31" name="Text Box 3">
          <a:extLst>
            <a:ext uri="{FF2B5EF4-FFF2-40B4-BE49-F238E27FC236}">
              <a16:creationId xmlns="" xmlns:a16="http://schemas.microsoft.com/office/drawing/2014/main" id="{0AB6DF00-FA2A-47BB-8763-34EE32E725AD}"/>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32" name="Text Box 3">
          <a:extLst>
            <a:ext uri="{FF2B5EF4-FFF2-40B4-BE49-F238E27FC236}">
              <a16:creationId xmlns="" xmlns:a16="http://schemas.microsoft.com/office/drawing/2014/main" id="{CBD9C48D-3E69-4147-8078-2935360C8E78}"/>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33" name="Text Box 3">
          <a:extLst>
            <a:ext uri="{FF2B5EF4-FFF2-40B4-BE49-F238E27FC236}">
              <a16:creationId xmlns="" xmlns:a16="http://schemas.microsoft.com/office/drawing/2014/main" id="{EDA2A568-A6DE-42DB-A8B3-A063718693EA}"/>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34" name="Text Box 3">
          <a:extLst>
            <a:ext uri="{FF2B5EF4-FFF2-40B4-BE49-F238E27FC236}">
              <a16:creationId xmlns="" xmlns:a16="http://schemas.microsoft.com/office/drawing/2014/main" id="{2B60148D-017E-4581-9E2B-3416B4218E3D}"/>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35" name="Text Box 3">
          <a:extLst>
            <a:ext uri="{FF2B5EF4-FFF2-40B4-BE49-F238E27FC236}">
              <a16:creationId xmlns="" xmlns:a16="http://schemas.microsoft.com/office/drawing/2014/main" id="{862A31A0-0C3F-4CC0-BD9D-8AC46FC5AC6A}"/>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36" name="Text Box 3">
          <a:extLst>
            <a:ext uri="{FF2B5EF4-FFF2-40B4-BE49-F238E27FC236}">
              <a16:creationId xmlns="" xmlns:a16="http://schemas.microsoft.com/office/drawing/2014/main" id="{1490A0E9-01BE-4EEB-9DA7-96B92A3D1535}"/>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37" name="Text Box 3">
          <a:extLst>
            <a:ext uri="{FF2B5EF4-FFF2-40B4-BE49-F238E27FC236}">
              <a16:creationId xmlns="" xmlns:a16="http://schemas.microsoft.com/office/drawing/2014/main" id="{B7A9A2ED-8F99-4887-AB88-AB5EF26870DB}"/>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38" name="Text Box 3">
          <a:extLst>
            <a:ext uri="{FF2B5EF4-FFF2-40B4-BE49-F238E27FC236}">
              <a16:creationId xmlns="" xmlns:a16="http://schemas.microsoft.com/office/drawing/2014/main" id="{597F537E-A4A9-46BD-9835-86320D8F79BA}"/>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39" name="Text Box 3">
          <a:extLst>
            <a:ext uri="{FF2B5EF4-FFF2-40B4-BE49-F238E27FC236}">
              <a16:creationId xmlns="" xmlns:a16="http://schemas.microsoft.com/office/drawing/2014/main" id="{86A4D7EA-360D-474D-A7B4-AEBB02579540}"/>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40" name="Text Box 3">
          <a:extLst>
            <a:ext uri="{FF2B5EF4-FFF2-40B4-BE49-F238E27FC236}">
              <a16:creationId xmlns="" xmlns:a16="http://schemas.microsoft.com/office/drawing/2014/main" id="{2CD9B030-2DB8-4527-B3B8-C92121907B53}"/>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41" name="Text Box 3">
          <a:extLst>
            <a:ext uri="{FF2B5EF4-FFF2-40B4-BE49-F238E27FC236}">
              <a16:creationId xmlns="" xmlns:a16="http://schemas.microsoft.com/office/drawing/2014/main" id="{78E3F5E3-0004-4D61-B215-2A0E148AF0E5}"/>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42" name="Text Box 3">
          <a:extLst>
            <a:ext uri="{FF2B5EF4-FFF2-40B4-BE49-F238E27FC236}">
              <a16:creationId xmlns="" xmlns:a16="http://schemas.microsoft.com/office/drawing/2014/main" id="{7BF61A17-921D-429E-978C-C0AD585575A9}"/>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43" name="Text Box 3">
          <a:extLst>
            <a:ext uri="{FF2B5EF4-FFF2-40B4-BE49-F238E27FC236}">
              <a16:creationId xmlns="" xmlns:a16="http://schemas.microsoft.com/office/drawing/2014/main" id="{B0FFF846-8D36-49EF-8CC2-4D737BBF5AE1}"/>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44" name="Text Box 3">
          <a:extLst>
            <a:ext uri="{FF2B5EF4-FFF2-40B4-BE49-F238E27FC236}">
              <a16:creationId xmlns="" xmlns:a16="http://schemas.microsoft.com/office/drawing/2014/main" id="{F5FD4CF5-D117-4171-AA37-927BF6BAFA1B}"/>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45" name="Text Box 3">
          <a:extLst>
            <a:ext uri="{FF2B5EF4-FFF2-40B4-BE49-F238E27FC236}">
              <a16:creationId xmlns="" xmlns:a16="http://schemas.microsoft.com/office/drawing/2014/main" id="{2F81E58E-5B6C-49DC-91C3-37E7C05B5C67}"/>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46" name="Text Box 3">
          <a:extLst>
            <a:ext uri="{FF2B5EF4-FFF2-40B4-BE49-F238E27FC236}">
              <a16:creationId xmlns="" xmlns:a16="http://schemas.microsoft.com/office/drawing/2014/main" id="{410A014F-BD86-41BB-8599-D360ADD31AE7}"/>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47" name="Text Box 3">
          <a:extLst>
            <a:ext uri="{FF2B5EF4-FFF2-40B4-BE49-F238E27FC236}">
              <a16:creationId xmlns="" xmlns:a16="http://schemas.microsoft.com/office/drawing/2014/main" id="{7707EC72-96F3-4BA9-A36B-B04910907BC3}"/>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48" name="Text Box 3">
          <a:extLst>
            <a:ext uri="{FF2B5EF4-FFF2-40B4-BE49-F238E27FC236}">
              <a16:creationId xmlns="" xmlns:a16="http://schemas.microsoft.com/office/drawing/2014/main" id="{BC01B781-CFD1-4C98-BEAC-5212F6E67E30}"/>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49" name="Text Box 3">
          <a:extLst>
            <a:ext uri="{FF2B5EF4-FFF2-40B4-BE49-F238E27FC236}">
              <a16:creationId xmlns="" xmlns:a16="http://schemas.microsoft.com/office/drawing/2014/main" id="{9560924D-1E30-4FC4-99E8-6D9F86E7556C}"/>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50" name="Text Box 3">
          <a:extLst>
            <a:ext uri="{FF2B5EF4-FFF2-40B4-BE49-F238E27FC236}">
              <a16:creationId xmlns="" xmlns:a16="http://schemas.microsoft.com/office/drawing/2014/main" id="{49BA182D-E927-4590-B11B-A8B654F3DA24}"/>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51" name="Text Box 3">
          <a:extLst>
            <a:ext uri="{FF2B5EF4-FFF2-40B4-BE49-F238E27FC236}">
              <a16:creationId xmlns="" xmlns:a16="http://schemas.microsoft.com/office/drawing/2014/main" id="{E8D76CA8-1EE2-474A-809B-1406B3A3B3F9}"/>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52" name="Text Box 3">
          <a:extLst>
            <a:ext uri="{FF2B5EF4-FFF2-40B4-BE49-F238E27FC236}">
              <a16:creationId xmlns="" xmlns:a16="http://schemas.microsoft.com/office/drawing/2014/main" id="{3320ECFF-5E66-4571-9D14-E506B6125DBC}"/>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53" name="Text Box 3">
          <a:extLst>
            <a:ext uri="{FF2B5EF4-FFF2-40B4-BE49-F238E27FC236}">
              <a16:creationId xmlns="" xmlns:a16="http://schemas.microsoft.com/office/drawing/2014/main" id="{5D8899C1-80C3-4B10-8F3B-5ED7BA2B6121}"/>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54" name="Text Box 3">
          <a:extLst>
            <a:ext uri="{FF2B5EF4-FFF2-40B4-BE49-F238E27FC236}">
              <a16:creationId xmlns="" xmlns:a16="http://schemas.microsoft.com/office/drawing/2014/main" id="{77D975F2-9B20-4AD5-98FC-A102AB8BE9DD}"/>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55" name="Text Box 3">
          <a:extLst>
            <a:ext uri="{FF2B5EF4-FFF2-40B4-BE49-F238E27FC236}">
              <a16:creationId xmlns="" xmlns:a16="http://schemas.microsoft.com/office/drawing/2014/main" id="{7EDD917F-F676-4FFF-A6EF-95821CA39A81}"/>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56" name="Text Box 3">
          <a:extLst>
            <a:ext uri="{FF2B5EF4-FFF2-40B4-BE49-F238E27FC236}">
              <a16:creationId xmlns="" xmlns:a16="http://schemas.microsoft.com/office/drawing/2014/main" id="{BE35577D-5DAA-42AB-A31C-353BA1E9C2CE}"/>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57" name="Text Box 3">
          <a:extLst>
            <a:ext uri="{FF2B5EF4-FFF2-40B4-BE49-F238E27FC236}">
              <a16:creationId xmlns="" xmlns:a16="http://schemas.microsoft.com/office/drawing/2014/main" id="{28923732-8E00-486B-9B56-7341C1406542}"/>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58" name="Text Box 3">
          <a:extLst>
            <a:ext uri="{FF2B5EF4-FFF2-40B4-BE49-F238E27FC236}">
              <a16:creationId xmlns="" xmlns:a16="http://schemas.microsoft.com/office/drawing/2014/main" id="{D00A5006-AFD5-4B3D-BB2C-EBF4516FFB5A}"/>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59" name="Text Box 3">
          <a:extLst>
            <a:ext uri="{FF2B5EF4-FFF2-40B4-BE49-F238E27FC236}">
              <a16:creationId xmlns="" xmlns:a16="http://schemas.microsoft.com/office/drawing/2014/main" id="{D732CD4D-CE6B-44E7-9820-C261E25BBDFB}"/>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60" name="Text Box 3">
          <a:extLst>
            <a:ext uri="{FF2B5EF4-FFF2-40B4-BE49-F238E27FC236}">
              <a16:creationId xmlns="" xmlns:a16="http://schemas.microsoft.com/office/drawing/2014/main" id="{61F4F26B-C312-487A-91FE-92CBE394B871}"/>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61" name="Text Box 3">
          <a:extLst>
            <a:ext uri="{FF2B5EF4-FFF2-40B4-BE49-F238E27FC236}">
              <a16:creationId xmlns="" xmlns:a16="http://schemas.microsoft.com/office/drawing/2014/main" id="{EA50B6A0-C102-43D5-8A31-6C81B9836D6B}"/>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62" name="Text Box 3">
          <a:extLst>
            <a:ext uri="{FF2B5EF4-FFF2-40B4-BE49-F238E27FC236}">
              <a16:creationId xmlns="" xmlns:a16="http://schemas.microsoft.com/office/drawing/2014/main" id="{50D97780-D2C5-4684-9912-685D29C64F35}"/>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63" name="Text Box 3">
          <a:extLst>
            <a:ext uri="{FF2B5EF4-FFF2-40B4-BE49-F238E27FC236}">
              <a16:creationId xmlns="" xmlns:a16="http://schemas.microsoft.com/office/drawing/2014/main" id="{D546122F-54BE-45A2-B705-C295B767C452}"/>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64" name="Text Box 3">
          <a:extLst>
            <a:ext uri="{FF2B5EF4-FFF2-40B4-BE49-F238E27FC236}">
              <a16:creationId xmlns="" xmlns:a16="http://schemas.microsoft.com/office/drawing/2014/main" id="{E8A4EE1F-B458-4624-A4A3-1B659C0B001C}"/>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65" name="Text Box 3">
          <a:extLst>
            <a:ext uri="{FF2B5EF4-FFF2-40B4-BE49-F238E27FC236}">
              <a16:creationId xmlns="" xmlns:a16="http://schemas.microsoft.com/office/drawing/2014/main" id="{880FAC81-02B7-48AF-95B5-2332B7975257}"/>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66" name="Text Box 3">
          <a:extLst>
            <a:ext uri="{FF2B5EF4-FFF2-40B4-BE49-F238E27FC236}">
              <a16:creationId xmlns="" xmlns:a16="http://schemas.microsoft.com/office/drawing/2014/main" id="{118B83C5-DFC0-4ADF-87EC-F58647F2303C}"/>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67" name="Text Box 3">
          <a:extLst>
            <a:ext uri="{FF2B5EF4-FFF2-40B4-BE49-F238E27FC236}">
              <a16:creationId xmlns="" xmlns:a16="http://schemas.microsoft.com/office/drawing/2014/main" id="{FCC3D69A-B59B-4574-982C-85BE2C81C66F}"/>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68" name="Text Box 3">
          <a:extLst>
            <a:ext uri="{FF2B5EF4-FFF2-40B4-BE49-F238E27FC236}">
              <a16:creationId xmlns="" xmlns:a16="http://schemas.microsoft.com/office/drawing/2014/main" id="{D3B78708-7AD3-4C72-8411-2B1EE626F2B2}"/>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69" name="Text Box 3">
          <a:extLst>
            <a:ext uri="{FF2B5EF4-FFF2-40B4-BE49-F238E27FC236}">
              <a16:creationId xmlns="" xmlns:a16="http://schemas.microsoft.com/office/drawing/2014/main" id="{9E41D1D6-6A14-4A09-A2DE-E5E8A02DBFD9}"/>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70" name="Text Box 3">
          <a:extLst>
            <a:ext uri="{FF2B5EF4-FFF2-40B4-BE49-F238E27FC236}">
              <a16:creationId xmlns="" xmlns:a16="http://schemas.microsoft.com/office/drawing/2014/main" id="{FCCA0B12-BF41-4D6F-82F3-E136F7AE3924}"/>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71" name="Text Box 3">
          <a:extLst>
            <a:ext uri="{FF2B5EF4-FFF2-40B4-BE49-F238E27FC236}">
              <a16:creationId xmlns="" xmlns:a16="http://schemas.microsoft.com/office/drawing/2014/main" id="{9C22540A-625B-4E51-B006-64BCCC7BAE60}"/>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72" name="Text Box 3">
          <a:extLst>
            <a:ext uri="{FF2B5EF4-FFF2-40B4-BE49-F238E27FC236}">
              <a16:creationId xmlns="" xmlns:a16="http://schemas.microsoft.com/office/drawing/2014/main" id="{088EDD97-FBFB-4965-A921-CC7D134609E6}"/>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73" name="Text Box 3">
          <a:extLst>
            <a:ext uri="{FF2B5EF4-FFF2-40B4-BE49-F238E27FC236}">
              <a16:creationId xmlns="" xmlns:a16="http://schemas.microsoft.com/office/drawing/2014/main" id="{CE1AFFE3-AA8F-40F2-A49E-11E28A5E3334}"/>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74" name="Text Box 3">
          <a:extLst>
            <a:ext uri="{FF2B5EF4-FFF2-40B4-BE49-F238E27FC236}">
              <a16:creationId xmlns="" xmlns:a16="http://schemas.microsoft.com/office/drawing/2014/main" id="{273DAD18-09AB-4153-A08C-30E26C31D3B9}"/>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75" name="Text Box 3">
          <a:extLst>
            <a:ext uri="{FF2B5EF4-FFF2-40B4-BE49-F238E27FC236}">
              <a16:creationId xmlns="" xmlns:a16="http://schemas.microsoft.com/office/drawing/2014/main" id="{59D5F319-F9FE-45FC-A8AE-6334F58DB1DA}"/>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76" name="Text Box 3">
          <a:extLst>
            <a:ext uri="{FF2B5EF4-FFF2-40B4-BE49-F238E27FC236}">
              <a16:creationId xmlns="" xmlns:a16="http://schemas.microsoft.com/office/drawing/2014/main" id="{5D05CC67-ACAA-458F-A331-B3ABACE404DB}"/>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77" name="Text Box 3">
          <a:extLst>
            <a:ext uri="{FF2B5EF4-FFF2-40B4-BE49-F238E27FC236}">
              <a16:creationId xmlns="" xmlns:a16="http://schemas.microsoft.com/office/drawing/2014/main" id="{D798F171-BE09-4BD0-8F84-9C07370BF7EC}"/>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78" name="Text Box 3">
          <a:extLst>
            <a:ext uri="{FF2B5EF4-FFF2-40B4-BE49-F238E27FC236}">
              <a16:creationId xmlns="" xmlns:a16="http://schemas.microsoft.com/office/drawing/2014/main" id="{7BE2B39F-B154-472D-8135-F859B5CC56AB}"/>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79" name="Text Box 3">
          <a:extLst>
            <a:ext uri="{FF2B5EF4-FFF2-40B4-BE49-F238E27FC236}">
              <a16:creationId xmlns="" xmlns:a16="http://schemas.microsoft.com/office/drawing/2014/main" id="{4708376F-E6DA-4938-B4D5-0808A234E745}"/>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25</xdr:row>
      <xdr:rowOff>0</xdr:rowOff>
    </xdr:from>
    <xdr:ext cx="76200" cy="9525"/>
    <xdr:sp macro="" textlink="">
      <xdr:nvSpPr>
        <xdr:cNvPr id="780" name="Text Box 3">
          <a:extLst>
            <a:ext uri="{FF2B5EF4-FFF2-40B4-BE49-F238E27FC236}">
              <a16:creationId xmlns="" xmlns:a16="http://schemas.microsoft.com/office/drawing/2014/main" id="{DA22543C-85E0-4357-A8EE-FECA0C32F834}"/>
            </a:ext>
          </a:extLst>
        </xdr:cNvPr>
        <xdr:cNvSpPr txBox="1">
          <a:spLocks noChangeArrowheads="1"/>
        </xdr:cNvSpPr>
      </xdr:nvSpPr>
      <xdr:spPr bwMode="auto">
        <a:xfrm>
          <a:off x="38481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25</xdr:row>
      <xdr:rowOff>0</xdr:rowOff>
    </xdr:from>
    <xdr:ext cx="76200" cy="9525"/>
    <xdr:sp macro="" textlink="">
      <xdr:nvSpPr>
        <xdr:cNvPr id="781" name="Text Box 3">
          <a:extLst>
            <a:ext uri="{FF2B5EF4-FFF2-40B4-BE49-F238E27FC236}">
              <a16:creationId xmlns="" xmlns:a16="http://schemas.microsoft.com/office/drawing/2014/main" id="{08706167-E970-46C7-912F-B5157F33A03A}"/>
            </a:ext>
          </a:extLst>
        </xdr:cNvPr>
        <xdr:cNvSpPr txBox="1">
          <a:spLocks noChangeArrowheads="1"/>
        </xdr:cNvSpPr>
      </xdr:nvSpPr>
      <xdr:spPr bwMode="auto">
        <a:xfrm>
          <a:off x="147447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25</xdr:row>
      <xdr:rowOff>0</xdr:rowOff>
    </xdr:from>
    <xdr:ext cx="76200" cy="9525"/>
    <xdr:sp macro="" textlink="">
      <xdr:nvSpPr>
        <xdr:cNvPr id="782" name="Text Box 3">
          <a:extLst>
            <a:ext uri="{FF2B5EF4-FFF2-40B4-BE49-F238E27FC236}">
              <a16:creationId xmlns="" xmlns:a16="http://schemas.microsoft.com/office/drawing/2014/main" id="{089AA755-3868-497E-AED9-71AAF668FD7D}"/>
            </a:ext>
          </a:extLst>
        </xdr:cNvPr>
        <xdr:cNvSpPr txBox="1">
          <a:spLocks noChangeArrowheads="1"/>
        </xdr:cNvSpPr>
      </xdr:nvSpPr>
      <xdr:spPr bwMode="auto">
        <a:xfrm>
          <a:off x="147447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25</xdr:row>
      <xdr:rowOff>0</xdr:rowOff>
    </xdr:from>
    <xdr:ext cx="76200" cy="9525"/>
    <xdr:sp macro="" textlink="">
      <xdr:nvSpPr>
        <xdr:cNvPr id="783" name="Text Box 3">
          <a:extLst>
            <a:ext uri="{FF2B5EF4-FFF2-40B4-BE49-F238E27FC236}">
              <a16:creationId xmlns="" xmlns:a16="http://schemas.microsoft.com/office/drawing/2014/main" id="{28FAA98A-690C-4B76-BF15-E8719108B6E6}"/>
            </a:ext>
          </a:extLst>
        </xdr:cNvPr>
        <xdr:cNvSpPr txBox="1">
          <a:spLocks noChangeArrowheads="1"/>
        </xdr:cNvSpPr>
      </xdr:nvSpPr>
      <xdr:spPr bwMode="auto">
        <a:xfrm>
          <a:off x="147447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25</xdr:row>
      <xdr:rowOff>0</xdr:rowOff>
    </xdr:from>
    <xdr:ext cx="76200" cy="9525"/>
    <xdr:sp macro="" textlink="">
      <xdr:nvSpPr>
        <xdr:cNvPr id="784" name="Text Box 3">
          <a:extLst>
            <a:ext uri="{FF2B5EF4-FFF2-40B4-BE49-F238E27FC236}">
              <a16:creationId xmlns="" xmlns:a16="http://schemas.microsoft.com/office/drawing/2014/main" id="{ECE061E7-8FB9-487D-8949-5D17296BC885}"/>
            </a:ext>
          </a:extLst>
        </xdr:cNvPr>
        <xdr:cNvSpPr txBox="1">
          <a:spLocks noChangeArrowheads="1"/>
        </xdr:cNvSpPr>
      </xdr:nvSpPr>
      <xdr:spPr bwMode="auto">
        <a:xfrm>
          <a:off x="147447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25</xdr:row>
      <xdr:rowOff>0</xdr:rowOff>
    </xdr:from>
    <xdr:ext cx="76200" cy="9525"/>
    <xdr:sp macro="" textlink="">
      <xdr:nvSpPr>
        <xdr:cNvPr id="785" name="Text Box 3">
          <a:extLst>
            <a:ext uri="{FF2B5EF4-FFF2-40B4-BE49-F238E27FC236}">
              <a16:creationId xmlns="" xmlns:a16="http://schemas.microsoft.com/office/drawing/2014/main" id="{49B05734-4710-4AE8-8C75-ABE0EDB86C55}"/>
            </a:ext>
          </a:extLst>
        </xdr:cNvPr>
        <xdr:cNvSpPr txBox="1">
          <a:spLocks noChangeArrowheads="1"/>
        </xdr:cNvSpPr>
      </xdr:nvSpPr>
      <xdr:spPr bwMode="auto">
        <a:xfrm>
          <a:off x="147447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25</xdr:row>
      <xdr:rowOff>0</xdr:rowOff>
    </xdr:from>
    <xdr:ext cx="76200" cy="9525"/>
    <xdr:sp macro="" textlink="">
      <xdr:nvSpPr>
        <xdr:cNvPr id="786" name="Text Box 3">
          <a:extLst>
            <a:ext uri="{FF2B5EF4-FFF2-40B4-BE49-F238E27FC236}">
              <a16:creationId xmlns="" xmlns:a16="http://schemas.microsoft.com/office/drawing/2014/main" id="{C4A4C705-9045-46DA-8D29-DE980B20AF9D}"/>
            </a:ext>
          </a:extLst>
        </xdr:cNvPr>
        <xdr:cNvSpPr txBox="1">
          <a:spLocks noChangeArrowheads="1"/>
        </xdr:cNvSpPr>
      </xdr:nvSpPr>
      <xdr:spPr bwMode="auto">
        <a:xfrm>
          <a:off x="1474470" y="300380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787" name="Text Box 3">
          <a:extLst>
            <a:ext uri="{FF2B5EF4-FFF2-40B4-BE49-F238E27FC236}">
              <a16:creationId xmlns="" xmlns:a16="http://schemas.microsoft.com/office/drawing/2014/main" id="{978471DD-9E5A-4E5E-AD50-B09E7365ECF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788" name="Text Box 3">
          <a:extLst>
            <a:ext uri="{FF2B5EF4-FFF2-40B4-BE49-F238E27FC236}">
              <a16:creationId xmlns="" xmlns:a16="http://schemas.microsoft.com/office/drawing/2014/main" id="{F4BC04EA-5D01-4400-8834-FCB94F96554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789" name="Text Box 3">
          <a:extLst>
            <a:ext uri="{FF2B5EF4-FFF2-40B4-BE49-F238E27FC236}">
              <a16:creationId xmlns="" xmlns:a16="http://schemas.microsoft.com/office/drawing/2014/main" id="{E9E6B729-223E-47FE-BCE9-38F932ADEDD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790" name="Text Box 3">
          <a:extLst>
            <a:ext uri="{FF2B5EF4-FFF2-40B4-BE49-F238E27FC236}">
              <a16:creationId xmlns="" xmlns:a16="http://schemas.microsoft.com/office/drawing/2014/main" id="{75FB4015-B74E-4D90-91C7-9ADF1F4D610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791" name="Text Box 3">
          <a:extLst>
            <a:ext uri="{FF2B5EF4-FFF2-40B4-BE49-F238E27FC236}">
              <a16:creationId xmlns="" xmlns:a16="http://schemas.microsoft.com/office/drawing/2014/main" id="{979B37A5-CCA1-4309-8AD3-1E3FD3D8CB1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792" name="Text Box 3">
          <a:extLst>
            <a:ext uri="{FF2B5EF4-FFF2-40B4-BE49-F238E27FC236}">
              <a16:creationId xmlns="" xmlns:a16="http://schemas.microsoft.com/office/drawing/2014/main" id="{7FD85437-D6CB-43FD-A3FC-4FDFE3302D7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793" name="Text Box 3">
          <a:extLst>
            <a:ext uri="{FF2B5EF4-FFF2-40B4-BE49-F238E27FC236}">
              <a16:creationId xmlns="" xmlns:a16="http://schemas.microsoft.com/office/drawing/2014/main" id="{8ED9B510-4F38-4B07-870D-DE20446F72C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794" name="Text Box 3">
          <a:extLst>
            <a:ext uri="{FF2B5EF4-FFF2-40B4-BE49-F238E27FC236}">
              <a16:creationId xmlns="" xmlns:a16="http://schemas.microsoft.com/office/drawing/2014/main" id="{8A89990E-A2D5-4FDF-B6C4-D451EF9A849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795" name="Text Box 3">
          <a:extLst>
            <a:ext uri="{FF2B5EF4-FFF2-40B4-BE49-F238E27FC236}">
              <a16:creationId xmlns="" xmlns:a16="http://schemas.microsoft.com/office/drawing/2014/main" id="{F5D0A1ED-209A-4388-85E5-76877A172E7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796" name="Text Box 3">
          <a:extLst>
            <a:ext uri="{FF2B5EF4-FFF2-40B4-BE49-F238E27FC236}">
              <a16:creationId xmlns="" xmlns:a16="http://schemas.microsoft.com/office/drawing/2014/main" id="{CAAFA306-4E57-4A0B-BB82-27A6712E00A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797" name="Text Box 3">
          <a:extLst>
            <a:ext uri="{FF2B5EF4-FFF2-40B4-BE49-F238E27FC236}">
              <a16:creationId xmlns="" xmlns:a16="http://schemas.microsoft.com/office/drawing/2014/main" id="{71B4E0F1-A4C3-4965-8060-C6877056352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798" name="Text Box 3">
          <a:extLst>
            <a:ext uri="{FF2B5EF4-FFF2-40B4-BE49-F238E27FC236}">
              <a16:creationId xmlns="" xmlns:a16="http://schemas.microsoft.com/office/drawing/2014/main" id="{6E9E5049-F8B1-4930-BD9F-3E0BC71CB60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799" name="Text Box 3">
          <a:extLst>
            <a:ext uri="{FF2B5EF4-FFF2-40B4-BE49-F238E27FC236}">
              <a16:creationId xmlns="" xmlns:a16="http://schemas.microsoft.com/office/drawing/2014/main" id="{EBCF6F46-BB41-4252-882A-46A1C319385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00" name="Text Box 3">
          <a:extLst>
            <a:ext uri="{FF2B5EF4-FFF2-40B4-BE49-F238E27FC236}">
              <a16:creationId xmlns="" xmlns:a16="http://schemas.microsoft.com/office/drawing/2014/main" id="{AC97E417-E0E6-4A85-8747-2AD2DA559F8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01" name="Text Box 3">
          <a:extLst>
            <a:ext uri="{FF2B5EF4-FFF2-40B4-BE49-F238E27FC236}">
              <a16:creationId xmlns="" xmlns:a16="http://schemas.microsoft.com/office/drawing/2014/main" id="{DD67C53F-574A-4DF3-AADB-7B2503A2CBC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02" name="Text Box 3">
          <a:extLst>
            <a:ext uri="{FF2B5EF4-FFF2-40B4-BE49-F238E27FC236}">
              <a16:creationId xmlns="" xmlns:a16="http://schemas.microsoft.com/office/drawing/2014/main" id="{17B725F4-9AF8-46C5-86F3-2DEECFC4E1B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03" name="Text Box 3">
          <a:extLst>
            <a:ext uri="{FF2B5EF4-FFF2-40B4-BE49-F238E27FC236}">
              <a16:creationId xmlns="" xmlns:a16="http://schemas.microsoft.com/office/drawing/2014/main" id="{449570C7-A34F-43FA-B53F-EBACFA8A179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04" name="Text Box 3">
          <a:extLst>
            <a:ext uri="{FF2B5EF4-FFF2-40B4-BE49-F238E27FC236}">
              <a16:creationId xmlns="" xmlns:a16="http://schemas.microsoft.com/office/drawing/2014/main" id="{BA300A66-532B-43E6-9242-BEA3115E60F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05" name="Text Box 3">
          <a:extLst>
            <a:ext uri="{FF2B5EF4-FFF2-40B4-BE49-F238E27FC236}">
              <a16:creationId xmlns="" xmlns:a16="http://schemas.microsoft.com/office/drawing/2014/main" id="{4BE1FC88-F583-4345-98DA-EC1FD299686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06" name="Text Box 3">
          <a:extLst>
            <a:ext uri="{FF2B5EF4-FFF2-40B4-BE49-F238E27FC236}">
              <a16:creationId xmlns="" xmlns:a16="http://schemas.microsoft.com/office/drawing/2014/main" id="{A0F74159-3D5F-4C1E-BB17-89CEC48B19D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07" name="Text Box 3">
          <a:extLst>
            <a:ext uri="{FF2B5EF4-FFF2-40B4-BE49-F238E27FC236}">
              <a16:creationId xmlns="" xmlns:a16="http://schemas.microsoft.com/office/drawing/2014/main" id="{B28BAC7B-A854-4CB1-BAA1-477D52B3597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08" name="Text Box 3">
          <a:extLst>
            <a:ext uri="{FF2B5EF4-FFF2-40B4-BE49-F238E27FC236}">
              <a16:creationId xmlns="" xmlns:a16="http://schemas.microsoft.com/office/drawing/2014/main" id="{670B2FBE-B2B3-45A3-B9FC-99E713E625E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09" name="Text Box 3">
          <a:extLst>
            <a:ext uri="{FF2B5EF4-FFF2-40B4-BE49-F238E27FC236}">
              <a16:creationId xmlns="" xmlns:a16="http://schemas.microsoft.com/office/drawing/2014/main" id="{8D6EBDFA-4827-43AF-9488-6926C6158BD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10" name="Text Box 3">
          <a:extLst>
            <a:ext uri="{FF2B5EF4-FFF2-40B4-BE49-F238E27FC236}">
              <a16:creationId xmlns="" xmlns:a16="http://schemas.microsoft.com/office/drawing/2014/main" id="{FFBF4F49-F941-40FA-8DD0-60D800B3A54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11" name="Text Box 3">
          <a:extLst>
            <a:ext uri="{FF2B5EF4-FFF2-40B4-BE49-F238E27FC236}">
              <a16:creationId xmlns="" xmlns:a16="http://schemas.microsoft.com/office/drawing/2014/main" id="{83B7F028-7B57-4EC3-8574-00BDC387044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12" name="Text Box 3">
          <a:extLst>
            <a:ext uri="{FF2B5EF4-FFF2-40B4-BE49-F238E27FC236}">
              <a16:creationId xmlns="" xmlns:a16="http://schemas.microsoft.com/office/drawing/2014/main" id="{B09AC68B-1C42-4695-AA4F-3D0E2276714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13" name="Text Box 3">
          <a:extLst>
            <a:ext uri="{FF2B5EF4-FFF2-40B4-BE49-F238E27FC236}">
              <a16:creationId xmlns="" xmlns:a16="http://schemas.microsoft.com/office/drawing/2014/main" id="{00455464-C0DC-460C-9828-035DC120C88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14" name="Text Box 3">
          <a:extLst>
            <a:ext uri="{FF2B5EF4-FFF2-40B4-BE49-F238E27FC236}">
              <a16:creationId xmlns="" xmlns:a16="http://schemas.microsoft.com/office/drawing/2014/main" id="{9A117029-06F8-4866-9D96-348BD11633B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15" name="Text Box 3">
          <a:extLst>
            <a:ext uri="{FF2B5EF4-FFF2-40B4-BE49-F238E27FC236}">
              <a16:creationId xmlns="" xmlns:a16="http://schemas.microsoft.com/office/drawing/2014/main" id="{84334240-F9C4-4EA5-9B66-9DA7677D4AD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16" name="Text Box 3">
          <a:extLst>
            <a:ext uri="{FF2B5EF4-FFF2-40B4-BE49-F238E27FC236}">
              <a16:creationId xmlns="" xmlns:a16="http://schemas.microsoft.com/office/drawing/2014/main" id="{21FB83C6-4D1C-406D-ACED-F5D78DAF776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17" name="Text Box 3">
          <a:extLst>
            <a:ext uri="{FF2B5EF4-FFF2-40B4-BE49-F238E27FC236}">
              <a16:creationId xmlns="" xmlns:a16="http://schemas.microsoft.com/office/drawing/2014/main" id="{964513F5-F64C-4EF8-8E1C-C6A2ED255AF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18" name="Text Box 3">
          <a:extLst>
            <a:ext uri="{FF2B5EF4-FFF2-40B4-BE49-F238E27FC236}">
              <a16:creationId xmlns="" xmlns:a16="http://schemas.microsoft.com/office/drawing/2014/main" id="{06A95AA6-8887-4655-862D-788A44EF622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19" name="Text Box 3">
          <a:extLst>
            <a:ext uri="{FF2B5EF4-FFF2-40B4-BE49-F238E27FC236}">
              <a16:creationId xmlns="" xmlns:a16="http://schemas.microsoft.com/office/drawing/2014/main" id="{ACD2C073-DCED-4B0C-90A8-48312B7D54C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20" name="Text Box 3">
          <a:extLst>
            <a:ext uri="{FF2B5EF4-FFF2-40B4-BE49-F238E27FC236}">
              <a16:creationId xmlns="" xmlns:a16="http://schemas.microsoft.com/office/drawing/2014/main" id="{F677C86B-2265-4FF9-B870-9343E6C453F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21" name="Text Box 3">
          <a:extLst>
            <a:ext uri="{FF2B5EF4-FFF2-40B4-BE49-F238E27FC236}">
              <a16:creationId xmlns="" xmlns:a16="http://schemas.microsoft.com/office/drawing/2014/main" id="{35F51015-B6ED-4A59-9B7B-EACB23EEBA0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22" name="Text Box 3">
          <a:extLst>
            <a:ext uri="{FF2B5EF4-FFF2-40B4-BE49-F238E27FC236}">
              <a16:creationId xmlns="" xmlns:a16="http://schemas.microsoft.com/office/drawing/2014/main" id="{3B74DFB7-B259-44C0-A3D2-C90C2BC05CF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23" name="Text Box 3">
          <a:extLst>
            <a:ext uri="{FF2B5EF4-FFF2-40B4-BE49-F238E27FC236}">
              <a16:creationId xmlns="" xmlns:a16="http://schemas.microsoft.com/office/drawing/2014/main" id="{AC8BA146-2731-4F48-A600-2E13654A41C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24" name="Text Box 3">
          <a:extLst>
            <a:ext uri="{FF2B5EF4-FFF2-40B4-BE49-F238E27FC236}">
              <a16:creationId xmlns="" xmlns:a16="http://schemas.microsoft.com/office/drawing/2014/main" id="{856E2CF4-1577-4295-92F3-39CE39C9FAC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25" name="Text Box 3">
          <a:extLst>
            <a:ext uri="{FF2B5EF4-FFF2-40B4-BE49-F238E27FC236}">
              <a16:creationId xmlns="" xmlns:a16="http://schemas.microsoft.com/office/drawing/2014/main" id="{A514F68E-2824-4640-BB81-C4E8728DB61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26" name="Text Box 3">
          <a:extLst>
            <a:ext uri="{FF2B5EF4-FFF2-40B4-BE49-F238E27FC236}">
              <a16:creationId xmlns="" xmlns:a16="http://schemas.microsoft.com/office/drawing/2014/main" id="{48BE73C1-1721-47A3-8912-2ACF160B5A6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27" name="Text Box 3">
          <a:extLst>
            <a:ext uri="{FF2B5EF4-FFF2-40B4-BE49-F238E27FC236}">
              <a16:creationId xmlns="" xmlns:a16="http://schemas.microsoft.com/office/drawing/2014/main" id="{57979E03-6F7A-4F1E-AB1C-82A3A1E08F8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28" name="Text Box 3">
          <a:extLst>
            <a:ext uri="{FF2B5EF4-FFF2-40B4-BE49-F238E27FC236}">
              <a16:creationId xmlns="" xmlns:a16="http://schemas.microsoft.com/office/drawing/2014/main" id="{9440A47E-7A64-4DB3-A83C-EF0363CFB8A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29" name="Text Box 3">
          <a:extLst>
            <a:ext uri="{FF2B5EF4-FFF2-40B4-BE49-F238E27FC236}">
              <a16:creationId xmlns="" xmlns:a16="http://schemas.microsoft.com/office/drawing/2014/main" id="{AB8605E4-9269-4CFA-9715-906B0BF54D9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30" name="Text Box 3">
          <a:extLst>
            <a:ext uri="{FF2B5EF4-FFF2-40B4-BE49-F238E27FC236}">
              <a16:creationId xmlns="" xmlns:a16="http://schemas.microsoft.com/office/drawing/2014/main" id="{CD5E5AB8-AAB9-4C5C-B9C7-1D09B98C242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31" name="Text Box 3">
          <a:extLst>
            <a:ext uri="{FF2B5EF4-FFF2-40B4-BE49-F238E27FC236}">
              <a16:creationId xmlns="" xmlns:a16="http://schemas.microsoft.com/office/drawing/2014/main" id="{2FF1824A-D4A3-44BD-ACB7-232CFFE4AA1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32" name="Text Box 3">
          <a:extLst>
            <a:ext uri="{FF2B5EF4-FFF2-40B4-BE49-F238E27FC236}">
              <a16:creationId xmlns="" xmlns:a16="http://schemas.microsoft.com/office/drawing/2014/main" id="{9DEC24B1-7C7F-482D-9E1B-13B9824990C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33" name="Text Box 3">
          <a:extLst>
            <a:ext uri="{FF2B5EF4-FFF2-40B4-BE49-F238E27FC236}">
              <a16:creationId xmlns="" xmlns:a16="http://schemas.microsoft.com/office/drawing/2014/main" id="{27504BB4-CE14-42CE-8D8B-FC4C0B6DF5E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34" name="Text Box 3">
          <a:extLst>
            <a:ext uri="{FF2B5EF4-FFF2-40B4-BE49-F238E27FC236}">
              <a16:creationId xmlns="" xmlns:a16="http://schemas.microsoft.com/office/drawing/2014/main" id="{A6D794B7-D7F8-45EC-9180-2F49DBC418B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35" name="Text Box 3">
          <a:extLst>
            <a:ext uri="{FF2B5EF4-FFF2-40B4-BE49-F238E27FC236}">
              <a16:creationId xmlns="" xmlns:a16="http://schemas.microsoft.com/office/drawing/2014/main" id="{4D43AB59-AC7E-48B3-B0BA-F951E37D1F5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36" name="Text Box 3">
          <a:extLst>
            <a:ext uri="{FF2B5EF4-FFF2-40B4-BE49-F238E27FC236}">
              <a16:creationId xmlns="" xmlns:a16="http://schemas.microsoft.com/office/drawing/2014/main" id="{2B3AF15F-B15F-4007-87EF-16585262F5C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37" name="Text Box 3">
          <a:extLst>
            <a:ext uri="{FF2B5EF4-FFF2-40B4-BE49-F238E27FC236}">
              <a16:creationId xmlns="" xmlns:a16="http://schemas.microsoft.com/office/drawing/2014/main" id="{04836AF4-17B3-493B-A269-ABEAA36A1B2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38" name="Text Box 3">
          <a:extLst>
            <a:ext uri="{FF2B5EF4-FFF2-40B4-BE49-F238E27FC236}">
              <a16:creationId xmlns="" xmlns:a16="http://schemas.microsoft.com/office/drawing/2014/main" id="{0A435733-318E-4D93-83AF-6CD77C2E3D8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39" name="Text Box 3">
          <a:extLst>
            <a:ext uri="{FF2B5EF4-FFF2-40B4-BE49-F238E27FC236}">
              <a16:creationId xmlns="" xmlns:a16="http://schemas.microsoft.com/office/drawing/2014/main" id="{ED4E7EB1-23A9-4E6D-ABE2-272C7C263E4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40" name="Text Box 3">
          <a:extLst>
            <a:ext uri="{FF2B5EF4-FFF2-40B4-BE49-F238E27FC236}">
              <a16:creationId xmlns="" xmlns:a16="http://schemas.microsoft.com/office/drawing/2014/main" id="{EF140CA6-0672-4E20-8F48-AC47295273D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41" name="Text Box 3">
          <a:extLst>
            <a:ext uri="{FF2B5EF4-FFF2-40B4-BE49-F238E27FC236}">
              <a16:creationId xmlns="" xmlns:a16="http://schemas.microsoft.com/office/drawing/2014/main" id="{EE24F136-E6C8-4263-94A2-BFB8BE03B24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42" name="Text Box 3">
          <a:extLst>
            <a:ext uri="{FF2B5EF4-FFF2-40B4-BE49-F238E27FC236}">
              <a16:creationId xmlns="" xmlns:a16="http://schemas.microsoft.com/office/drawing/2014/main" id="{5F8F398B-77AB-4C00-8578-53CAB6DB0F8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43" name="Text Box 3">
          <a:extLst>
            <a:ext uri="{FF2B5EF4-FFF2-40B4-BE49-F238E27FC236}">
              <a16:creationId xmlns="" xmlns:a16="http://schemas.microsoft.com/office/drawing/2014/main" id="{7085B059-5096-41B4-8932-AD1A504942F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44" name="Text Box 3">
          <a:extLst>
            <a:ext uri="{FF2B5EF4-FFF2-40B4-BE49-F238E27FC236}">
              <a16:creationId xmlns="" xmlns:a16="http://schemas.microsoft.com/office/drawing/2014/main" id="{33F500AD-C185-4070-A000-0370F6CB0BE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45" name="Text Box 3">
          <a:extLst>
            <a:ext uri="{FF2B5EF4-FFF2-40B4-BE49-F238E27FC236}">
              <a16:creationId xmlns="" xmlns:a16="http://schemas.microsoft.com/office/drawing/2014/main" id="{FAA2C553-ECFA-4460-BABC-D031BA864C9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46" name="Text Box 3">
          <a:extLst>
            <a:ext uri="{FF2B5EF4-FFF2-40B4-BE49-F238E27FC236}">
              <a16:creationId xmlns="" xmlns:a16="http://schemas.microsoft.com/office/drawing/2014/main" id="{A3E7D624-628A-4ACD-BB12-7479FDF7639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47" name="Text Box 3">
          <a:extLst>
            <a:ext uri="{FF2B5EF4-FFF2-40B4-BE49-F238E27FC236}">
              <a16:creationId xmlns="" xmlns:a16="http://schemas.microsoft.com/office/drawing/2014/main" id="{49C03A84-F9A5-49CA-B240-2C9488B7D57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48" name="Text Box 3">
          <a:extLst>
            <a:ext uri="{FF2B5EF4-FFF2-40B4-BE49-F238E27FC236}">
              <a16:creationId xmlns="" xmlns:a16="http://schemas.microsoft.com/office/drawing/2014/main" id="{21A2883F-CD8A-4669-A8F0-98F165A5906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49" name="Text Box 3">
          <a:extLst>
            <a:ext uri="{FF2B5EF4-FFF2-40B4-BE49-F238E27FC236}">
              <a16:creationId xmlns="" xmlns:a16="http://schemas.microsoft.com/office/drawing/2014/main" id="{409CC2B2-B5DB-4695-80B8-7A54583D581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50" name="Text Box 3">
          <a:extLst>
            <a:ext uri="{FF2B5EF4-FFF2-40B4-BE49-F238E27FC236}">
              <a16:creationId xmlns="" xmlns:a16="http://schemas.microsoft.com/office/drawing/2014/main" id="{343BC20D-23C9-4C51-B082-0DBABAC3A75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51" name="Text Box 3">
          <a:extLst>
            <a:ext uri="{FF2B5EF4-FFF2-40B4-BE49-F238E27FC236}">
              <a16:creationId xmlns="" xmlns:a16="http://schemas.microsoft.com/office/drawing/2014/main" id="{F49D6B8C-E8C6-449F-90FB-B2E44C57075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52" name="Text Box 3">
          <a:extLst>
            <a:ext uri="{FF2B5EF4-FFF2-40B4-BE49-F238E27FC236}">
              <a16:creationId xmlns="" xmlns:a16="http://schemas.microsoft.com/office/drawing/2014/main" id="{5DEFB9AD-9B71-44CC-A346-1ECB3D339B9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53" name="Text Box 3">
          <a:extLst>
            <a:ext uri="{FF2B5EF4-FFF2-40B4-BE49-F238E27FC236}">
              <a16:creationId xmlns="" xmlns:a16="http://schemas.microsoft.com/office/drawing/2014/main" id="{A6E27A42-9C43-49D6-9DC3-97E39D2F206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54" name="Text Box 3">
          <a:extLst>
            <a:ext uri="{FF2B5EF4-FFF2-40B4-BE49-F238E27FC236}">
              <a16:creationId xmlns="" xmlns:a16="http://schemas.microsoft.com/office/drawing/2014/main" id="{F916D180-BA69-4559-8F22-535D2D8A729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55" name="Text Box 3">
          <a:extLst>
            <a:ext uri="{FF2B5EF4-FFF2-40B4-BE49-F238E27FC236}">
              <a16:creationId xmlns="" xmlns:a16="http://schemas.microsoft.com/office/drawing/2014/main" id="{3ECD08E1-73FA-476E-BEBC-C7BC286E1AC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56" name="Text Box 3">
          <a:extLst>
            <a:ext uri="{FF2B5EF4-FFF2-40B4-BE49-F238E27FC236}">
              <a16:creationId xmlns="" xmlns:a16="http://schemas.microsoft.com/office/drawing/2014/main" id="{5237F993-3007-4B69-8750-28E5803D8DD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57" name="Text Box 3">
          <a:extLst>
            <a:ext uri="{FF2B5EF4-FFF2-40B4-BE49-F238E27FC236}">
              <a16:creationId xmlns="" xmlns:a16="http://schemas.microsoft.com/office/drawing/2014/main" id="{2C72D49B-0008-49C2-A233-83DE583ECDE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58" name="Text Box 3">
          <a:extLst>
            <a:ext uri="{FF2B5EF4-FFF2-40B4-BE49-F238E27FC236}">
              <a16:creationId xmlns="" xmlns:a16="http://schemas.microsoft.com/office/drawing/2014/main" id="{BD985C3F-5607-4C7C-9E46-A1336E285BC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59" name="Text Box 3">
          <a:extLst>
            <a:ext uri="{FF2B5EF4-FFF2-40B4-BE49-F238E27FC236}">
              <a16:creationId xmlns="" xmlns:a16="http://schemas.microsoft.com/office/drawing/2014/main" id="{82069DD4-68E6-4960-A7C5-3A44DBBDCC5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60" name="Text Box 3">
          <a:extLst>
            <a:ext uri="{FF2B5EF4-FFF2-40B4-BE49-F238E27FC236}">
              <a16:creationId xmlns="" xmlns:a16="http://schemas.microsoft.com/office/drawing/2014/main" id="{1B6536EC-F697-4630-BF04-5A6B4C12CDA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61" name="Text Box 3">
          <a:extLst>
            <a:ext uri="{FF2B5EF4-FFF2-40B4-BE49-F238E27FC236}">
              <a16:creationId xmlns="" xmlns:a16="http://schemas.microsoft.com/office/drawing/2014/main" id="{6681E840-4C2D-410D-9F22-076C7E9A397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62" name="Text Box 3">
          <a:extLst>
            <a:ext uri="{FF2B5EF4-FFF2-40B4-BE49-F238E27FC236}">
              <a16:creationId xmlns="" xmlns:a16="http://schemas.microsoft.com/office/drawing/2014/main" id="{DBD8A409-67AF-4683-9EAD-80995B65339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63" name="Text Box 3">
          <a:extLst>
            <a:ext uri="{FF2B5EF4-FFF2-40B4-BE49-F238E27FC236}">
              <a16:creationId xmlns="" xmlns:a16="http://schemas.microsoft.com/office/drawing/2014/main" id="{CB771084-891C-4483-93E2-5AEFB2AD1AA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64" name="Text Box 3">
          <a:extLst>
            <a:ext uri="{FF2B5EF4-FFF2-40B4-BE49-F238E27FC236}">
              <a16:creationId xmlns="" xmlns:a16="http://schemas.microsoft.com/office/drawing/2014/main" id="{C74BC5E1-13C8-460B-B160-455D8FDB0AC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65" name="Text Box 3">
          <a:extLst>
            <a:ext uri="{FF2B5EF4-FFF2-40B4-BE49-F238E27FC236}">
              <a16:creationId xmlns="" xmlns:a16="http://schemas.microsoft.com/office/drawing/2014/main" id="{B3740ACE-D68F-4453-A097-71B92205010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66" name="Text Box 3">
          <a:extLst>
            <a:ext uri="{FF2B5EF4-FFF2-40B4-BE49-F238E27FC236}">
              <a16:creationId xmlns="" xmlns:a16="http://schemas.microsoft.com/office/drawing/2014/main" id="{28DC6E37-FEC5-4FC6-A775-AF96FBC958E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67" name="Text Box 3">
          <a:extLst>
            <a:ext uri="{FF2B5EF4-FFF2-40B4-BE49-F238E27FC236}">
              <a16:creationId xmlns="" xmlns:a16="http://schemas.microsoft.com/office/drawing/2014/main" id="{31823753-0F2D-445E-8E77-0FAAC918EE2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68" name="Text Box 3">
          <a:extLst>
            <a:ext uri="{FF2B5EF4-FFF2-40B4-BE49-F238E27FC236}">
              <a16:creationId xmlns="" xmlns:a16="http://schemas.microsoft.com/office/drawing/2014/main" id="{F8413EF6-6958-4D91-B7B6-C2C143C250E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69" name="Text Box 3">
          <a:extLst>
            <a:ext uri="{FF2B5EF4-FFF2-40B4-BE49-F238E27FC236}">
              <a16:creationId xmlns="" xmlns:a16="http://schemas.microsoft.com/office/drawing/2014/main" id="{6ACAB786-C730-4362-B0C3-14C0AAC9ACE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70" name="Text Box 3">
          <a:extLst>
            <a:ext uri="{FF2B5EF4-FFF2-40B4-BE49-F238E27FC236}">
              <a16:creationId xmlns="" xmlns:a16="http://schemas.microsoft.com/office/drawing/2014/main" id="{69B9E606-C5FE-465E-B8F1-9B41B87C4A6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71" name="Text Box 3">
          <a:extLst>
            <a:ext uri="{FF2B5EF4-FFF2-40B4-BE49-F238E27FC236}">
              <a16:creationId xmlns="" xmlns:a16="http://schemas.microsoft.com/office/drawing/2014/main" id="{CC87BDC0-CD15-4FE1-968B-F300C6F0D2F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72" name="Text Box 3">
          <a:extLst>
            <a:ext uri="{FF2B5EF4-FFF2-40B4-BE49-F238E27FC236}">
              <a16:creationId xmlns="" xmlns:a16="http://schemas.microsoft.com/office/drawing/2014/main" id="{0EA05FCE-B8C9-4BA7-B3F8-06C791BA879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73" name="Text Box 3">
          <a:extLst>
            <a:ext uri="{FF2B5EF4-FFF2-40B4-BE49-F238E27FC236}">
              <a16:creationId xmlns="" xmlns:a16="http://schemas.microsoft.com/office/drawing/2014/main" id="{2A4A2C3D-F69A-4B72-898E-36124E262E6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74" name="Text Box 3">
          <a:extLst>
            <a:ext uri="{FF2B5EF4-FFF2-40B4-BE49-F238E27FC236}">
              <a16:creationId xmlns="" xmlns:a16="http://schemas.microsoft.com/office/drawing/2014/main" id="{8F3B9804-528F-486D-A080-97C3099CFA1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75" name="Text Box 3">
          <a:extLst>
            <a:ext uri="{FF2B5EF4-FFF2-40B4-BE49-F238E27FC236}">
              <a16:creationId xmlns="" xmlns:a16="http://schemas.microsoft.com/office/drawing/2014/main" id="{8A50573D-89E3-453D-A130-8B8082E3EA0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76" name="Text Box 3">
          <a:extLst>
            <a:ext uri="{FF2B5EF4-FFF2-40B4-BE49-F238E27FC236}">
              <a16:creationId xmlns="" xmlns:a16="http://schemas.microsoft.com/office/drawing/2014/main" id="{72F6EFF4-54FD-4143-B5F8-E75C0D0283A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77" name="Text Box 3">
          <a:extLst>
            <a:ext uri="{FF2B5EF4-FFF2-40B4-BE49-F238E27FC236}">
              <a16:creationId xmlns="" xmlns:a16="http://schemas.microsoft.com/office/drawing/2014/main" id="{85F455C6-09A6-4D2C-ABCF-A2CAE94A4F5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78" name="Text Box 3">
          <a:extLst>
            <a:ext uri="{FF2B5EF4-FFF2-40B4-BE49-F238E27FC236}">
              <a16:creationId xmlns="" xmlns:a16="http://schemas.microsoft.com/office/drawing/2014/main" id="{E166CE68-73EA-4B15-A3C7-74396C295BE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79" name="Text Box 3">
          <a:extLst>
            <a:ext uri="{FF2B5EF4-FFF2-40B4-BE49-F238E27FC236}">
              <a16:creationId xmlns="" xmlns:a16="http://schemas.microsoft.com/office/drawing/2014/main" id="{5C030A9A-C635-4110-8E42-4F456EBF96B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80" name="Text Box 3">
          <a:extLst>
            <a:ext uri="{FF2B5EF4-FFF2-40B4-BE49-F238E27FC236}">
              <a16:creationId xmlns="" xmlns:a16="http://schemas.microsoft.com/office/drawing/2014/main" id="{CCB07E6C-2EBF-45B8-BA46-CFB8B62EC2F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81" name="Text Box 3">
          <a:extLst>
            <a:ext uri="{FF2B5EF4-FFF2-40B4-BE49-F238E27FC236}">
              <a16:creationId xmlns="" xmlns:a16="http://schemas.microsoft.com/office/drawing/2014/main" id="{612085AC-BF6D-4DF4-B368-1BEBFF3CA05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82" name="Text Box 3">
          <a:extLst>
            <a:ext uri="{FF2B5EF4-FFF2-40B4-BE49-F238E27FC236}">
              <a16:creationId xmlns="" xmlns:a16="http://schemas.microsoft.com/office/drawing/2014/main" id="{D24E1D1F-473E-4E5A-A7FE-ABD3467563C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83" name="Text Box 3">
          <a:extLst>
            <a:ext uri="{FF2B5EF4-FFF2-40B4-BE49-F238E27FC236}">
              <a16:creationId xmlns="" xmlns:a16="http://schemas.microsoft.com/office/drawing/2014/main" id="{C3BF0C72-3454-410E-BE48-133C4E74531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84" name="Text Box 3">
          <a:extLst>
            <a:ext uri="{FF2B5EF4-FFF2-40B4-BE49-F238E27FC236}">
              <a16:creationId xmlns="" xmlns:a16="http://schemas.microsoft.com/office/drawing/2014/main" id="{CBC9E7CB-F49A-4327-AE4E-F21C3208C38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85" name="Text Box 3">
          <a:extLst>
            <a:ext uri="{FF2B5EF4-FFF2-40B4-BE49-F238E27FC236}">
              <a16:creationId xmlns="" xmlns:a16="http://schemas.microsoft.com/office/drawing/2014/main" id="{3743AEFD-11FC-44A2-BE22-1DEF77493AD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86" name="Text Box 3">
          <a:extLst>
            <a:ext uri="{FF2B5EF4-FFF2-40B4-BE49-F238E27FC236}">
              <a16:creationId xmlns="" xmlns:a16="http://schemas.microsoft.com/office/drawing/2014/main" id="{53628479-578E-4720-BFB9-D9A307B8979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87" name="Text Box 3">
          <a:extLst>
            <a:ext uri="{FF2B5EF4-FFF2-40B4-BE49-F238E27FC236}">
              <a16:creationId xmlns="" xmlns:a16="http://schemas.microsoft.com/office/drawing/2014/main" id="{FA167FAB-5049-4CAF-9D3E-D5206D05D94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88" name="Text Box 3">
          <a:extLst>
            <a:ext uri="{FF2B5EF4-FFF2-40B4-BE49-F238E27FC236}">
              <a16:creationId xmlns="" xmlns:a16="http://schemas.microsoft.com/office/drawing/2014/main" id="{359F7768-8416-4884-8DB3-FB062C20135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89" name="Text Box 3">
          <a:extLst>
            <a:ext uri="{FF2B5EF4-FFF2-40B4-BE49-F238E27FC236}">
              <a16:creationId xmlns="" xmlns:a16="http://schemas.microsoft.com/office/drawing/2014/main" id="{91100F63-C45C-4A21-80BD-098031F6B27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90" name="Text Box 3">
          <a:extLst>
            <a:ext uri="{FF2B5EF4-FFF2-40B4-BE49-F238E27FC236}">
              <a16:creationId xmlns="" xmlns:a16="http://schemas.microsoft.com/office/drawing/2014/main" id="{C5195FC0-C267-43C9-A330-A43FEE34E0B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91" name="Text Box 3">
          <a:extLst>
            <a:ext uri="{FF2B5EF4-FFF2-40B4-BE49-F238E27FC236}">
              <a16:creationId xmlns="" xmlns:a16="http://schemas.microsoft.com/office/drawing/2014/main" id="{F2665436-DAC7-4276-857A-712BED64AFC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92" name="Text Box 3">
          <a:extLst>
            <a:ext uri="{FF2B5EF4-FFF2-40B4-BE49-F238E27FC236}">
              <a16:creationId xmlns="" xmlns:a16="http://schemas.microsoft.com/office/drawing/2014/main" id="{3E5EE09F-C63C-4A80-8F01-2D48D89BD85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93" name="Text Box 3">
          <a:extLst>
            <a:ext uri="{FF2B5EF4-FFF2-40B4-BE49-F238E27FC236}">
              <a16:creationId xmlns="" xmlns:a16="http://schemas.microsoft.com/office/drawing/2014/main" id="{276CF4A6-1B9C-4A8E-AF35-6967DA13A55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94" name="Text Box 3">
          <a:extLst>
            <a:ext uri="{FF2B5EF4-FFF2-40B4-BE49-F238E27FC236}">
              <a16:creationId xmlns="" xmlns:a16="http://schemas.microsoft.com/office/drawing/2014/main" id="{855FC1FE-6879-4986-895D-E18E9B9A115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95" name="Text Box 3">
          <a:extLst>
            <a:ext uri="{FF2B5EF4-FFF2-40B4-BE49-F238E27FC236}">
              <a16:creationId xmlns="" xmlns:a16="http://schemas.microsoft.com/office/drawing/2014/main" id="{31EAEF70-2C47-4A22-860C-2F36BF86C40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96" name="Text Box 3">
          <a:extLst>
            <a:ext uri="{FF2B5EF4-FFF2-40B4-BE49-F238E27FC236}">
              <a16:creationId xmlns="" xmlns:a16="http://schemas.microsoft.com/office/drawing/2014/main" id="{3D7A7F55-1F9B-491E-9160-2A4EB35DC1E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97" name="Text Box 3">
          <a:extLst>
            <a:ext uri="{FF2B5EF4-FFF2-40B4-BE49-F238E27FC236}">
              <a16:creationId xmlns="" xmlns:a16="http://schemas.microsoft.com/office/drawing/2014/main" id="{4F19630B-DE01-4F0E-954A-A50627CFF9E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98" name="Text Box 3">
          <a:extLst>
            <a:ext uri="{FF2B5EF4-FFF2-40B4-BE49-F238E27FC236}">
              <a16:creationId xmlns="" xmlns:a16="http://schemas.microsoft.com/office/drawing/2014/main" id="{D7461230-D16B-45C4-8F1A-59A8F328519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899" name="Text Box 3">
          <a:extLst>
            <a:ext uri="{FF2B5EF4-FFF2-40B4-BE49-F238E27FC236}">
              <a16:creationId xmlns="" xmlns:a16="http://schemas.microsoft.com/office/drawing/2014/main" id="{6D753988-DA87-496F-BC03-B2B4574AB38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00" name="Text Box 3">
          <a:extLst>
            <a:ext uri="{FF2B5EF4-FFF2-40B4-BE49-F238E27FC236}">
              <a16:creationId xmlns="" xmlns:a16="http://schemas.microsoft.com/office/drawing/2014/main" id="{7DF2814D-02B6-4C61-B89C-BB715971278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901" name="Text Box 3">
          <a:extLst>
            <a:ext uri="{FF2B5EF4-FFF2-40B4-BE49-F238E27FC236}">
              <a16:creationId xmlns="" xmlns:a16="http://schemas.microsoft.com/office/drawing/2014/main" id="{FCC52CC9-88CE-493A-BC5E-24EF95A4E0E1}"/>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902" name="Text Box 3">
          <a:extLst>
            <a:ext uri="{FF2B5EF4-FFF2-40B4-BE49-F238E27FC236}">
              <a16:creationId xmlns="" xmlns:a16="http://schemas.microsoft.com/office/drawing/2014/main" id="{D258F252-6378-4658-8831-648D88B9886B}"/>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903" name="Text Box 3">
          <a:extLst>
            <a:ext uri="{FF2B5EF4-FFF2-40B4-BE49-F238E27FC236}">
              <a16:creationId xmlns="" xmlns:a16="http://schemas.microsoft.com/office/drawing/2014/main" id="{60160127-AB8B-4D6A-8544-3134CDB21D44}"/>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904" name="Text Box 3">
          <a:extLst>
            <a:ext uri="{FF2B5EF4-FFF2-40B4-BE49-F238E27FC236}">
              <a16:creationId xmlns="" xmlns:a16="http://schemas.microsoft.com/office/drawing/2014/main" id="{DB7E3EEA-83DD-443F-9731-ED32A81242A5}"/>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05" name="Text Box 3">
          <a:extLst>
            <a:ext uri="{FF2B5EF4-FFF2-40B4-BE49-F238E27FC236}">
              <a16:creationId xmlns="" xmlns:a16="http://schemas.microsoft.com/office/drawing/2014/main" id="{3FD3F12E-3738-4238-85C1-EBA06ECAF24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06" name="Text Box 3">
          <a:extLst>
            <a:ext uri="{FF2B5EF4-FFF2-40B4-BE49-F238E27FC236}">
              <a16:creationId xmlns="" xmlns:a16="http://schemas.microsoft.com/office/drawing/2014/main" id="{0C557BC2-F484-43F4-B97D-D14EF4C77F6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07" name="Text Box 3">
          <a:extLst>
            <a:ext uri="{FF2B5EF4-FFF2-40B4-BE49-F238E27FC236}">
              <a16:creationId xmlns="" xmlns:a16="http://schemas.microsoft.com/office/drawing/2014/main" id="{CCF9192A-637D-4B13-A748-309B5C8560C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08" name="Text Box 3">
          <a:extLst>
            <a:ext uri="{FF2B5EF4-FFF2-40B4-BE49-F238E27FC236}">
              <a16:creationId xmlns="" xmlns:a16="http://schemas.microsoft.com/office/drawing/2014/main" id="{F7FE3A64-600D-4CE7-A51F-29358DF4892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09" name="Text Box 3">
          <a:extLst>
            <a:ext uri="{FF2B5EF4-FFF2-40B4-BE49-F238E27FC236}">
              <a16:creationId xmlns="" xmlns:a16="http://schemas.microsoft.com/office/drawing/2014/main" id="{16572CB2-FCF6-4661-8379-88FEE718AA5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10" name="Text Box 3">
          <a:extLst>
            <a:ext uri="{FF2B5EF4-FFF2-40B4-BE49-F238E27FC236}">
              <a16:creationId xmlns="" xmlns:a16="http://schemas.microsoft.com/office/drawing/2014/main" id="{E0A7D595-FE4D-44FC-8288-6EA44FE2D8C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11" name="Text Box 3">
          <a:extLst>
            <a:ext uri="{FF2B5EF4-FFF2-40B4-BE49-F238E27FC236}">
              <a16:creationId xmlns="" xmlns:a16="http://schemas.microsoft.com/office/drawing/2014/main" id="{4BB0D70F-B1B0-4C5E-A5CC-146B9375DA6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12" name="Text Box 3">
          <a:extLst>
            <a:ext uri="{FF2B5EF4-FFF2-40B4-BE49-F238E27FC236}">
              <a16:creationId xmlns="" xmlns:a16="http://schemas.microsoft.com/office/drawing/2014/main" id="{2992FEE1-5A23-43BA-9533-9C3E774E521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13" name="Text Box 3">
          <a:extLst>
            <a:ext uri="{FF2B5EF4-FFF2-40B4-BE49-F238E27FC236}">
              <a16:creationId xmlns="" xmlns:a16="http://schemas.microsoft.com/office/drawing/2014/main" id="{751B9EE6-9787-4744-A990-7E6F567C9FD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14" name="Text Box 3">
          <a:extLst>
            <a:ext uri="{FF2B5EF4-FFF2-40B4-BE49-F238E27FC236}">
              <a16:creationId xmlns="" xmlns:a16="http://schemas.microsoft.com/office/drawing/2014/main" id="{8DF262B2-ABA4-45D9-B213-29DA154064B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15" name="Text Box 3">
          <a:extLst>
            <a:ext uri="{FF2B5EF4-FFF2-40B4-BE49-F238E27FC236}">
              <a16:creationId xmlns="" xmlns:a16="http://schemas.microsoft.com/office/drawing/2014/main" id="{C3F2EDA0-7E14-4236-A90C-26AF2CBE5F6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16" name="Text Box 3">
          <a:extLst>
            <a:ext uri="{FF2B5EF4-FFF2-40B4-BE49-F238E27FC236}">
              <a16:creationId xmlns="" xmlns:a16="http://schemas.microsoft.com/office/drawing/2014/main" id="{8D2279DC-C0C5-43DD-A7D5-CE5FA9DA14C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17" name="Text Box 3">
          <a:extLst>
            <a:ext uri="{FF2B5EF4-FFF2-40B4-BE49-F238E27FC236}">
              <a16:creationId xmlns="" xmlns:a16="http://schemas.microsoft.com/office/drawing/2014/main" id="{4BC9C398-49B1-4BD8-B44B-899DB00BBCC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18" name="Text Box 3">
          <a:extLst>
            <a:ext uri="{FF2B5EF4-FFF2-40B4-BE49-F238E27FC236}">
              <a16:creationId xmlns="" xmlns:a16="http://schemas.microsoft.com/office/drawing/2014/main" id="{29402C34-2A42-4738-80E2-11C1478F87E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19" name="Text Box 3">
          <a:extLst>
            <a:ext uri="{FF2B5EF4-FFF2-40B4-BE49-F238E27FC236}">
              <a16:creationId xmlns="" xmlns:a16="http://schemas.microsoft.com/office/drawing/2014/main" id="{6BAA668D-9467-45B6-8C24-C291999CEB8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20" name="Text Box 3">
          <a:extLst>
            <a:ext uri="{FF2B5EF4-FFF2-40B4-BE49-F238E27FC236}">
              <a16:creationId xmlns="" xmlns:a16="http://schemas.microsoft.com/office/drawing/2014/main" id="{2F658F39-5E4C-4BB4-8B80-D4D4AEABB47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21" name="Text Box 3">
          <a:extLst>
            <a:ext uri="{FF2B5EF4-FFF2-40B4-BE49-F238E27FC236}">
              <a16:creationId xmlns="" xmlns:a16="http://schemas.microsoft.com/office/drawing/2014/main" id="{9365CFD5-9068-4D94-B109-BBC30D3830E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22" name="Text Box 3">
          <a:extLst>
            <a:ext uri="{FF2B5EF4-FFF2-40B4-BE49-F238E27FC236}">
              <a16:creationId xmlns="" xmlns:a16="http://schemas.microsoft.com/office/drawing/2014/main" id="{8F1DF70F-2A35-437F-8B60-3774A674A4B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23" name="Text Box 3">
          <a:extLst>
            <a:ext uri="{FF2B5EF4-FFF2-40B4-BE49-F238E27FC236}">
              <a16:creationId xmlns="" xmlns:a16="http://schemas.microsoft.com/office/drawing/2014/main" id="{E5A3CC4F-3A45-4A9B-884C-31FFF67BC35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24" name="Text Box 3">
          <a:extLst>
            <a:ext uri="{FF2B5EF4-FFF2-40B4-BE49-F238E27FC236}">
              <a16:creationId xmlns="" xmlns:a16="http://schemas.microsoft.com/office/drawing/2014/main" id="{5A7A5CFA-97D8-456F-8147-BF139B7D864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25" name="Text Box 3">
          <a:extLst>
            <a:ext uri="{FF2B5EF4-FFF2-40B4-BE49-F238E27FC236}">
              <a16:creationId xmlns="" xmlns:a16="http://schemas.microsoft.com/office/drawing/2014/main" id="{449AACE8-16B8-47FF-BC3F-F23158BCB75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26" name="Text Box 3">
          <a:extLst>
            <a:ext uri="{FF2B5EF4-FFF2-40B4-BE49-F238E27FC236}">
              <a16:creationId xmlns="" xmlns:a16="http://schemas.microsoft.com/office/drawing/2014/main" id="{92EB111B-9ECD-4524-BCA4-78020514642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27" name="Text Box 3">
          <a:extLst>
            <a:ext uri="{FF2B5EF4-FFF2-40B4-BE49-F238E27FC236}">
              <a16:creationId xmlns="" xmlns:a16="http://schemas.microsoft.com/office/drawing/2014/main" id="{77AAC982-17B9-4976-BF7E-8C32A646939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28" name="Text Box 3">
          <a:extLst>
            <a:ext uri="{FF2B5EF4-FFF2-40B4-BE49-F238E27FC236}">
              <a16:creationId xmlns="" xmlns:a16="http://schemas.microsoft.com/office/drawing/2014/main" id="{E445F6C6-19FA-40A3-9E30-E547CCDC226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29" name="Text Box 3">
          <a:extLst>
            <a:ext uri="{FF2B5EF4-FFF2-40B4-BE49-F238E27FC236}">
              <a16:creationId xmlns="" xmlns:a16="http://schemas.microsoft.com/office/drawing/2014/main" id="{5C06CE7E-986A-4DCE-845E-98983FC35A7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30" name="Text Box 3">
          <a:extLst>
            <a:ext uri="{FF2B5EF4-FFF2-40B4-BE49-F238E27FC236}">
              <a16:creationId xmlns="" xmlns:a16="http://schemas.microsoft.com/office/drawing/2014/main" id="{379D5444-4D80-4E7C-8D35-D776CBC3525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31" name="Text Box 3">
          <a:extLst>
            <a:ext uri="{FF2B5EF4-FFF2-40B4-BE49-F238E27FC236}">
              <a16:creationId xmlns="" xmlns:a16="http://schemas.microsoft.com/office/drawing/2014/main" id="{13199731-0E17-4AB9-9E56-168510E3A64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32" name="Text Box 3">
          <a:extLst>
            <a:ext uri="{FF2B5EF4-FFF2-40B4-BE49-F238E27FC236}">
              <a16:creationId xmlns="" xmlns:a16="http://schemas.microsoft.com/office/drawing/2014/main" id="{E0E16CAD-7E48-4501-9DCE-1A252A54770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33" name="Text Box 3">
          <a:extLst>
            <a:ext uri="{FF2B5EF4-FFF2-40B4-BE49-F238E27FC236}">
              <a16:creationId xmlns="" xmlns:a16="http://schemas.microsoft.com/office/drawing/2014/main" id="{3E4548E5-EDBC-4452-8CD7-01163EC013C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34" name="Text Box 3">
          <a:extLst>
            <a:ext uri="{FF2B5EF4-FFF2-40B4-BE49-F238E27FC236}">
              <a16:creationId xmlns="" xmlns:a16="http://schemas.microsoft.com/office/drawing/2014/main" id="{A5B7D12C-8BE0-429D-806F-871529DE343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35" name="Text Box 3">
          <a:extLst>
            <a:ext uri="{FF2B5EF4-FFF2-40B4-BE49-F238E27FC236}">
              <a16:creationId xmlns="" xmlns:a16="http://schemas.microsoft.com/office/drawing/2014/main" id="{6361124B-688B-4893-A6DD-D0B231C10A7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36" name="Text Box 3">
          <a:extLst>
            <a:ext uri="{FF2B5EF4-FFF2-40B4-BE49-F238E27FC236}">
              <a16:creationId xmlns="" xmlns:a16="http://schemas.microsoft.com/office/drawing/2014/main" id="{71AF686B-2FD7-41C9-8B16-6D3D45C261A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37" name="Text Box 3">
          <a:extLst>
            <a:ext uri="{FF2B5EF4-FFF2-40B4-BE49-F238E27FC236}">
              <a16:creationId xmlns="" xmlns:a16="http://schemas.microsoft.com/office/drawing/2014/main" id="{CB8801F6-3A00-4DAD-93D7-AA3FCEEFA24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38" name="Text Box 3">
          <a:extLst>
            <a:ext uri="{FF2B5EF4-FFF2-40B4-BE49-F238E27FC236}">
              <a16:creationId xmlns="" xmlns:a16="http://schemas.microsoft.com/office/drawing/2014/main" id="{66274214-6C8C-44D1-A9FC-32545362FBA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39" name="Text Box 3">
          <a:extLst>
            <a:ext uri="{FF2B5EF4-FFF2-40B4-BE49-F238E27FC236}">
              <a16:creationId xmlns="" xmlns:a16="http://schemas.microsoft.com/office/drawing/2014/main" id="{FF186D52-A0C6-4A6F-B405-F376D2CCACC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40" name="Text Box 3">
          <a:extLst>
            <a:ext uri="{FF2B5EF4-FFF2-40B4-BE49-F238E27FC236}">
              <a16:creationId xmlns="" xmlns:a16="http://schemas.microsoft.com/office/drawing/2014/main" id="{E6714117-887D-40B7-8864-60867D19FA8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41" name="Text Box 3">
          <a:extLst>
            <a:ext uri="{FF2B5EF4-FFF2-40B4-BE49-F238E27FC236}">
              <a16:creationId xmlns="" xmlns:a16="http://schemas.microsoft.com/office/drawing/2014/main" id="{0E991F23-A74E-4314-9603-ED5B602E3C1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42" name="Text Box 3">
          <a:extLst>
            <a:ext uri="{FF2B5EF4-FFF2-40B4-BE49-F238E27FC236}">
              <a16:creationId xmlns="" xmlns:a16="http://schemas.microsoft.com/office/drawing/2014/main" id="{591455A3-74DF-423C-A789-BAD3B534D22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43" name="Text Box 3">
          <a:extLst>
            <a:ext uri="{FF2B5EF4-FFF2-40B4-BE49-F238E27FC236}">
              <a16:creationId xmlns="" xmlns:a16="http://schemas.microsoft.com/office/drawing/2014/main" id="{7E5BC7F8-9C90-45A0-B3E5-CA701C5B3A2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44" name="Text Box 3">
          <a:extLst>
            <a:ext uri="{FF2B5EF4-FFF2-40B4-BE49-F238E27FC236}">
              <a16:creationId xmlns="" xmlns:a16="http://schemas.microsoft.com/office/drawing/2014/main" id="{12A17B3C-A40F-4BD9-9B60-29A9589CD86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45" name="Text Box 3">
          <a:extLst>
            <a:ext uri="{FF2B5EF4-FFF2-40B4-BE49-F238E27FC236}">
              <a16:creationId xmlns="" xmlns:a16="http://schemas.microsoft.com/office/drawing/2014/main" id="{625145BB-01F0-4BCF-BA03-3C6819987AC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46" name="Text Box 3">
          <a:extLst>
            <a:ext uri="{FF2B5EF4-FFF2-40B4-BE49-F238E27FC236}">
              <a16:creationId xmlns="" xmlns:a16="http://schemas.microsoft.com/office/drawing/2014/main" id="{574141C6-4589-429A-974A-79324B3EF5E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47" name="Text Box 3">
          <a:extLst>
            <a:ext uri="{FF2B5EF4-FFF2-40B4-BE49-F238E27FC236}">
              <a16:creationId xmlns="" xmlns:a16="http://schemas.microsoft.com/office/drawing/2014/main" id="{B4C3AB51-FBAF-4E13-8C30-01A375F2A2D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48" name="Text Box 3">
          <a:extLst>
            <a:ext uri="{FF2B5EF4-FFF2-40B4-BE49-F238E27FC236}">
              <a16:creationId xmlns="" xmlns:a16="http://schemas.microsoft.com/office/drawing/2014/main" id="{64EF503A-3DE5-497B-B3B5-2DA89BA7312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49" name="Text Box 3">
          <a:extLst>
            <a:ext uri="{FF2B5EF4-FFF2-40B4-BE49-F238E27FC236}">
              <a16:creationId xmlns="" xmlns:a16="http://schemas.microsoft.com/office/drawing/2014/main" id="{AD16ABA9-7802-4F7B-B1E1-CBBC1C001DA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50" name="Text Box 3">
          <a:extLst>
            <a:ext uri="{FF2B5EF4-FFF2-40B4-BE49-F238E27FC236}">
              <a16:creationId xmlns="" xmlns:a16="http://schemas.microsoft.com/office/drawing/2014/main" id="{3090099F-843A-4865-A638-1FD5E08429D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51" name="Text Box 3">
          <a:extLst>
            <a:ext uri="{FF2B5EF4-FFF2-40B4-BE49-F238E27FC236}">
              <a16:creationId xmlns="" xmlns:a16="http://schemas.microsoft.com/office/drawing/2014/main" id="{C9AAABFA-2EC1-43D9-BAD3-4BB5AB6FCF0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52" name="Text Box 3">
          <a:extLst>
            <a:ext uri="{FF2B5EF4-FFF2-40B4-BE49-F238E27FC236}">
              <a16:creationId xmlns="" xmlns:a16="http://schemas.microsoft.com/office/drawing/2014/main" id="{919DEA8D-CE7C-4318-BC7E-EC168B7C20D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53" name="Text Box 3">
          <a:extLst>
            <a:ext uri="{FF2B5EF4-FFF2-40B4-BE49-F238E27FC236}">
              <a16:creationId xmlns="" xmlns:a16="http://schemas.microsoft.com/office/drawing/2014/main" id="{669928A7-D7DB-4D58-8D65-AF1B14FE54F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54" name="Text Box 3">
          <a:extLst>
            <a:ext uri="{FF2B5EF4-FFF2-40B4-BE49-F238E27FC236}">
              <a16:creationId xmlns="" xmlns:a16="http://schemas.microsoft.com/office/drawing/2014/main" id="{63A665A2-1633-4FB3-ACA4-9B0B5203010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55" name="Text Box 3">
          <a:extLst>
            <a:ext uri="{FF2B5EF4-FFF2-40B4-BE49-F238E27FC236}">
              <a16:creationId xmlns="" xmlns:a16="http://schemas.microsoft.com/office/drawing/2014/main" id="{DD3F9D42-8133-4100-97DF-6566359C2D6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56" name="Text Box 3">
          <a:extLst>
            <a:ext uri="{FF2B5EF4-FFF2-40B4-BE49-F238E27FC236}">
              <a16:creationId xmlns="" xmlns:a16="http://schemas.microsoft.com/office/drawing/2014/main" id="{D467F279-881E-4BBA-A8C5-C0A2170CD6D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57" name="Text Box 3">
          <a:extLst>
            <a:ext uri="{FF2B5EF4-FFF2-40B4-BE49-F238E27FC236}">
              <a16:creationId xmlns="" xmlns:a16="http://schemas.microsoft.com/office/drawing/2014/main" id="{8A3518C0-8D06-40B8-B4A3-B583ECF1078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58" name="Text Box 3">
          <a:extLst>
            <a:ext uri="{FF2B5EF4-FFF2-40B4-BE49-F238E27FC236}">
              <a16:creationId xmlns="" xmlns:a16="http://schemas.microsoft.com/office/drawing/2014/main" id="{31F00E63-1B26-4E04-A87C-4A257652DF2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59" name="Text Box 3">
          <a:extLst>
            <a:ext uri="{FF2B5EF4-FFF2-40B4-BE49-F238E27FC236}">
              <a16:creationId xmlns="" xmlns:a16="http://schemas.microsoft.com/office/drawing/2014/main" id="{AD00879C-979B-46C9-83D7-5F52AD21EF3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60" name="Text Box 3">
          <a:extLst>
            <a:ext uri="{FF2B5EF4-FFF2-40B4-BE49-F238E27FC236}">
              <a16:creationId xmlns="" xmlns:a16="http://schemas.microsoft.com/office/drawing/2014/main" id="{B7F5DACA-DD82-4996-BA76-1DFF46898D8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61" name="Text Box 3">
          <a:extLst>
            <a:ext uri="{FF2B5EF4-FFF2-40B4-BE49-F238E27FC236}">
              <a16:creationId xmlns="" xmlns:a16="http://schemas.microsoft.com/office/drawing/2014/main" id="{E9538232-0D1F-410A-AAFA-3C99CB1EC88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962" name="Text Box 3">
          <a:extLst>
            <a:ext uri="{FF2B5EF4-FFF2-40B4-BE49-F238E27FC236}">
              <a16:creationId xmlns="" xmlns:a16="http://schemas.microsoft.com/office/drawing/2014/main" id="{3DEA8BDF-2250-4051-AC29-AE251A5E2634}"/>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963" name="Text Box 3">
          <a:extLst>
            <a:ext uri="{FF2B5EF4-FFF2-40B4-BE49-F238E27FC236}">
              <a16:creationId xmlns="" xmlns:a16="http://schemas.microsoft.com/office/drawing/2014/main" id="{F91197D3-FEFC-4130-9662-D8AE8C7CEE7A}"/>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964" name="Text Box 3">
          <a:extLst>
            <a:ext uri="{FF2B5EF4-FFF2-40B4-BE49-F238E27FC236}">
              <a16:creationId xmlns="" xmlns:a16="http://schemas.microsoft.com/office/drawing/2014/main" id="{83FB211F-87A7-4F51-8CF5-ED9A2F54A108}"/>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965" name="Text Box 3">
          <a:extLst>
            <a:ext uri="{FF2B5EF4-FFF2-40B4-BE49-F238E27FC236}">
              <a16:creationId xmlns="" xmlns:a16="http://schemas.microsoft.com/office/drawing/2014/main" id="{EF73D933-5F5E-4778-9CA0-4A0C0F4BDDB5}"/>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66" name="Text Box 3">
          <a:extLst>
            <a:ext uri="{FF2B5EF4-FFF2-40B4-BE49-F238E27FC236}">
              <a16:creationId xmlns="" xmlns:a16="http://schemas.microsoft.com/office/drawing/2014/main" id="{5D042DEC-0154-4B39-BEED-4A0AA13BCFD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67" name="Text Box 3">
          <a:extLst>
            <a:ext uri="{FF2B5EF4-FFF2-40B4-BE49-F238E27FC236}">
              <a16:creationId xmlns="" xmlns:a16="http://schemas.microsoft.com/office/drawing/2014/main" id="{2D18B9B2-F55F-42C2-BDA9-BEA3C6B1A80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68" name="Text Box 3">
          <a:extLst>
            <a:ext uri="{FF2B5EF4-FFF2-40B4-BE49-F238E27FC236}">
              <a16:creationId xmlns="" xmlns:a16="http://schemas.microsoft.com/office/drawing/2014/main" id="{90B49B5B-6FEB-45A6-8331-963A14D1C9F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69" name="Text Box 3">
          <a:extLst>
            <a:ext uri="{FF2B5EF4-FFF2-40B4-BE49-F238E27FC236}">
              <a16:creationId xmlns="" xmlns:a16="http://schemas.microsoft.com/office/drawing/2014/main" id="{1157B7B3-C598-4A6B-A0D8-9D667BC7EF8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70" name="Text Box 3">
          <a:extLst>
            <a:ext uri="{FF2B5EF4-FFF2-40B4-BE49-F238E27FC236}">
              <a16:creationId xmlns="" xmlns:a16="http://schemas.microsoft.com/office/drawing/2014/main" id="{528AF8BB-F6A4-4A01-BCA0-17FFE2DAD0D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71" name="Text Box 3">
          <a:extLst>
            <a:ext uri="{FF2B5EF4-FFF2-40B4-BE49-F238E27FC236}">
              <a16:creationId xmlns="" xmlns:a16="http://schemas.microsoft.com/office/drawing/2014/main" id="{78F203E0-0245-4BE4-81EA-DD61E9A9C11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72" name="Text Box 3">
          <a:extLst>
            <a:ext uri="{FF2B5EF4-FFF2-40B4-BE49-F238E27FC236}">
              <a16:creationId xmlns="" xmlns:a16="http://schemas.microsoft.com/office/drawing/2014/main" id="{216FE091-CBA2-48EB-BE3F-87760ABB135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73" name="Text Box 3">
          <a:extLst>
            <a:ext uri="{FF2B5EF4-FFF2-40B4-BE49-F238E27FC236}">
              <a16:creationId xmlns="" xmlns:a16="http://schemas.microsoft.com/office/drawing/2014/main" id="{8CFB77A3-A903-4D80-8AD4-A244FE5FBDC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74" name="Text Box 3">
          <a:extLst>
            <a:ext uri="{FF2B5EF4-FFF2-40B4-BE49-F238E27FC236}">
              <a16:creationId xmlns="" xmlns:a16="http://schemas.microsoft.com/office/drawing/2014/main" id="{794EFA65-41E4-4367-8717-C4D71A8241F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75" name="Text Box 3">
          <a:extLst>
            <a:ext uri="{FF2B5EF4-FFF2-40B4-BE49-F238E27FC236}">
              <a16:creationId xmlns="" xmlns:a16="http://schemas.microsoft.com/office/drawing/2014/main" id="{7D6959A2-8CF6-43F2-990B-128D362DF6F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76" name="Text Box 3">
          <a:extLst>
            <a:ext uri="{FF2B5EF4-FFF2-40B4-BE49-F238E27FC236}">
              <a16:creationId xmlns="" xmlns:a16="http://schemas.microsoft.com/office/drawing/2014/main" id="{B0A7059A-90D0-4276-A6DF-928268E66E1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77" name="Text Box 3">
          <a:extLst>
            <a:ext uri="{FF2B5EF4-FFF2-40B4-BE49-F238E27FC236}">
              <a16:creationId xmlns="" xmlns:a16="http://schemas.microsoft.com/office/drawing/2014/main" id="{DE95C31A-B218-402D-8936-6948E9ADF3E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78" name="Text Box 3">
          <a:extLst>
            <a:ext uri="{FF2B5EF4-FFF2-40B4-BE49-F238E27FC236}">
              <a16:creationId xmlns="" xmlns:a16="http://schemas.microsoft.com/office/drawing/2014/main" id="{EC3A2EBE-9912-4C58-A26F-F4FFD4B40B9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79" name="Text Box 3">
          <a:extLst>
            <a:ext uri="{FF2B5EF4-FFF2-40B4-BE49-F238E27FC236}">
              <a16:creationId xmlns="" xmlns:a16="http://schemas.microsoft.com/office/drawing/2014/main" id="{8D6FC263-9C25-4F17-9E8F-04B7ADA6713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80" name="Text Box 3">
          <a:extLst>
            <a:ext uri="{FF2B5EF4-FFF2-40B4-BE49-F238E27FC236}">
              <a16:creationId xmlns="" xmlns:a16="http://schemas.microsoft.com/office/drawing/2014/main" id="{9DBE616D-1FC7-4477-9EC2-A7040BEDD49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81" name="Text Box 3">
          <a:extLst>
            <a:ext uri="{FF2B5EF4-FFF2-40B4-BE49-F238E27FC236}">
              <a16:creationId xmlns="" xmlns:a16="http://schemas.microsoft.com/office/drawing/2014/main" id="{DB3B8B17-24D1-4FAB-8CF7-7F2B0E6B406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82" name="Text Box 3">
          <a:extLst>
            <a:ext uri="{FF2B5EF4-FFF2-40B4-BE49-F238E27FC236}">
              <a16:creationId xmlns="" xmlns:a16="http://schemas.microsoft.com/office/drawing/2014/main" id="{3AFD0232-3743-46F3-91A2-94E22164ABC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83" name="Text Box 3">
          <a:extLst>
            <a:ext uri="{FF2B5EF4-FFF2-40B4-BE49-F238E27FC236}">
              <a16:creationId xmlns="" xmlns:a16="http://schemas.microsoft.com/office/drawing/2014/main" id="{9A7603ED-122B-4C52-8F2C-E4B98AD5CAC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84" name="Text Box 3">
          <a:extLst>
            <a:ext uri="{FF2B5EF4-FFF2-40B4-BE49-F238E27FC236}">
              <a16:creationId xmlns="" xmlns:a16="http://schemas.microsoft.com/office/drawing/2014/main" id="{8BEBDFC2-7ECB-40DC-9AE9-93159035FBE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85" name="Text Box 3">
          <a:extLst>
            <a:ext uri="{FF2B5EF4-FFF2-40B4-BE49-F238E27FC236}">
              <a16:creationId xmlns="" xmlns:a16="http://schemas.microsoft.com/office/drawing/2014/main" id="{1F2FE8EE-B5AF-41E3-B291-E7B9ADD9D31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86" name="Text Box 3">
          <a:extLst>
            <a:ext uri="{FF2B5EF4-FFF2-40B4-BE49-F238E27FC236}">
              <a16:creationId xmlns="" xmlns:a16="http://schemas.microsoft.com/office/drawing/2014/main" id="{0872E39C-5106-4380-9025-653D9D6DF42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87" name="Text Box 3">
          <a:extLst>
            <a:ext uri="{FF2B5EF4-FFF2-40B4-BE49-F238E27FC236}">
              <a16:creationId xmlns="" xmlns:a16="http://schemas.microsoft.com/office/drawing/2014/main" id="{1DA6E4CC-7837-442D-AF7A-B13CB4FF552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88" name="Text Box 3">
          <a:extLst>
            <a:ext uri="{FF2B5EF4-FFF2-40B4-BE49-F238E27FC236}">
              <a16:creationId xmlns="" xmlns:a16="http://schemas.microsoft.com/office/drawing/2014/main" id="{CE557C76-A985-4EC1-9C03-08D143C77F3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89" name="Text Box 3">
          <a:extLst>
            <a:ext uri="{FF2B5EF4-FFF2-40B4-BE49-F238E27FC236}">
              <a16:creationId xmlns="" xmlns:a16="http://schemas.microsoft.com/office/drawing/2014/main" id="{C79C921F-4392-4021-A022-1E1A028B542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90" name="Text Box 3">
          <a:extLst>
            <a:ext uri="{FF2B5EF4-FFF2-40B4-BE49-F238E27FC236}">
              <a16:creationId xmlns="" xmlns:a16="http://schemas.microsoft.com/office/drawing/2014/main" id="{C2697C64-B286-4968-B85D-DC00D7969BC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91" name="Text Box 3">
          <a:extLst>
            <a:ext uri="{FF2B5EF4-FFF2-40B4-BE49-F238E27FC236}">
              <a16:creationId xmlns="" xmlns:a16="http://schemas.microsoft.com/office/drawing/2014/main" id="{4290530E-E015-41FD-AC55-488A6D9A3C7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92" name="Text Box 3">
          <a:extLst>
            <a:ext uri="{FF2B5EF4-FFF2-40B4-BE49-F238E27FC236}">
              <a16:creationId xmlns="" xmlns:a16="http://schemas.microsoft.com/office/drawing/2014/main" id="{14848CFC-D1B0-4166-A5C0-ED966A014D3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93" name="Text Box 3">
          <a:extLst>
            <a:ext uri="{FF2B5EF4-FFF2-40B4-BE49-F238E27FC236}">
              <a16:creationId xmlns="" xmlns:a16="http://schemas.microsoft.com/office/drawing/2014/main" id="{0E5C39F8-AB00-47BE-8FB1-67CDC9CCF49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94" name="Text Box 3">
          <a:extLst>
            <a:ext uri="{FF2B5EF4-FFF2-40B4-BE49-F238E27FC236}">
              <a16:creationId xmlns="" xmlns:a16="http://schemas.microsoft.com/office/drawing/2014/main" id="{5FD2AE56-2536-400F-BA0E-B45D5F709E3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95" name="Text Box 3">
          <a:extLst>
            <a:ext uri="{FF2B5EF4-FFF2-40B4-BE49-F238E27FC236}">
              <a16:creationId xmlns="" xmlns:a16="http://schemas.microsoft.com/office/drawing/2014/main" id="{A5DDB0B2-AD7A-45D5-B562-B8858D01606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96" name="Text Box 3">
          <a:extLst>
            <a:ext uri="{FF2B5EF4-FFF2-40B4-BE49-F238E27FC236}">
              <a16:creationId xmlns="" xmlns:a16="http://schemas.microsoft.com/office/drawing/2014/main" id="{4621BAA1-D880-447B-9F1E-6FADEF46E69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97" name="Text Box 3">
          <a:extLst>
            <a:ext uri="{FF2B5EF4-FFF2-40B4-BE49-F238E27FC236}">
              <a16:creationId xmlns="" xmlns:a16="http://schemas.microsoft.com/office/drawing/2014/main" id="{49BBF880-9786-484D-AA1A-B58444B2F2E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98" name="Text Box 3">
          <a:extLst>
            <a:ext uri="{FF2B5EF4-FFF2-40B4-BE49-F238E27FC236}">
              <a16:creationId xmlns="" xmlns:a16="http://schemas.microsoft.com/office/drawing/2014/main" id="{2748CD58-952B-423A-B8CB-29464C62349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999" name="Text Box 3">
          <a:extLst>
            <a:ext uri="{FF2B5EF4-FFF2-40B4-BE49-F238E27FC236}">
              <a16:creationId xmlns="" xmlns:a16="http://schemas.microsoft.com/office/drawing/2014/main" id="{815DF737-EF7E-41AE-9264-9130BAB9361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00" name="Text Box 3">
          <a:extLst>
            <a:ext uri="{FF2B5EF4-FFF2-40B4-BE49-F238E27FC236}">
              <a16:creationId xmlns="" xmlns:a16="http://schemas.microsoft.com/office/drawing/2014/main" id="{2113A045-A276-4EBD-9655-A042EC60D31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01" name="Text Box 3">
          <a:extLst>
            <a:ext uri="{FF2B5EF4-FFF2-40B4-BE49-F238E27FC236}">
              <a16:creationId xmlns="" xmlns:a16="http://schemas.microsoft.com/office/drawing/2014/main" id="{F160ECA0-24A5-418A-8104-85FAF388F31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02" name="Text Box 3">
          <a:extLst>
            <a:ext uri="{FF2B5EF4-FFF2-40B4-BE49-F238E27FC236}">
              <a16:creationId xmlns="" xmlns:a16="http://schemas.microsoft.com/office/drawing/2014/main" id="{D7298F86-B700-4D91-AA2B-7EEA00EC303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03" name="Text Box 3">
          <a:extLst>
            <a:ext uri="{FF2B5EF4-FFF2-40B4-BE49-F238E27FC236}">
              <a16:creationId xmlns="" xmlns:a16="http://schemas.microsoft.com/office/drawing/2014/main" id="{C71B50A5-C1AB-4F3D-A77C-66749C1B4CE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04" name="Text Box 3">
          <a:extLst>
            <a:ext uri="{FF2B5EF4-FFF2-40B4-BE49-F238E27FC236}">
              <a16:creationId xmlns="" xmlns:a16="http://schemas.microsoft.com/office/drawing/2014/main" id="{93330468-4AE3-4289-92F6-9B54BCA9A9E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05" name="Text Box 3">
          <a:extLst>
            <a:ext uri="{FF2B5EF4-FFF2-40B4-BE49-F238E27FC236}">
              <a16:creationId xmlns="" xmlns:a16="http://schemas.microsoft.com/office/drawing/2014/main" id="{77E6C102-BAFF-412D-9B8B-F2F79E5FA81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06" name="Text Box 3">
          <a:extLst>
            <a:ext uri="{FF2B5EF4-FFF2-40B4-BE49-F238E27FC236}">
              <a16:creationId xmlns="" xmlns:a16="http://schemas.microsoft.com/office/drawing/2014/main" id="{EF057A7F-C0CE-4050-AC9F-AA9CA417500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07" name="Text Box 3">
          <a:extLst>
            <a:ext uri="{FF2B5EF4-FFF2-40B4-BE49-F238E27FC236}">
              <a16:creationId xmlns="" xmlns:a16="http://schemas.microsoft.com/office/drawing/2014/main" id="{904A2FD3-BC85-4E8B-8BA8-9E51E84F4DD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08" name="Text Box 3">
          <a:extLst>
            <a:ext uri="{FF2B5EF4-FFF2-40B4-BE49-F238E27FC236}">
              <a16:creationId xmlns="" xmlns:a16="http://schemas.microsoft.com/office/drawing/2014/main" id="{8E71BDC2-2176-47CF-BEF0-FC4EF8A1F37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09" name="Text Box 3">
          <a:extLst>
            <a:ext uri="{FF2B5EF4-FFF2-40B4-BE49-F238E27FC236}">
              <a16:creationId xmlns="" xmlns:a16="http://schemas.microsoft.com/office/drawing/2014/main" id="{14578054-A081-4E16-A4B5-07508294722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10" name="Text Box 3">
          <a:extLst>
            <a:ext uri="{FF2B5EF4-FFF2-40B4-BE49-F238E27FC236}">
              <a16:creationId xmlns="" xmlns:a16="http://schemas.microsoft.com/office/drawing/2014/main" id="{ADB004BC-0CDE-4FE4-8BB7-A80B6ED12E8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11" name="Text Box 3">
          <a:extLst>
            <a:ext uri="{FF2B5EF4-FFF2-40B4-BE49-F238E27FC236}">
              <a16:creationId xmlns="" xmlns:a16="http://schemas.microsoft.com/office/drawing/2014/main" id="{96ED4101-A601-4775-AE92-D69FE68E3A1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12" name="Text Box 3">
          <a:extLst>
            <a:ext uri="{FF2B5EF4-FFF2-40B4-BE49-F238E27FC236}">
              <a16:creationId xmlns="" xmlns:a16="http://schemas.microsoft.com/office/drawing/2014/main" id="{26BB32EA-ED1D-496E-AFFA-BBFFCF29D0D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13" name="Text Box 3">
          <a:extLst>
            <a:ext uri="{FF2B5EF4-FFF2-40B4-BE49-F238E27FC236}">
              <a16:creationId xmlns="" xmlns:a16="http://schemas.microsoft.com/office/drawing/2014/main" id="{703C703F-A9F6-496E-8CFD-E6FCF436366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14" name="Text Box 3">
          <a:extLst>
            <a:ext uri="{FF2B5EF4-FFF2-40B4-BE49-F238E27FC236}">
              <a16:creationId xmlns="" xmlns:a16="http://schemas.microsoft.com/office/drawing/2014/main" id="{08CD9A48-5263-4A2D-96E3-AFA165E4CD5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15" name="Text Box 3">
          <a:extLst>
            <a:ext uri="{FF2B5EF4-FFF2-40B4-BE49-F238E27FC236}">
              <a16:creationId xmlns="" xmlns:a16="http://schemas.microsoft.com/office/drawing/2014/main" id="{BD224115-9C3C-4E59-9FCF-41A5FF43FBE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16" name="Text Box 3">
          <a:extLst>
            <a:ext uri="{FF2B5EF4-FFF2-40B4-BE49-F238E27FC236}">
              <a16:creationId xmlns="" xmlns:a16="http://schemas.microsoft.com/office/drawing/2014/main" id="{7B471DDB-59BB-4074-804E-858471114FC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17" name="Text Box 3">
          <a:extLst>
            <a:ext uri="{FF2B5EF4-FFF2-40B4-BE49-F238E27FC236}">
              <a16:creationId xmlns="" xmlns:a16="http://schemas.microsoft.com/office/drawing/2014/main" id="{66D86D3E-32A8-4499-B91C-21A47603ED9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18" name="Text Box 3">
          <a:extLst>
            <a:ext uri="{FF2B5EF4-FFF2-40B4-BE49-F238E27FC236}">
              <a16:creationId xmlns="" xmlns:a16="http://schemas.microsoft.com/office/drawing/2014/main" id="{5AD5AF68-E117-4D04-9B25-3DEA9AFB55F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19" name="Text Box 3">
          <a:extLst>
            <a:ext uri="{FF2B5EF4-FFF2-40B4-BE49-F238E27FC236}">
              <a16:creationId xmlns="" xmlns:a16="http://schemas.microsoft.com/office/drawing/2014/main" id="{9EE1FEBA-C82D-4ABF-BCDC-177D7683527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20" name="Text Box 3">
          <a:extLst>
            <a:ext uri="{FF2B5EF4-FFF2-40B4-BE49-F238E27FC236}">
              <a16:creationId xmlns="" xmlns:a16="http://schemas.microsoft.com/office/drawing/2014/main" id="{B5735EB3-E318-4F4C-95DB-4E0BAE67069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21" name="Text Box 3">
          <a:extLst>
            <a:ext uri="{FF2B5EF4-FFF2-40B4-BE49-F238E27FC236}">
              <a16:creationId xmlns="" xmlns:a16="http://schemas.microsoft.com/office/drawing/2014/main" id="{54A49FC9-1D58-42DF-94E3-F132CD15C2F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22" name="Text Box 3">
          <a:extLst>
            <a:ext uri="{FF2B5EF4-FFF2-40B4-BE49-F238E27FC236}">
              <a16:creationId xmlns="" xmlns:a16="http://schemas.microsoft.com/office/drawing/2014/main" id="{AF66A4CE-6148-4EF7-BB3A-E4E7ECD4886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023" name="Text Box 3">
          <a:extLst>
            <a:ext uri="{FF2B5EF4-FFF2-40B4-BE49-F238E27FC236}">
              <a16:creationId xmlns="" xmlns:a16="http://schemas.microsoft.com/office/drawing/2014/main" id="{68A5AFD1-8BB7-4769-A8E1-D86389059223}"/>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024" name="Text Box 3">
          <a:extLst>
            <a:ext uri="{FF2B5EF4-FFF2-40B4-BE49-F238E27FC236}">
              <a16:creationId xmlns="" xmlns:a16="http://schemas.microsoft.com/office/drawing/2014/main" id="{86B402D0-BD03-4C22-83A3-ACA6BC733AD9}"/>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025" name="Text Box 3">
          <a:extLst>
            <a:ext uri="{FF2B5EF4-FFF2-40B4-BE49-F238E27FC236}">
              <a16:creationId xmlns="" xmlns:a16="http://schemas.microsoft.com/office/drawing/2014/main" id="{3AD80456-03AE-4021-BC81-80D6EF3895CC}"/>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026" name="Text Box 3">
          <a:extLst>
            <a:ext uri="{FF2B5EF4-FFF2-40B4-BE49-F238E27FC236}">
              <a16:creationId xmlns="" xmlns:a16="http://schemas.microsoft.com/office/drawing/2014/main" id="{766E06BD-E4B1-4E49-A073-53D68414EF97}"/>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027" name="Text Box 3">
          <a:extLst>
            <a:ext uri="{FF2B5EF4-FFF2-40B4-BE49-F238E27FC236}">
              <a16:creationId xmlns="" xmlns:a16="http://schemas.microsoft.com/office/drawing/2014/main" id="{778F265D-D2FE-4F59-92A4-FE5F899F7B6B}"/>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028" name="Text Box 3">
          <a:extLst>
            <a:ext uri="{FF2B5EF4-FFF2-40B4-BE49-F238E27FC236}">
              <a16:creationId xmlns="" xmlns:a16="http://schemas.microsoft.com/office/drawing/2014/main" id="{7A4940F1-0B86-4B2B-ADDF-6EC34CE7DCC3}"/>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029" name="Text Box 3">
          <a:extLst>
            <a:ext uri="{FF2B5EF4-FFF2-40B4-BE49-F238E27FC236}">
              <a16:creationId xmlns="" xmlns:a16="http://schemas.microsoft.com/office/drawing/2014/main" id="{7587D2E2-8A87-440E-A6BD-F19799E4DA01}"/>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030" name="Text Box 3">
          <a:extLst>
            <a:ext uri="{FF2B5EF4-FFF2-40B4-BE49-F238E27FC236}">
              <a16:creationId xmlns="" xmlns:a16="http://schemas.microsoft.com/office/drawing/2014/main" id="{E701DBAE-0F74-47A5-9558-E172AEEAAE23}"/>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31" name="Text Box 3">
          <a:extLst>
            <a:ext uri="{FF2B5EF4-FFF2-40B4-BE49-F238E27FC236}">
              <a16:creationId xmlns="" xmlns:a16="http://schemas.microsoft.com/office/drawing/2014/main" id="{3D461A39-3B1F-4C8D-AA27-689D245EB60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32" name="Text Box 3">
          <a:extLst>
            <a:ext uri="{FF2B5EF4-FFF2-40B4-BE49-F238E27FC236}">
              <a16:creationId xmlns="" xmlns:a16="http://schemas.microsoft.com/office/drawing/2014/main" id="{00E39228-78B5-4941-AB73-09D71C5D1E4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33" name="Text Box 3">
          <a:extLst>
            <a:ext uri="{FF2B5EF4-FFF2-40B4-BE49-F238E27FC236}">
              <a16:creationId xmlns="" xmlns:a16="http://schemas.microsoft.com/office/drawing/2014/main" id="{7EC56982-68EB-4EA3-B387-B69D3D14753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34" name="Text Box 3">
          <a:extLst>
            <a:ext uri="{FF2B5EF4-FFF2-40B4-BE49-F238E27FC236}">
              <a16:creationId xmlns="" xmlns:a16="http://schemas.microsoft.com/office/drawing/2014/main" id="{C9040B94-D345-4C32-8181-D133D5C352D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35" name="Text Box 3">
          <a:extLst>
            <a:ext uri="{FF2B5EF4-FFF2-40B4-BE49-F238E27FC236}">
              <a16:creationId xmlns="" xmlns:a16="http://schemas.microsoft.com/office/drawing/2014/main" id="{C4567B85-2FFC-41AB-B3F0-D4769BA48AA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36" name="Text Box 3">
          <a:extLst>
            <a:ext uri="{FF2B5EF4-FFF2-40B4-BE49-F238E27FC236}">
              <a16:creationId xmlns="" xmlns:a16="http://schemas.microsoft.com/office/drawing/2014/main" id="{197F4615-8EBF-45D1-8189-7E5C2E27139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37" name="Text Box 3">
          <a:extLst>
            <a:ext uri="{FF2B5EF4-FFF2-40B4-BE49-F238E27FC236}">
              <a16:creationId xmlns="" xmlns:a16="http://schemas.microsoft.com/office/drawing/2014/main" id="{2ED50114-3669-427C-AD0D-3DFA63ECF8B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38" name="Text Box 3">
          <a:extLst>
            <a:ext uri="{FF2B5EF4-FFF2-40B4-BE49-F238E27FC236}">
              <a16:creationId xmlns="" xmlns:a16="http://schemas.microsoft.com/office/drawing/2014/main" id="{BD1FD777-19BE-4419-8629-60AED7B7C0C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39" name="Text Box 3">
          <a:extLst>
            <a:ext uri="{FF2B5EF4-FFF2-40B4-BE49-F238E27FC236}">
              <a16:creationId xmlns="" xmlns:a16="http://schemas.microsoft.com/office/drawing/2014/main" id="{F580A9D4-F4EA-4A31-8EB3-7CA26E8D4DB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40" name="Text Box 3">
          <a:extLst>
            <a:ext uri="{FF2B5EF4-FFF2-40B4-BE49-F238E27FC236}">
              <a16:creationId xmlns="" xmlns:a16="http://schemas.microsoft.com/office/drawing/2014/main" id="{9612A327-92B4-42F2-84A5-FFA76BA598A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41" name="Text Box 3">
          <a:extLst>
            <a:ext uri="{FF2B5EF4-FFF2-40B4-BE49-F238E27FC236}">
              <a16:creationId xmlns="" xmlns:a16="http://schemas.microsoft.com/office/drawing/2014/main" id="{87C7F792-4101-412C-9D65-585F268DCBE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42" name="Text Box 3">
          <a:extLst>
            <a:ext uri="{FF2B5EF4-FFF2-40B4-BE49-F238E27FC236}">
              <a16:creationId xmlns="" xmlns:a16="http://schemas.microsoft.com/office/drawing/2014/main" id="{0C76A7E2-9F3C-435C-9350-0ED78A5A819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43" name="Text Box 3">
          <a:extLst>
            <a:ext uri="{FF2B5EF4-FFF2-40B4-BE49-F238E27FC236}">
              <a16:creationId xmlns="" xmlns:a16="http://schemas.microsoft.com/office/drawing/2014/main" id="{446EDDA6-D53D-41DA-9F20-6557AF866BA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44" name="Text Box 3">
          <a:extLst>
            <a:ext uri="{FF2B5EF4-FFF2-40B4-BE49-F238E27FC236}">
              <a16:creationId xmlns="" xmlns:a16="http://schemas.microsoft.com/office/drawing/2014/main" id="{F3E867B9-ED47-4A0D-960E-0A2F49CC1AE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45" name="Text Box 3">
          <a:extLst>
            <a:ext uri="{FF2B5EF4-FFF2-40B4-BE49-F238E27FC236}">
              <a16:creationId xmlns="" xmlns:a16="http://schemas.microsoft.com/office/drawing/2014/main" id="{D40F3E0A-D0FF-41D9-ADFB-01DD068B1B1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46" name="Text Box 3">
          <a:extLst>
            <a:ext uri="{FF2B5EF4-FFF2-40B4-BE49-F238E27FC236}">
              <a16:creationId xmlns="" xmlns:a16="http://schemas.microsoft.com/office/drawing/2014/main" id="{A7BE61B8-7186-4ED2-9DD4-D12E5B69E8B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47" name="Text Box 3">
          <a:extLst>
            <a:ext uri="{FF2B5EF4-FFF2-40B4-BE49-F238E27FC236}">
              <a16:creationId xmlns="" xmlns:a16="http://schemas.microsoft.com/office/drawing/2014/main" id="{8E5FAC50-E5B1-4C1D-87EB-8B5E873222C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48" name="Text Box 3">
          <a:extLst>
            <a:ext uri="{FF2B5EF4-FFF2-40B4-BE49-F238E27FC236}">
              <a16:creationId xmlns="" xmlns:a16="http://schemas.microsoft.com/office/drawing/2014/main" id="{A312536A-8E6A-43AC-822A-099E5BB2C0F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49" name="Text Box 3">
          <a:extLst>
            <a:ext uri="{FF2B5EF4-FFF2-40B4-BE49-F238E27FC236}">
              <a16:creationId xmlns="" xmlns:a16="http://schemas.microsoft.com/office/drawing/2014/main" id="{A0DEA814-4770-480E-8731-D7A7F5AE6DC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50" name="Text Box 3">
          <a:extLst>
            <a:ext uri="{FF2B5EF4-FFF2-40B4-BE49-F238E27FC236}">
              <a16:creationId xmlns="" xmlns:a16="http://schemas.microsoft.com/office/drawing/2014/main" id="{045FD082-FD6E-4C44-A300-1D6B26F4021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51" name="Text Box 3">
          <a:extLst>
            <a:ext uri="{FF2B5EF4-FFF2-40B4-BE49-F238E27FC236}">
              <a16:creationId xmlns="" xmlns:a16="http://schemas.microsoft.com/office/drawing/2014/main" id="{687C0FCC-96F3-4BE9-9D0C-7620224C5DD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52" name="Text Box 3">
          <a:extLst>
            <a:ext uri="{FF2B5EF4-FFF2-40B4-BE49-F238E27FC236}">
              <a16:creationId xmlns="" xmlns:a16="http://schemas.microsoft.com/office/drawing/2014/main" id="{9C14A3DB-DCDF-4067-BE29-F5D91352201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53" name="Text Box 3">
          <a:extLst>
            <a:ext uri="{FF2B5EF4-FFF2-40B4-BE49-F238E27FC236}">
              <a16:creationId xmlns="" xmlns:a16="http://schemas.microsoft.com/office/drawing/2014/main" id="{E401A9DD-DABF-4CE0-9CD3-4A05DF17600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54" name="Text Box 3">
          <a:extLst>
            <a:ext uri="{FF2B5EF4-FFF2-40B4-BE49-F238E27FC236}">
              <a16:creationId xmlns="" xmlns:a16="http://schemas.microsoft.com/office/drawing/2014/main" id="{B8AAF139-795D-4CEB-9AE3-2F2A33E1A2E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55" name="Text Box 3">
          <a:extLst>
            <a:ext uri="{FF2B5EF4-FFF2-40B4-BE49-F238E27FC236}">
              <a16:creationId xmlns="" xmlns:a16="http://schemas.microsoft.com/office/drawing/2014/main" id="{4342B189-0751-419E-B188-25876CBD71C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56" name="Text Box 3">
          <a:extLst>
            <a:ext uri="{FF2B5EF4-FFF2-40B4-BE49-F238E27FC236}">
              <a16:creationId xmlns="" xmlns:a16="http://schemas.microsoft.com/office/drawing/2014/main" id="{4BA4AE85-4926-41A7-B220-D219C22C167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57" name="Text Box 3">
          <a:extLst>
            <a:ext uri="{FF2B5EF4-FFF2-40B4-BE49-F238E27FC236}">
              <a16:creationId xmlns="" xmlns:a16="http://schemas.microsoft.com/office/drawing/2014/main" id="{65B76B7D-E2DF-44B0-97D5-41C6CA6ED61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58" name="Text Box 3">
          <a:extLst>
            <a:ext uri="{FF2B5EF4-FFF2-40B4-BE49-F238E27FC236}">
              <a16:creationId xmlns="" xmlns:a16="http://schemas.microsoft.com/office/drawing/2014/main" id="{017E2A73-3CAB-47A5-BDB1-1EA7FE586BB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59" name="Text Box 3">
          <a:extLst>
            <a:ext uri="{FF2B5EF4-FFF2-40B4-BE49-F238E27FC236}">
              <a16:creationId xmlns="" xmlns:a16="http://schemas.microsoft.com/office/drawing/2014/main" id="{4755F929-7626-48A3-B349-BA1E05B4888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60" name="Text Box 3">
          <a:extLst>
            <a:ext uri="{FF2B5EF4-FFF2-40B4-BE49-F238E27FC236}">
              <a16:creationId xmlns="" xmlns:a16="http://schemas.microsoft.com/office/drawing/2014/main" id="{D84D9C98-2549-43F0-B453-6F5AA139C51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61" name="Text Box 3">
          <a:extLst>
            <a:ext uri="{FF2B5EF4-FFF2-40B4-BE49-F238E27FC236}">
              <a16:creationId xmlns="" xmlns:a16="http://schemas.microsoft.com/office/drawing/2014/main" id="{645F15AE-B14F-4E30-910A-FD5CC48FB41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62" name="Text Box 3">
          <a:extLst>
            <a:ext uri="{FF2B5EF4-FFF2-40B4-BE49-F238E27FC236}">
              <a16:creationId xmlns="" xmlns:a16="http://schemas.microsoft.com/office/drawing/2014/main" id="{B7A247AD-5ABA-4E29-81D2-EF3C6F9B3AC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63" name="Text Box 3">
          <a:extLst>
            <a:ext uri="{FF2B5EF4-FFF2-40B4-BE49-F238E27FC236}">
              <a16:creationId xmlns="" xmlns:a16="http://schemas.microsoft.com/office/drawing/2014/main" id="{169CF427-86AA-42ED-9BC1-103615F8F12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64" name="Text Box 3">
          <a:extLst>
            <a:ext uri="{FF2B5EF4-FFF2-40B4-BE49-F238E27FC236}">
              <a16:creationId xmlns="" xmlns:a16="http://schemas.microsoft.com/office/drawing/2014/main" id="{9CB37FF4-57B6-4D04-ABE4-3F078D4DD63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65" name="Text Box 3">
          <a:extLst>
            <a:ext uri="{FF2B5EF4-FFF2-40B4-BE49-F238E27FC236}">
              <a16:creationId xmlns="" xmlns:a16="http://schemas.microsoft.com/office/drawing/2014/main" id="{C7642379-E6EF-4606-A00C-02D3EF90980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66" name="Text Box 3">
          <a:extLst>
            <a:ext uri="{FF2B5EF4-FFF2-40B4-BE49-F238E27FC236}">
              <a16:creationId xmlns="" xmlns:a16="http://schemas.microsoft.com/office/drawing/2014/main" id="{23C45F91-F1D0-4CFD-B650-79579A30827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67" name="Text Box 3">
          <a:extLst>
            <a:ext uri="{FF2B5EF4-FFF2-40B4-BE49-F238E27FC236}">
              <a16:creationId xmlns="" xmlns:a16="http://schemas.microsoft.com/office/drawing/2014/main" id="{44BE74DF-CD62-4ECB-9082-794BA370F50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68" name="Text Box 3">
          <a:extLst>
            <a:ext uri="{FF2B5EF4-FFF2-40B4-BE49-F238E27FC236}">
              <a16:creationId xmlns="" xmlns:a16="http://schemas.microsoft.com/office/drawing/2014/main" id="{6E6F3738-1784-4580-A654-E43436AD85A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69" name="Text Box 3">
          <a:extLst>
            <a:ext uri="{FF2B5EF4-FFF2-40B4-BE49-F238E27FC236}">
              <a16:creationId xmlns="" xmlns:a16="http://schemas.microsoft.com/office/drawing/2014/main" id="{0EBE41D2-FADB-45E0-9668-79EECFED045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70" name="Text Box 3">
          <a:extLst>
            <a:ext uri="{FF2B5EF4-FFF2-40B4-BE49-F238E27FC236}">
              <a16:creationId xmlns="" xmlns:a16="http://schemas.microsoft.com/office/drawing/2014/main" id="{DCE1BCD4-AF90-4674-8079-C91405A8C63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71" name="Text Box 3">
          <a:extLst>
            <a:ext uri="{FF2B5EF4-FFF2-40B4-BE49-F238E27FC236}">
              <a16:creationId xmlns="" xmlns:a16="http://schemas.microsoft.com/office/drawing/2014/main" id="{2105B2BE-917E-4D8E-8FF5-CCD7EE5CFEF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72" name="Text Box 3">
          <a:extLst>
            <a:ext uri="{FF2B5EF4-FFF2-40B4-BE49-F238E27FC236}">
              <a16:creationId xmlns="" xmlns:a16="http://schemas.microsoft.com/office/drawing/2014/main" id="{B6BA8028-53E2-43A8-B835-BB2F3217696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73" name="Text Box 3">
          <a:extLst>
            <a:ext uri="{FF2B5EF4-FFF2-40B4-BE49-F238E27FC236}">
              <a16:creationId xmlns="" xmlns:a16="http://schemas.microsoft.com/office/drawing/2014/main" id="{1705FC07-4B13-4BF7-86B8-060C2041B21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74" name="Text Box 3">
          <a:extLst>
            <a:ext uri="{FF2B5EF4-FFF2-40B4-BE49-F238E27FC236}">
              <a16:creationId xmlns="" xmlns:a16="http://schemas.microsoft.com/office/drawing/2014/main" id="{D6782E69-D4E3-4051-AEC9-A11BD8DB550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75" name="Text Box 3">
          <a:extLst>
            <a:ext uri="{FF2B5EF4-FFF2-40B4-BE49-F238E27FC236}">
              <a16:creationId xmlns="" xmlns:a16="http://schemas.microsoft.com/office/drawing/2014/main" id="{9F414E3C-3A5A-42A0-AE61-9DE2E283EC9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76" name="Text Box 3">
          <a:extLst>
            <a:ext uri="{FF2B5EF4-FFF2-40B4-BE49-F238E27FC236}">
              <a16:creationId xmlns="" xmlns:a16="http://schemas.microsoft.com/office/drawing/2014/main" id="{9A4E7B2B-268C-45F3-927F-0833AA94864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77" name="Text Box 3">
          <a:extLst>
            <a:ext uri="{FF2B5EF4-FFF2-40B4-BE49-F238E27FC236}">
              <a16:creationId xmlns="" xmlns:a16="http://schemas.microsoft.com/office/drawing/2014/main" id="{948044A2-5124-4697-869E-A0B6F1A14D0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78" name="Text Box 3">
          <a:extLst>
            <a:ext uri="{FF2B5EF4-FFF2-40B4-BE49-F238E27FC236}">
              <a16:creationId xmlns="" xmlns:a16="http://schemas.microsoft.com/office/drawing/2014/main" id="{24342903-88F9-4755-9413-CD19C2C101A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79" name="Text Box 3">
          <a:extLst>
            <a:ext uri="{FF2B5EF4-FFF2-40B4-BE49-F238E27FC236}">
              <a16:creationId xmlns="" xmlns:a16="http://schemas.microsoft.com/office/drawing/2014/main" id="{7A1C02F8-EFD8-4FB5-A9D7-00A791B5F72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80" name="Text Box 3">
          <a:extLst>
            <a:ext uri="{FF2B5EF4-FFF2-40B4-BE49-F238E27FC236}">
              <a16:creationId xmlns="" xmlns:a16="http://schemas.microsoft.com/office/drawing/2014/main" id="{301DB75E-ED3A-43E5-A3A2-39BC3CE0D59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81" name="Text Box 3">
          <a:extLst>
            <a:ext uri="{FF2B5EF4-FFF2-40B4-BE49-F238E27FC236}">
              <a16:creationId xmlns="" xmlns:a16="http://schemas.microsoft.com/office/drawing/2014/main" id="{5D4322BE-5FAA-4EB1-916D-1AAF48D68A3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82" name="Text Box 3">
          <a:extLst>
            <a:ext uri="{FF2B5EF4-FFF2-40B4-BE49-F238E27FC236}">
              <a16:creationId xmlns="" xmlns:a16="http://schemas.microsoft.com/office/drawing/2014/main" id="{5B847438-380F-464F-8441-2F902C4C035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83" name="Text Box 3">
          <a:extLst>
            <a:ext uri="{FF2B5EF4-FFF2-40B4-BE49-F238E27FC236}">
              <a16:creationId xmlns="" xmlns:a16="http://schemas.microsoft.com/office/drawing/2014/main" id="{761E3351-E73E-4CAE-93E0-7F837B02178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84" name="Text Box 3">
          <a:extLst>
            <a:ext uri="{FF2B5EF4-FFF2-40B4-BE49-F238E27FC236}">
              <a16:creationId xmlns="" xmlns:a16="http://schemas.microsoft.com/office/drawing/2014/main" id="{7E7521B9-6BA9-4C82-90A5-DB3452A0E53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85" name="Text Box 3">
          <a:extLst>
            <a:ext uri="{FF2B5EF4-FFF2-40B4-BE49-F238E27FC236}">
              <a16:creationId xmlns="" xmlns:a16="http://schemas.microsoft.com/office/drawing/2014/main" id="{7F5F65A7-5B5A-4063-AC56-846DA7B57D1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086" name="Text Box 3">
          <a:extLst>
            <a:ext uri="{FF2B5EF4-FFF2-40B4-BE49-F238E27FC236}">
              <a16:creationId xmlns="" xmlns:a16="http://schemas.microsoft.com/office/drawing/2014/main" id="{A698AC16-E592-4D2E-BB82-EE65E69DF13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087" name="Text Box 3">
          <a:extLst>
            <a:ext uri="{FF2B5EF4-FFF2-40B4-BE49-F238E27FC236}">
              <a16:creationId xmlns="" xmlns:a16="http://schemas.microsoft.com/office/drawing/2014/main" id="{81BCF860-7FAC-4D58-9376-8E9F3DC960E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088" name="Text Box 3">
          <a:extLst>
            <a:ext uri="{FF2B5EF4-FFF2-40B4-BE49-F238E27FC236}">
              <a16:creationId xmlns="" xmlns:a16="http://schemas.microsoft.com/office/drawing/2014/main" id="{A919A11F-3309-47FB-9B9B-7CF1AD19BAC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089" name="Text Box 3">
          <a:extLst>
            <a:ext uri="{FF2B5EF4-FFF2-40B4-BE49-F238E27FC236}">
              <a16:creationId xmlns="" xmlns:a16="http://schemas.microsoft.com/office/drawing/2014/main" id="{8F0C2583-6976-4C76-89CF-2D6A46716F7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090" name="Text Box 3">
          <a:extLst>
            <a:ext uri="{FF2B5EF4-FFF2-40B4-BE49-F238E27FC236}">
              <a16:creationId xmlns="" xmlns:a16="http://schemas.microsoft.com/office/drawing/2014/main" id="{1D4E21B1-A737-4578-BAD1-FC97F0AA385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091" name="Text Box 3">
          <a:extLst>
            <a:ext uri="{FF2B5EF4-FFF2-40B4-BE49-F238E27FC236}">
              <a16:creationId xmlns="" xmlns:a16="http://schemas.microsoft.com/office/drawing/2014/main" id="{84DFEC13-018C-45D1-A37E-69197237B84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092" name="Text Box 3">
          <a:extLst>
            <a:ext uri="{FF2B5EF4-FFF2-40B4-BE49-F238E27FC236}">
              <a16:creationId xmlns="" xmlns:a16="http://schemas.microsoft.com/office/drawing/2014/main" id="{E627AADC-8AFB-47A5-9074-0CDBE341C82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093" name="Text Box 3">
          <a:extLst>
            <a:ext uri="{FF2B5EF4-FFF2-40B4-BE49-F238E27FC236}">
              <a16:creationId xmlns="" xmlns:a16="http://schemas.microsoft.com/office/drawing/2014/main" id="{9DEE4265-A3CD-4045-9E98-B18574CD8E2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094" name="Text Box 3">
          <a:extLst>
            <a:ext uri="{FF2B5EF4-FFF2-40B4-BE49-F238E27FC236}">
              <a16:creationId xmlns="" xmlns:a16="http://schemas.microsoft.com/office/drawing/2014/main" id="{1121494F-BF34-4787-93BD-5CCCA710DBB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095" name="Text Box 3">
          <a:extLst>
            <a:ext uri="{FF2B5EF4-FFF2-40B4-BE49-F238E27FC236}">
              <a16:creationId xmlns="" xmlns:a16="http://schemas.microsoft.com/office/drawing/2014/main" id="{9993D813-EADB-4E28-A324-EFEBE076A07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096" name="Text Box 3">
          <a:extLst>
            <a:ext uri="{FF2B5EF4-FFF2-40B4-BE49-F238E27FC236}">
              <a16:creationId xmlns="" xmlns:a16="http://schemas.microsoft.com/office/drawing/2014/main" id="{A97593B4-AD9A-4726-8401-8117C881906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097" name="Text Box 3">
          <a:extLst>
            <a:ext uri="{FF2B5EF4-FFF2-40B4-BE49-F238E27FC236}">
              <a16:creationId xmlns="" xmlns:a16="http://schemas.microsoft.com/office/drawing/2014/main" id="{9618AABD-7D4A-4455-A9EC-B7A7B48A581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098" name="Text Box 3">
          <a:extLst>
            <a:ext uri="{FF2B5EF4-FFF2-40B4-BE49-F238E27FC236}">
              <a16:creationId xmlns="" xmlns:a16="http://schemas.microsoft.com/office/drawing/2014/main" id="{9921CFC1-69E8-425B-8A54-6FE21E8812D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099" name="Text Box 3">
          <a:extLst>
            <a:ext uri="{FF2B5EF4-FFF2-40B4-BE49-F238E27FC236}">
              <a16:creationId xmlns="" xmlns:a16="http://schemas.microsoft.com/office/drawing/2014/main" id="{FA29D8A0-7DFB-4EEB-A60B-9F0F0A52609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00" name="Text Box 3">
          <a:extLst>
            <a:ext uri="{FF2B5EF4-FFF2-40B4-BE49-F238E27FC236}">
              <a16:creationId xmlns="" xmlns:a16="http://schemas.microsoft.com/office/drawing/2014/main" id="{A2A496E8-F265-4274-95CF-2A502E6FF2C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01" name="Text Box 3">
          <a:extLst>
            <a:ext uri="{FF2B5EF4-FFF2-40B4-BE49-F238E27FC236}">
              <a16:creationId xmlns="" xmlns:a16="http://schemas.microsoft.com/office/drawing/2014/main" id="{5E7CB18E-9138-4B85-AC4A-24E792D6FD7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02" name="Text Box 3">
          <a:extLst>
            <a:ext uri="{FF2B5EF4-FFF2-40B4-BE49-F238E27FC236}">
              <a16:creationId xmlns="" xmlns:a16="http://schemas.microsoft.com/office/drawing/2014/main" id="{3B0B5BE1-6DC4-4D81-A55D-B97AF3B1DC2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03" name="Text Box 3">
          <a:extLst>
            <a:ext uri="{FF2B5EF4-FFF2-40B4-BE49-F238E27FC236}">
              <a16:creationId xmlns="" xmlns:a16="http://schemas.microsoft.com/office/drawing/2014/main" id="{AD33174B-9754-44C7-B319-4D9CD525FA2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04" name="Text Box 3">
          <a:extLst>
            <a:ext uri="{FF2B5EF4-FFF2-40B4-BE49-F238E27FC236}">
              <a16:creationId xmlns="" xmlns:a16="http://schemas.microsoft.com/office/drawing/2014/main" id="{A3338CE2-15BD-4AE9-AD17-31A0C43FC26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05" name="Text Box 3">
          <a:extLst>
            <a:ext uri="{FF2B5EF4-FFF2-40B4-BE49-F238E27FC236}">
              <a16:creationId xmlns="" xmlns:a16="http://schemas.microsoft.com/office/drawing/2014/main" id="{D11C21B9-877D-460E-A7E6-E82D4A7826D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06" name="Text Box 3">
          <a:extLst>
            <a:ext uri="{FF2B5EF4-FFF2-40B4-BE49-F238E27FC236}">
              <a16:creationId xmlns="" xmlns:a16="http://schemas.microsoft.com/office/drawing/2014/main" id="{606795DB-CC31-471A-B1B6-536DBE6118F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07" name="Text Box 3">
          <a:extLst>
            <a:ext uri="{FF2B5EF4-FFF2-40B4-BE49-F238E27FC236}">
              <a16:creationId xmlns="" xmlns:a16="http://schemas.microsoft.com/office/drawing/2014/main" id="{52FBD878-1D91-4617-AC0F-FA57DF7C5EA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08" name="Text Box 3">
          <a:extLst>
            <a:ext uri="{FF2B5EF4-FFF2-40B4-BE49-F238E27FC236}">
              <a16:creationId xmlns="" xmlns:a16="http://schemas.microsoft.com/office/drawing/2014/main" id="{E33C3014-9A16-4C72-94B6-EF79B497E27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09" name="Text Box 3">
          <a:extLst>
            <a:ext uri="{FF2B5EF4-FFF2-40B4-BE49-F238E27FC236}">
              <a16:creationId xmlns="" xmlns:a16="http://schemas.microsoft.com/office/drawing/2014/main" id="{C04510CE-2D66-438C-9F05-0E61508AFC5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10" name="Text Box 3">
          <a:extLst>
            <a:ext uri="{FF2B5EF4-FFF2-40B4-BE49-F238E27FC236}">
              <a16:creationId xmlns="" xmlns:a16="http://schemas.microsoft.com/office/drawing/2014/main" id="{EBBAD688-D0C4-4247-81AA-70ABE874850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11" name="Text Box 3">
          <a:extLst>
            <a:ext uri="{FF2B5EF4-FFF2-40B4-BE49-F238E27FC236}">
              <a16:creationId xmlns="" xmlns:a16="http://schemas.microsoft.com/office/drawing/2014/main" id="{108BE8B9-8246-403B-9DA3-B53F80E2FC8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12" name="Text Box 3">
          <a:extLst>
            <a:ext uri="{FF2B5EF4-FFF2-40B4-BE49-F238E27FC236}">
              <a16:creationId xmlns="" xmlns:a16="http://schemas.microsoft.com/office/drawing/2014/main" id="{D57513C4-3FE8-4FE2-A052-A08176380A4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13" name="Text Box 3">
          <a:extLst>
            <a:ext uri="{FF2B5EF4-FFF2-40B4-BE49-F238E27FC236}">
              <a16:creationId xmlns="" xmlns:a16="http://schemas.microsoft.com/office/drawing/2014/main" id="{85D68CBF-8CC8-431B-A8A6-D2AB0FBCB37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14" name="Text Box 3">
          <a:extLst>
            <a:ext uri="{FF2B5EF4-FFF2-40B4-BE49-F238E27FC236}">
              <a16:creationId xmlns="" xmlns:a16="http://schemas.microsoft.com/office/drawing/2014/main" id="{BEB6586D-BE3F-43C8-A642-0BD4F82BA9F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15" name="Text Box 3">
          <a:extLst>
            <a:ext uri="{FF2B5EF4-FFF2-40B4-BE49-F238E27FC236}">
              <a16:creationId xmlns="" xmlns:a16="http://schemas.microsoft.com/office/drawing/2014/main" id="{76C7FD05-57CD-471E-8CFD-B8A7F8A56D2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16" name="Text Box 3">
          <a:extLst>
            <a:ext uri="{FF2B5EF4-FFF2-40B4-BE49-F238E27FC236}">
              <a16:creationId xmlns="" xmlns:a16="http://schemas.microsoft.com/office/drawing/2014/main" id="{9C6E07FB-F8D0-4C1E-852C-E462C4198B5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17" name="Text Box 3">
          <a:extLst>
            <a:ext uri="{FF2B5EF4-FFF2-40B4-BE49-F238E27FC236}">
              <a16:creationId xmlns="" xmlns:a16="http://schemas.microsoft.com/office/drawing/2014/main" id="{78D9CB5B-A182-4C92-B62F-CB6D7FEC23F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18" name="Text Box 3">
          <a:extLst>
            <a:ext uri="{FF2B5EF4-FFF2-40B4-BE49-F238E27FC236}">
              <a16:creationId xmlns="" xmlns:a16="http://schemas.microsoft.com/office/drawing/2014/main" id="{C54D0CF1-3057-4CCD-8FF8-3107C36F070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19" name="Text Box 3">
          <a:extLst>
            <a:ext uri="{FF2B5EF4-FFF2-40B4-BE49-F238E27FC236}">
              <a16:creationId xmlns="" xmlns:a16="http://schemas.microsoft.com/office/drawing/2014/main" id="{0A8B1CB5-4846-4896-A3C3-EF92B02FE24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20" name="Text Box 3">
          <a:extLst>
            <a:ext uri="{FF2B5EF4-FFF2-40B4-BE49-F238E27FC236}">
              <a16:creationId xmlns="" xmlns:a16="http://schemas.microsoft.com/office/drawing/2014/main" id="{1338D5E5-D7F9-4FF9-A876-073F8872DE8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21" name="Text Box 3">
          <a:extLst>
            <a:ext uri="{FF2B5EF4-FFF2-40B4-BE49-F238E27FC236}">
              <a16:creationId xmlns="" xmlns:a16="http://schemas.microsoft.com/office/drawing/2014/main" id="{115F195D-E167-4D54-AD7A-E367AFE7B4B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22" name="Text Box 3">
          <a:extLst>
            <a:ext uri="{FF2B5EF4-FFF2-40B4-BE49-F238E27FC236}">
              <a16:creationId xmlns="" xmlns:a16="http://schemas.microsoft.com/office/drawing/2014/main" id="{5EB7C94D-549C-4AC0-8915-105689FEB28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23" name="Text Box 3">
          <a:extLst>
            <a:ext uri="{FF2B5EF4-FFF2-40B4-BE49-F238E27FC236}">
              <a16:creationId xmlns="" xmlns:a16="http://schemas.microsoft.com/office/drawing/2014/main" id="{85C77ED6-854D-444F-8E2B-AE09680D92A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24" name="Text Box 3">
          <a:extLst>
            <a:ext uri="{FF2B5EF4-FFF2-40B4-BE49-F238E27FC236}">
              <a16:creationId xmlns="" xmlns:a16="http://schemas.microsoft.com/office/drawing/2014/main" id="{B2A90DE1-A679-4D98-9116-64C75A54531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25" name="Text Box 3">
          <a:extLst>
            <a:ext uri="{FF2B5EF4-FFF2-40B4-BE49-F238E27FC236}">
              <a16:creationId xmlns="" xmlns:a16="http://schemas.microsoft.com/office/drawing/2014/main" id="{DD5FA625-A556-4252-907B-7684AE383F3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26" name="Text Box 3">
          <a:extLst>
            <a:ext uri="{FF2B5EF4-FFF2-40B4-BE49-F238E27FC236}">
              <a16:creationId xmlns="" xmlns:a16="http://schemas.microsoft.com/office/drawing/2014/main" id="{5520CDC1-6661-47FF-9840-90E2EAB1735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27" name="Text Box 3">
          <a:extLst>
            <a:ext uri="{FF2B5EF4-FFF2-40B4-BE49-F238E27FC236}">
              <a16:creationId xmlns="" xmlns:a16="http://schemas.microsoft.com/office/drawing/2014/main" id="{9A0E514E-1842-4725-B738-37B1F752868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28" name="Text Box 3">
          <a:extLst>
            <a:ext uri="{FF2B5EF4-FFF2-40B4-BE49-F238E27FC236}">
              <a16:creationId xmlns="" xmlns:a16="http://schemas.microsoft.com/office/drawing/2014/main" id="{DC023E3A-E0C6-4BA1-844E-75B49FF0321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29" name="Text Box 3">
          <a:extLst>
            <a:ext uri="{FF2B5EF4-FFF2-40B4-BE49-F238E27FC236}">
              <a16:creationId xmlns="" xmlns:a16="http://schemas.microsoft.com/office/drawing/2014/main" id="{A79EDDB2-644F-45E2-9EBE-23C142FE84E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30" name="Text Box 3">
          <a:extLst>
            <a:ext uri="{FF2B5EF4-FFF2-40B4-BE49-F238E27FC236}">
              <a16:creationId xmlns="" xmlns:a16="http://schemas.microsoft.com/office/drawing/2014/main" id="{E5F37BC0-6808-4499-A236-F255A4D2EE6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31" name="Text Box 3">
          <a:extLst>
            <a:ext uri="{FF2B5EF4-FFF2-40B4-BE49-F238E27FC236}">
              <a16:creationId xmlns="" xmlns:a16="http://schemas.microsoft.com/office/drawing/2014/main" id="{C7A5B4DA-CC30-42A8-8FF8-7FE7C711456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32" name="Text Box 3">
          <a:extLst>
            <a:ext uri="{FF2B5EF4-FFF2-40B4-BE49-F238E27FC236}">
              <a16:creationId xmlns="" xmlns:a16="http://schemas.microsoft.com/office/drawing/2014/main" id="{71BFA66A-1EEC-43E6-A76F-970A9EFAD91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33" name="Text Box 3">
          <a:extLst>
            <a:ext uri="{FF2B5EF4-FFF2-40B4-BE49-F238E27FC236}">
              <a16:creationId xmlns="" xmlns:a16="http://schemas.microsoft.com/office/drawing/2014/main" id="{19CED6DA-0EAD-4BF9-8CF0-1ED57555BD0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34" name="Text Box 3">
          <a:extLst>
            <a:ext uri="{FF2B5EF4-FFF2-40B4-BE49-F238E27FC236}">
              <a16:creationId xmlns="" xmlns:a16="http://schemas.microsoft.com/office/drawing/2014/main" id="{BE450961-8D98-416D-9372-EC211C3CDC4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35" name="Text Box 3">
          <a:extLst>
            <a:ext uri="{FF2B5EF4-FFF2-40B4-BE49-F238E27FC236}">
              <a16:creationId xmlns="" xmlns:a16="http://schemas.microsoft.com/office/drawing/2014/main" id="{F9C9F9B0-F704-4E80-8DF0-B93023319BF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36" name="Text Box 3">
          <a:extLst>
            <a:ext uri="{FF2B5EF4-FFF2-40B4-BE49-F238E27FC236}">
              <a16:creationId xmlns="" xmlns:a16="http://schemas.microsoft.com/office/drawing/2014/main" id="{BAC69DB0-C35B-4279-85B4-08B27544FBA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37" name="Text Box 3">
          <a:extLst>
            <a:ext uri="{FF2B5EF4-FFF2-40B4-BE49-F238E27FC236}">
              <a16:creationId xmlns="" xmlns:a16="http://schemas.microsoft.com/office/drawing/2014/main" id="{B52DCA4B-914E-427E-B4B6-CA2A76AEF53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38" name="Text Box 3">
          <a:extLst>
            <a:ext uri="{FF2B5EF4-FFF2-40B4-BE49-F238E27FC236}">
              <a16:creationId xmlns="" xmlns:a16="http://schemas.microsoft.com/office/drawing/2014/main" id="{3FF8F361-C9A1-4427-9E37-AFE4D70AD89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39" name="Text Box 3">
          <a:extLst>
            <a:ext uri="{FF2B5EF4-FFF2-40B4-BE49-F238E27FC236}">
              <a16:creationId xmlns="" xmlns:a16="http://schemas.microsoft.com/office/drawing/2014/main" id="{650FE81F-5798-46DE-88F7-BD21920E294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40" name="Text Box 3">
          <a:extLst>
            <a:ext uri="{FF2B5EF4-FFF2-40B4-BE49-F238E27FC236}">
              <a16:creationId xmlns="" xmlns:a16="http://schemas.microsoft.com/office/drawing/2014/main" id="{0E34ED69-7280-4A42-8107-007842F4426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41" name="Text Box 3">
          <a:extLst>
            <a:ext uri="{FF2B5EF4-FFF2-40B4-BE49-F238E27FC236}">
              <a16:creationId xmlns="" xmlns:a16="http://schemas.microsoft.com/office/drawing/2014/main" id="{DA28D1E2-F3D5-4006-9CBD-037C4E641C2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42" name="Text Box 3">
          <a:extLst>
            <a:ext uri="{FF2B5EF4-FFF2-40B4-BE49-F238E27FC236}">
              <a16:creationId xmlns="" xmlns:a16="http://schemas.microsoft.com/office/drawing/2014/main" id="{6017D258-B468-4032-AFC5-945B53CEF6F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43" name="Text Box 3">
          <a:extLst>
            <a:ext uri="{FF2B5EF4-FFF2-40B4-BE49-F238E27FC236}">
              <a16:creationId xmlns="" xmlns:a16="http://schemas.microsoft.com/office/drawing/2014/main" id="{30EF2732-25BD-4775-899B-33DCAF7010E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44" name="Text Box 3">
          <a:extLst>
            <a:ext uri="{FF2B5EF4-FFF2-40B4-BE49-F238E27FC236}">
              <a16:creationId xmlns="" xmlns:a16="http://schemas.microsoft.com/office/drawing/2014/main" id="{FF494848-6030-4E13-9C27-D134723DB05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45" name="Text Box 3">
          <a:extLst>
            <a:ext uri="{FF2B5EF4-FFF2-40B4-BE49-F238E27FC236}">
              <a16:creationId xmlns="" xmlns:a16="http://schemas.microsoft.com/office/drawing/2014/main" id="{F91980C2-EB52-47C0-9334-9F35F70C978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46" name="Text Box 3">
          <a:extLst>
            <a:ext uri="{FF2B5EF4-FFF2-40B4-BE49-F238E27FC236}">
              <a16:creationId xmlns="" xmlns:a16="http://schemas.microsoft.com/office/drawing/2014/main" id="{5AD3E3CD-79C4-4D7B-A310-32D14C33CD3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47" name="Text Box 3">
          <a:extLst>
            <a:ext uri="{FF2B5EF4-FFF2-40B4-BE49-F238E27FC236}">
              <a16:creationId xmlns="" xmlns:a16="http://schemas.microsoft.com/office/drawing/2014/main" id="{99C6E8D0-A3FF-4305-AC3F-5250B89E112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48" name="Text Box 3">
          <a:extLst>
            <a:ext uri="{FF2B5EF4-FFF2-40B4-BE49-F238E27FC236}">
              <a16:creationId xmlns="" xmlns:a16="http://schemas.microsoft.com/office/drawing/2014/main" id="{3E463C98-CEA3-441A-9735-1AE25F100CE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49" name="Text Box 3">
          <a:extLst>
            <a:ext uri="{FF2B5EF4-FFF2-40B4-BE49-F238E27FC236}">
              <a16:creationId xmlns="" xmlns:a16="http://schemas.microsoft.com/office/drawing/2014/main" id="{1114DFFF-4CF0-44CF-A0AD-24B919EB585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50" name="Text Box 3">
          <a:extLst>
            <a:ext uri="{FF2B5EF4-FFF2-40B4-BE49-F238E27FC236}">
              <a16:creationId xmlns="" xmlns:a16="http://schemas.microsoft.com/office/drawing/2014/main" id="{43A529F5-8826-46F9-8867-D1C88A1417A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51" name="Text Box 3">
          <a:extLst>
            <a:ext uri="{FF2B5EF4-FFF2-40B4-BE49-F238E27FC236}">
              <a16:creationId xmlns="" xmlns:a16="http://schemas.microsoft.com/office/drawing/2014/main" id="{2D02D514-B779-44C1-AA4E-977A6C69B9D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52" name="Text Box 3">
          <a:extLst>
            <a:ext uri="{FF2B5EF4-FFF2-40B4-BE49-F238E27FC236}">
              <a16:creationId xmlns="" xmlns:a16="http://schemas.microsoft.com/office/drawing/2014/main" id="{FBFC3908-5F59-4A2C-81AB-E7237FD1727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53" name="Text Box 3">
          <a:extLst>
            <a:ext uri="{FF2B5EF4-FFF2-40B4-BE49-F238E27FC236}">
              <a16:creationId xmlns="" xmlns:a16="http://schemas.microsoft.com/office/drawing/2014/main" id="{01510962-564B-40C2-994C-8FB6666A542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54" name="Text Box 3">
          <a:extLst>
            <a:ext uri="{FF2B5EF4-FFF2-40B4-BE49-F238E27FC236}">
              <a16:creationId xmlns="" xmlns:a16="http://schemas.microsoft.com/office/drawing/2014/main" id="{A68A26C8-71BD-42CF-BCE7-B9580AC2737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55" name="Text Box 3">
          <a:extLst>
            <a:ext uri="{FF2B5EF4-FFF2-40B4-BE49-F238E27FC236}">
              <a16:creationId xmlns="" xmlns:a16="http://schemas.microsoft.com/office/drawing/2014/main" id="{DBBC2639-D42B-4862-A12F-2E91CE39BA3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56" name="Text Box 3">
          <a:extLst>
            <a:ext uri="{FF2B5EF4-FFF2-40B4-BE49-F238E27FC236}">
              <a16:creationId xmlns="" xmlns:a16="http://schemas.microsoft.com/office/drawing/2014/main" id="{BF652D07-2CBA-4CCC-8E6C-33235A0AD3B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57" name="Text Box 3">
          <a:extLst>
            <a:ext uri="{FF2B5EF4-FFF2-40B4-BE49-F238E27FC236}">
              <a16:creationId xmlns="" xmlns:a16="http://schemas.microsoft.com/office/drawing/2014/main" id="{398927F3-C654-4DD4-AF33-8A01FD643BC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58" name="Text Box 3">
          <a:extLst>
            <a:ext uri="{FF2B5EF4-FFF2-40B4-BE49-F238E27FC236}">
              <a16:creationId xmlns="" xmlns:a16="http://schemas.microsoft.com/office/drawing/2014/main" id="{79EA6A75-E494-482D-B952-20B309C94F1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59" name="Text Box 3">
          <a:extLst>
            <a:ext uri="{FF2B5EF4-FFF2-40B4-BE49-F238E27FC236}">
              <a16:creationId xmlns="" xmlns:a16="http://schemas.microsoft.com/office/drawing/2014/main" id="{9F7C2D2C-B602-42B3-9AD6-80E578D630C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60" name="Text Box 3">
          <a:extLst>
            <a:ext uri="{FF2B5EF4-FFF2-40B4-BE49-F238E27FC236}">
              <a16:creationId xmlns="" xmlns:a16="http://schemas.microsoft.com/office/drawing/2014/main" id="{BC4AA2A6-A989-4EA1-BB7C-587924BAA85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61" name="Text Box 3">
          <a:extLst>
            <a:ext uri="{FF2B5EF4-FFF2-40B4-BE49-F238E27FC236}">
              <a16:creationId xmlns="" xmlns:a16="http://schemas.microsoft.com/office/drawing/2014/main" id="{82A94B8F-805B-4392-96B2-56A725B246B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62" name="Text Box 3">
          <a:extLst>
            <a:ext uri="{FF2B5EF4-FFF2-40B4-BE49-F238E27FC236}">
              <a16:creationId xmlns="" xmlns:a16="http://schemas.microsoft.com/office/drawing/2014/main" id="{DD5A52A8-26E0-4255-B7A4-671ABD98C26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63" name="Text Box 3">
          <a:extLst>
            <a:ext uri="{FF2B5EF4-FFF2-40B4-BE49-F238E27FC236}">
              <a16:creationId xmlns="" xmlns:a16="http://schemas.microsoft.com/office/drawing/2014/main" id="{1C2412B4-C830-493F-A3B3-0D23F863F9A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64" name="Text Box 3">
          <a:extLst>
            <a:ext uri="{FF2B5EF4-FFF2-40B4-BE49-F238E27FC236}">
              <a16:creationId xmlns="" xmlns:a16="http://schemas.microsoft.com/office/drawing/2014/main" id="{954DD0B2-EFFF-4975-9B94-60CF20C1321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65" name="Text Box 3">
          <a:extLst>
            <a:ext uri="{FF2B5EF4-FFF2-40B4-BE49-F238E27FC236}">
              <a16:creationId xmlns="" xmlns:a16="http://schemas.microsoft.com/office/drawing/2014/main" id="{143067C9-97B9-45A4-A4F3-20E6A446E30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66" name="Text Box 3">
          <a:extLst>
            <a:ext uri="{FF2B5EF4-FFF2-40B4-BE49-F238E27FC236}">
              <a16:creationId xmlns="" xmlns:a16="http://schemas.microsoft.com/office/drawing/2014/main" id="{BE9315BD-7837-4F6D-A915-9D7AB00615C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67" name="Text Box 3">
          <a:extLst>
            <a:ext uri="{FF2B5EF4-FFF2-40B4-BE49-F238E27FC236}">
              <a16:creationId xmlns="" xmlns:a16="http://schemas.microsoft.com/office/drawing/2014/main" id="{3637E00F-2D29-42AA-AFB8-8D6B3D7E52F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68" name="Text Box 3">
          <a:extLst>
            <a:ext uri="{FF2B5EF4-FFF2-40B4-BE49-F238E27FC236}">
              <a16:creationId xmlns="" xmlns:a16="http://schemas.microsoft.com/office/drawing/2014/main" id="{0A5DEC3E-4DD2-43A5-914F-C7B1416C8B8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69" name="Text Box 3">
          <a:extLst>
            <a:ext uri="{FF2B5EF4-FFF2-40B4-BE49-F238E27FC236}">
              <a16:creationId xmlns="" xmlns:a16="http://schemas.microsoft.com/office/drawing/2014/main" id="{04893180-CECE-4BFA-9567-9A4BF6C0746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70" name="Text Box 3">
          <a:extLst>
            <a:ext uri="{FF2B5EF4-FFF2-40B4-BE49-F238E27FC236}">
              <a16:creationId xmlns="" xmlns:a16="http://schemas.microsoft.com/office/drawing/2014/main" id="{D721F42B-4A41-40C7-B0A8-F6070D9646A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71" name="Text Box 3">
          <a:extLst>
            <a:ext uri="{FF2B5EF4-FFF2-40B4-BE49-F238E27FC236}">
              <a16:creationId xmlns="" xmlns:a16="http://schemas.microsoft.com/office/drawing/2014/main" id="{9225BF73-4F2F-4BDD-8BFE-146EE17B6EA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72" name="Text Box 3">
          <a:extLst>
            <a:ext uri="{FF2B5EF4-FFF2-40B4-BE49-F238E27FC236}">
              <a16:creationId xmlns="" xmlns:a16="http://schemas.microsoft.com/office/drawing/2014/main" id="{1670E3D3-0E94-4DD0-95B3-09B73483DD8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73" name="Text Box 3">
          <a:extLst>
            <a:ext uri="{FF2B5EF4-FFF2-40B4-BE49-F238E27FC236}">
              <a16:creationId xmlns="" xmlns:a16="http://schemas.microsoft.com/office/drawing/2014/main" id="{FC8F1866-381B-4686-9E43-D193A296E73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74" name="Text Box 3">
          <a:extLst>
            <a:ext uri="{FF2B5EF4-FFF2-40B4-BE49-F238E27FC236}">
              <a16:creationId xmlns="" xmlns:a16="http://schemas.microsoft.com/office/drawing/2014/main" id="{5074BA8B-BC3F-45ED-AA5C-1AFD92FEDFC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75" name="Text Box 3">
          <a:extLst>
            <a:ext uri="{FF2B5EF4-FFF2-40B4-BE49-F238E27FC236}">
              <a16:creationId xmlns="" xmlns:a16="http://schemas.microsoft.com/office/drawing/2014/main" id="{50620121-4675-4FD9-B86D-2D541A0BCB2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76" name="Text Box 3">
          <a:extLst>
            <a:ext uri="{FF2B5EF4-FFF2-40B4-BE49-F238E27FC236}">
              <a16:creationId xmlns="" xmlns:a16="http://schemas.microsoft.com/office/drawing/2014/main" id="{BE08A98F-EE19-45E5-A8E5-955BF8D6058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77" name="Text Box 3">
          <a:extLst>
            <a:ext uri="{FF2B5EF4-FFF2-40B4-BE49-F238E27FC236}">
              <a16:creationId xmlns="" xmlns:a16="http://schemas.microsoft.com/office/drawing/2014/main" id="{43D2CA80-8C9D-4D83-85C3-F150ED00AC8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78" name="Text Box 3">
          <a:extLst>
            <a:ext uri="{FF2B5EF4-FFF2-40B4-BE49-F238E27FC236}">
              <a16:creationId xmlns="" xmlns:a16="http://schemas.microsoft.com/office/drawing/2014/main" id="{24809538-584C-42AA-86F4-B7CC851C189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79" name="Text Box 3">
          <a:extLst>
            <a:ext uri="{FF2B5EF4-FFF2-40B4-BE49-F238E27FC236}">
              <a16:creationId xmlns="" xmlns:a16="http://schemas.microsoft.com/office/drawing/2014/main" id="{1AFC6BC5-074F-4CBE-8557-C14567AA49A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80" name="Text Box 3">
          <a:extLst>
            <a:ext uri="{FF2B5EF4-FFF2-40B4-BE49-F238E27FC236}">
              <a16:creationId xmlns="" xmlns:a16="http://schemas.microsoft.com/office/drawing/2014/main" id="{08F77428-BBF6-4D45-98DA-C2F7926DCD2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81" name="Text Box 3">
          <a:extLst>
            <a:ext uri="{FF2B5EF4-FFF2-40B4-BE49-F238E27FC236}">
              <a16:creationId xmlns="" xmlns:a16="http://schemas.microsoft.com/office/drawing/2014/main" id="{95D192B6-64A9-4B5B-88B5-1310ED26AEE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82" name="Text Box 3">
          <a:extLst>
            <a:ext uri="{FF2B5EF4-FFF2-40B4-BE49-F238E27FC236}">
              <a16:creationId xmlns="" xmlns:a16="http://schemas.microsoft.com/office/drawing/2014/main" id="{FFE6B3C4-52C3-4490-9CB5-9F77C1FC7B3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83" name="Text Box 3">
          <a:extLst>
            <a:ext uri="{FF2B5EF4-FFF2-40B4-BE49-F238E27FC236}">
              <a16:creationId xmlns="" xmlns:a16="http://schemas.microsoft.com/office/drawing/2014/main" id="{8553634C-E010-4F2B-9AF6-B694114E4F5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84" name="Text Box 3">
          <a:extLst>
            <a:ext uri="{FF2B5EF4-FFF2-40B4-BE49-F238E27FC236}">
              <a16:creationId xmlns="" xmlns:a16="http://schemas.microsoft.com/office/drawing/2014/main" id="{D06617B2-4DB9-4F00-9B3B-818BAB5F27D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85" name="Text Box 3">
          <a:extLst>
            <a:ext uri="{FF2B5EF4-FFF2-40B4-BE49-F238E27FC236}">
              <a16:creationId xmlns="" xmlns:a16="http://schemas.microsoft.com/office/drawing/2014/main" id="{ED8D1A3F-8287-439B-84E2-B928738C314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86" name="Text Box 3">
          <a:extLst>
            <a:ext uri="{FF2B5EF4-FFF2-40B4-BE49-F238E27FC236}">
              <a16:creationId xmlns="" xmlns:a16="http://schemas.microsoft.com/office/drawing/2014/main" id="{74570648-9B86-4052-9F10-48C1B479FDB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87" name="Text Box 3">
          <a:extLst>
            <a:ext uri="{FF2B5EF4-FFF2-40B4-BE49-F238E27FC236}">
              <a16:creationId xmlns="" xmlns:a16="http://schemas.microsoft.com/office/drawing/2014/main" id="{4E46EF2C-AD61-4644-98A3-7E3652D8783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88" name="Text Box 3">
          <a:extLst>
            <a:ext uri="{FF2B5EF4-FFF2-40B4-BE49-F238E27FC236}">
              <a16:creationId xmlns="" xmlns:a16="http://schemas.microsoft.com/office/drawing/2014/main" id="{AB115061-A146-4CA4-B386-22D875C8BF7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89" name="Text Box 3">
          <a:extLst>
            <a:ext uri="{FF2B5EF4-FFF2-40B4-BE49-F238E27FC236}">
              <a16:creationId xmlns="" xmlns:a16="http://schemas.microsoft.com/office/drawing/2014/main" id="{61927FFE-63AA-4075-8107-504E8307924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90" name="Text Box 3">
          <a:extLst>
            <a:ext uri="{FF2B5EF4-FFF2-40B4-BE49-F238E27FC236}">
              <a16:creationId xmlns="" xmlns:a16="http://schemas.microsoft.com/office/drawing/2014/main" id="{A99A912E-3A1D-42F7-92FB-78469B6CF7F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91" name="Text Box 3">
          <a:extLst>
            <a:ext uri="{FF2B5EF4-FFF2-40B4-BE49-F238E27FC236}">
              <a16:creationId xmlns="" xmlns:a16="http://schemas.microsoft.com/office/drawing/2014/main" id="{90119DC1-4514-4C54-B7E1-B80DCE1947C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92" name="Text Box 3">
          <a:extLst>
            <a:ext uri="{FF2B5EF4-FFF2-40B4-BE49-F238E27FC236}">
              <a16:creationId xmlns="" xmlns:a16="http://schemas.microsoft.com/office/drawing/2014/main" id="{DCFADD6F-69B6-4725-B9FC-6E905B69D8C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93" name="Text Box 3">
          <a:extLst>
            <a:ext uri="{FF2B5EF4-FFF2-40B4-BE49-F238E27FC236}">
              <a16:creationId xmlns="" xmlns:a16="http://schemas.microsoft.com/office/drawing/2014/main" id="{3AF5320F-E850-4B21-BEED-45D7E3E151F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94" name="Text Box 3">
          <a:extLst>
            <a:ext uri="{FF2B5EF4-FFF2-40B4-BE49-F238E27FC236}">
              <a16:creationId xmlns="" xmlns:a16="http://schemas.microsoft.com/office/drawing/2014/main" id="{F479D015-320A-4CC7-90EB-B9C0FB35BB3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95" name="Text Box 3">
          <a:extLst>
            <a:ext uri="{FF2B5EF4-FFF2-40B4-BE49-F238E27FC236}">
              <a16:creationId xmlns="" xmlns:a16="http://schemas.microsoft.com/office/drawing/2014/main" id="{1630519B-CBA3-4934-8989-ACDE9A005E6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96" name="Text Box 3">
          <a:extLst>
            <a:ext uri="{FF2B5EF4-FFF2-40B4-BE49-F238E27FC236}">
              <a16:creationId xmlns="" xmlns:a16="http://schemas.microsoft.com/office/drawing/2014/main" id="{FC635920-354F-410B-BBB9-BF32B368278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97" name="Text Box 3">
          <a:extLst>
            <a:ext uri="{FF2B5EF4-FFF2-40B4-BE49-F238E27FC236}">
              <a16:creationId xmlns="" xmlns:a16="http://schemas.microsoft.com/office/drawing/2014/main" id="{48E2811F-E244-4A5B-879A-C98F27D5CC6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98" name="Text Box 3">
          <a:extLst>
            <a:ext uri="{FF2B5EF4-FFF2-40B4-BE49-F238E27FC236}">
              <a16:creationId xmlns="" xmlns:a16="http://schemas.microsoft.com/office/drawing/2014/main" id="{9ADBDAAE-B7F1-4192-AD1C-17C0ADEF5D5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199" name="Text Box 3">
          <a:extLst>
            <a:ext uri="{FF2B5EF4-FFF2-40B4-BE49-F238E27FC236}">
              <a16:creationId xmlns="" xmlns:a16="http://schemas.microsoft.com/office/drawing/2014/main" id="{41F10117-E946-4539-BAF1-84C55F0BA7D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00" name="Text Box 3">
          <a:extLst>
            <a:ext uri="{FF2B5EF4-FFF2-40B4-BE49-F238E27FC236}">
              <a16:creationId xmlns="" xmlns:a16="http://schemas.microsoft.com/office/drawing/2014/main" id="{05C48574-279A-4B75-830A-28930F0312C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01" name="Text Box 3">
          <a:extLst>
            <a:ext uri="{FF2B5EF4-FFF2-40B4-BE49-F238E27FC236}">
              <a16:creationId xmlns="" xmlns:a16="http://schemas.microsoft.com/office/drawing/2014/main" id="{577D423D-0F02-4C1F-B96D-C346748D550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02" name="Text Box 3">
          <a:extLst>
            <a:ext uri="{FF2B5EF4-FFF2-40B4-BE49-F238E27FC236}">
              <a16:creationId xmlns="" xmlns:a16="http://schemas.microsoft.com/office/drawing/2014/main" id="{4F340E33-5A15-41D7-9BB6-5CC86CB6B31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03" name="Text Box 3">
          <a:extLst>
            <a:ext uri="{FF2B5EF4-FFF2-40B4-BE49-F238E27FC236}">
              <a16:creationId xmlns="" xmlns:a16="http://schemas.microsoft.com/office/drawing/2014/main" id="{12A9904C-9C34-4C01-95B0-FE19690743A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04" name="Text Box 3">
          <a:extLst>
            <a:ext uri="{FF2B5EF4-FFF2-40B4-BE49-F238E27FC236}">
              <a16:creationId xmlns="" xmlns:a16="http://schemas.microsoft.com/office/drawing/2014/main" id="{C9CBD006-F02D-4193-AE49-87B79612F67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05" name="Text Box 3">
          <a:extLst>
            <a:ext uri="{FF2B5EF4-FFF2-40B4-BE49-F238E27FC236}">
              <a16:creationId xmlns="" xmlns:a16="http://schemas.microsoft.com/office/drawing/2014/main" id="{B705C951-8EBF-4C91-A36B-05F4344BC02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06" name="Text Box 3">
          <a:extLst>
            <a:ext uri="{FF2B5EF4-FFF2-40B4-BE49-F238E27FC236}">
              <a16:creationId xmlns="" xmlns:a16="http://schemas.microsoft.com/office/drawing/2014/main" id="{1C112D16-85A0-4678-AF78-400B6940BEA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07" name="Text Box 3">
          <a:extLst>
            <a:ext uri="{FF2B5EF4-FFF2-40B4-BE49-F238E27FC236}">
              <a16:creationId xmlns="" xmlns:a16="http://schemas.microsoft.com/office/drawing/2014/main" id="{FDE76C04-6F72-4BDF-B98C-A66659220F8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08" name="Text Box 3">
          <a:extLst>
            <a:ext uri="{FF2B5EF4-FFF2-40B4-BE49-F238E27FC236}">
              <a16:creationId xmlns="" xmlns:a16="http://schemas.microsoft.com/office/drawing/2014/main" id="{8C7E176C-62E5-4DBE-8F95-878E4BC296C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09" name="Text Box 3">
          <a:extLst>
            <a:ext uri="{FF2B5EF4-FFF2-40B4-BE49-F238E27FC236}">
              <a16:creationId xmlns="" xmlns:a16="http://schemas.microsoft.com/office/drawing/2014/main" id="{BA7F2DD1-51D7-4AD7-8CCC-BCC9A7A7B36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10" name="Text Box 3">
          <a:extLst>
            <a:ext uri="{FF2B5EF4-FFF2-40B4-BE49-F238E27FC236}">
              <a16:creationId xmlns="" xmlns:a16="http://schemas.microsoft.com/office/drawing/2014/main" id="{2E89E64A-F39D-4147-AFC6-DE6CE991D9A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11" name="Text Box 3">
          <a:extLst>
            <a:ext uri="{FF2B5EF4-FFF2-40B4-BE49-F238E27FC236}">
              <a16:creationId xmlns="" xmlns:a16="http://schemas.microsoft.com/office/drawing/2014/main" id="{636D0635-438E-4F18-A9D0-7258B5F4C3A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12" name="Text Box 3">
          <a:extLst>
            <a:ext uri="{FF2B5EF4-FFF2-40B4-BE49-F238E27FC236}">
              <a16:creationId xmlns="" xmlns:a16="http://schemas.microsoft.com/office/drawing/2014/main" id="{70DEF0F7-4BFE-4DF0-A6E7-C9768C3E191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13" name="Text Box 3">
          <a:extLst>
            <a:ext uri="{FF2B5EF4-FFF2-40B4-BE49-F238E27FC236}">
              <a16:creationId xmlns="" xmlns:a16="http://schemas.microsoft.com/office/drawing/2014/main" id="{D43B2A17-F286-4472-A9C4-AEE18E489D9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14" name="Text Box 3">
          <a:extLst>
            <a:ext uri="{FF2B5EF4-FFF2-40B4-BE49-F238E27FC236}">
              <a16:creationId xmlns="" xmlns:a16="http://schemas.microsoft.com/office/drawing/2014/main" id="{3B6DE9CE-614D-4256-8D66-DFD5BD85352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15" name="Text Box 3">
          <a:extLst>
            <a:ext uri="{FF2B5EF4-FFF2-40B4-BE49-F238E27FC236}">
              <a16:creationId xmlns="" xmlns:a16="http://schemas.microsoft.com/office/drawing/2014/main" id="{669238DF-B945-4D75-AAA1-D65FEC8DB5A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16" name="Text Box 3">
          <a:extLst>
            <a:ext uri="{FF2B5EF4-FFF2-40B4-BE49-F238E27FC236}">
              <a16:creationId xmlns="" xmlns:a16="http://schemas.microsoft.com/office/drawing/2014/main" id="{08D51E03-C152-4095-AE38-59C06B32535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17" name="Text Box 3">
          <a:extLst>
            <a:ext uri="{FF2B5EF4-FFF2-40B4-BE49-F238E27FC236}">
              <a16:creationId xmlns="" xmlns:a16="http://schemas.microsoft.com/office/drawing/2014/main" id="{6A9A2FD7-251C-47E3-A931-EB68D05C510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18" name="Text Box 3">
          <a:extLst>
            <a:ext uri="{FF2B5EF4-FFF2-40B4-BE49-F238E27FC236}">
              <a16:creationId xmlns="" xmlns:a16="http://schemas.microsoft.com/office/drawing/2014/main" id="{3B7F89EC-F476-46D0-AFD1-3BBE9C4B9D6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19" name="Text Box 3">
          <a:extLst>
            <a:ext uri="{FF2B5EF4-FFF2-40B4-BE49-F238E27FC236}">
              <a16:creationId xmlns="" xmlns:a16="http://schemas.microsoft.com/office/drawing/2014/main" id="{9F1730B1-B577-426C-B3A7-BA3F6BFED49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20" name="Text Box 3">
          <a:extLst>
            <a:ext uri="{FF2B5EF4-FFF2-40B4-BE49-F238E27FC236}">
              <a16:creationId xmlns="" xmlns:a16="http://schemas.microsoft.com/office/drawing/2014/main" id="{E9846ABD-2666-4EFB-9C1E-73676BA3569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21" name="Text Box 3">
          <a:extLst>
            <a:ext uri="{FF2B5EF4-FFF2-40B4-BE49-F238E27FC236}">
              <a16:creationId xmlns="" xmlns:a16="http://schemas.microsoft.com/office/drawing/2014/main" id="{78B86BD3-5B0E-4470-A205-48562541E4D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22" name="Text Box 3">
          <a:extLst>
            <a:ext uri="{FF2B5EF4-FFF2-40B4-BE49-F238E27FC236}">
              <a16:creationId xmlns="" xmlns:a16="http://schemas.microsoft.com/office/drawing/2014/main" id="{D512E62F-2CE8-4C88-82C5-240F04F1EDA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23" name="Text Box 3">
          <a:extLst>
            <a:ext uri="{FF2B5EF4-FFF2-40B4-BE49-F238E27FC236}">
              <a16:creationId xmlns="" xmlns:a16="http://schemas.microsoft.com/office/drawing/2014/main" id="{D61E4C36-6BB3-4360-8360-BF413551D60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24" name="Text Box 3">
          <a:extLst>
            <a:ext uri="{FF2B5EF4-FFF2-40B4-BE49-F238E27FC236}">
              <a16:creationId xmlns="" xmlns:a16="http://schemas.microsoft.com/office/drawing/2014/main" id="{3AAA3286-0267-4A47-AF88-9E2CB612ECF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25" name="Text Box 3">
          <a:extLst>
            <a:ext uri="{FF2B5EF4-FFF2-40B4-BE49-F238E27FC236}">
              <a16:creationId xmlns="" xmlns:a16="http://schemas.microsoft.com/office/drawing/2014/main" id="{76E2739B-3C57-4678-9E42-1BBDF1AA4E4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26" name="Text Box 3">
          <a:extLst>
            <a:ext uri="{FF2B5EF4-FFF2-40B4-BE49-F238E27FC236}">
              <a16:creationId xmlns="" xmlns:a16="http://schemas.microsoft.com/office/drawing/2014/main" id="{80DFE36D-1DBC-43CD-8017-F4236C762A3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27" name="Text Box 3">
          <a:extLst>
            <a:ext uri="{FF2B5EF4-FFF2-40B4-BE49-F238E27FC236}">
              <a16:creationId xmlns="" xmlns:a16="http://schemas.microsoft.com/office/drawing/2014/main" id="{5FABE754-3796-4852-AB62-CF8DBDCF470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28" name="Text Box 3">
          <a:extLst>
            <a:ext uri="{FF2B5EF4-FFF2-40B4-BE49-F238E27FC236}">
              <a16:creationId xmlns="" xmlns:a16="http://schemas.microsoft.com/office/drawing/2014/main" id="{E6B2B47A-896E-42D4-AC7B-293DE92A149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29" name="Text Box 3">
          <a:extLst>
            <a:ext uri="{FF2B5EF4-FFF2-40B4-BE49-F238E27FC236}">
              <a16:creationId xmlns="" xmlns:a16="http://schemas.microsoft.com/office/drawing/2014/main" id="{0EC8208D-3FCF-45B1-B27F-FB589A05093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30" name="Text Box 3">
          <a:extLst>
            <a:ext uri="{FF2B5EF4-FFF2-40B4-BE49-F238E27FC236}">
              <a16:creationId xmlns="" xmlns:a16="http://schemas.microsoft.com/office/drawing/2014/main" id="{987367F0-9F16-46F5-BA57-9DA47F9ED7C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31" name="Text Box 3">
          <a:extLst>
            <a:ext uri="{FF2B5EF4-FFF2-40B4-BE49-F238E27FC236}">
              <a16:creationId xmlns="" xmlns:a16="http://schemas.microsoft.com/office/drawing/2014/main" id="{2D133FC2-FFE6-46D9-9EEB-C417DD78175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32" name="Text Box 3">
          <a:extLst>
            <a:ext uri="{FF2B5EF4-FFF2-40B4-BE49-F238E27FC236}">
              <a16:creationId xmlns="" xmlns:a16="http://schemas.microsoft.com/office/drawing/2014/main" id="{AC444D61-6918-458C-9E53-41307BA8A09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33" name="Text Box 3">
          <a:extLst>
            <a:ext uri="{FF2B5EF4-FFF2-40B4-BE49-F238E27FC236}">
              <a16:creationId xmlns="" xmlns:a16="http://schemas.microsoft.com/office/drawing/2014/main" id="{5CCA0ACE-944E-4E5D-9672-EA5861EA289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34" name="Text Box 3">
          <a:extLst>
            <a:ext uri="{FF2B5EF4-FFF2-40B4-BE49-F238E27FC236}">
              <a16:creationId xmlns="" xmlns:a16="http://schemas.microsoft.com/office/drawing/2014/main" id="{7D49BC50-46D4-4635-B784-DC954518929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35" name="Text Box 3">
          <a:extLst>
            <a:ext uri="{FF2B5EF4-FFF2-40B4-BE49-F238E27FC236}">
              <a16:creationId xmlns="" xmlns:a16="http://schemas.microsoft.com/office/drawing/2014/main" id="{372E540D-4CD3-474B-AD3D-2BC296F128B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36" name="Text Box 3">
          <a:extLst>
            <a:ext uri="{FF2B5EF4-FFF2-40B4-BE49-F238E27FC236}">
              <a16:creationId xmlns="" xmlns:a16="http://schemas.microsoft.com/office/drawing/2014/main" id="{60F95B66-101F-4A9B-8A6F-A02AE85864A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37" name="Text Box 3">
          <a:extLst>
            <a:ext uri="{FF2B5EF4-FFF2-40B4-BE49-F238E27FC236}">
              <a16:creationId xmlns="" xmlns:a16="http://schemas.microsoft.com/office/drawing/2014/main" id="{14604B19-3746-4465-8915-44187F584D3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38" name="Text Box 3">
          <a:extLst>
            <a:ext uri="{FF2B5EF4-FFF2-40B4-BE49-F238E27FC236}">
              <a16:creationId xmlns="" xmlns:a16="http://schemas.microsoft.com/office/drawing/2014/main" id="{FFF5FC6C-1602-4B7E-8B54-3CB86A85788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39" name="Text Box 3">
          <a:extLst>
            <a:ext uri="{FF2B5EF4-FFF2-40B4-BE49-F238E27FC236}">
              <a16:creationId xmlns="" xmlns:a16="http://schemas.microsoft.com/office/drawing/2014/main" id="{7CA66918-33E2-4CEC-84F3-5C022614B0D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40" name="Text Box 3">
          <a:extLst>
            <a:ext uri="{FF2B5EF4-FFF2-40B4-BE49-F238E27FC236}">
              <a16:creationId xmlns="" xmlns:a16="http://schemas.microsoft.com/office/drawing/2014/main" id="{06616F7F-DD36-46CC-A7EE-D2D4C0EF223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41" name="Text Box 3">
          <a:extLst>
            <a:ext uri="{FF2B5EF4-FFF2-40B4-BE49-F238E27FC236}">
              <a16:creationId xmlns="" xmlns:a16="http://schemas.microsoft.com/office/drawing/2014/main" id="{DA1C6EEE-44C5-4339-ADA0-29EF2377AD7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42" name="Text Box 3">
          <a:extLst>
            <a:ext uri="{FF2B5EF4-FFF2-40B4-BE49-F238E27FC236}">
              <a16:creationId xmlns="" xmlns:a16="http://schemas.microsoft.com/office/drawing/2014/main" id="{0F5C5F27-BC42-4184-9295-D4C7E08F127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43" name="Text Box 3">
          <a:extLst>
            <a:ext uri="{FF2B5EF4-FFF2-40B4-BE49-F238E27FC236}">
              <a16:creationId xmlns="" xmlns:a16="http://schemas.microsoft.com/office/drawing/2014/main" id="{B035A556-3BD0-448C-9E82-E2BF66434FE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44" name="Text Box 3">
          <a:extLst>
            <a:ext uri="{FF2B5EF4-FFF2-40B4-BE49-F238E27FC236}">
              <a16:creationId xmlns="" xmlns:a16="http://schemas.microsoft.com/office/drawing/2014/main" id="{1F93ED57-62A7-4EAF-B1AB-FD1B3AD0D5C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45" name="Text Box 3">
          <a:extLst>
            <a:ext uri="{FF2B5EF4-FFF2-40B4-BE49-F238E27FC236}">
              <a16:creationId xmlns="" xmlns:a16="http://schemas.microsoft.com/office/drawing/2014/main" id="{DAF35076-77B6-4F76-B3BB-89315C0CE2A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46" name="Text Box 3">
          <a:extLst>
            <a:ext uri="{FF2B5EF4-FFF2-40B4-BE49-F238E27FC236}">
              <a16:creationId xmlns="" xmlns:a16="http://schemas.microsoft.com/office/drawing/2014/main" id="{AA05E8A3-F64B-450C-9030-F55B71C4E0E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47" name="Text Box 3">
          <a:extLst>
            <a:ext uri="{FF2B5EF4-FFF2-40B4-BE49-F238E27FC236}">
              <a16:creationId xmlns="" xmlns:a16="http://schemas.microsoft.com/office/drawing/2014/main" id="{A3E69EB1-3E67-4383-80E8-47072A2B0B5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48" name="Text Box 3">
          <a:extLst>
            <a:ext uri="{FF2B5EF4-FFF2-40B4-BE49-F238E27FC236}">
              <a16:creationId xmlns="" xmlns:a16="http://schemas.microsoft.com/office/drawing/2014/main" id="{5FC6A3E0-A9B2-4E72-90EB-8A8DD357FFF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49" name="Text Box 3">
          <a:extLst>
            <a:ext uri="{FF2B5EF4-FFF2-40B4-BE49-F238E27FC236}">
              <a16:creationId xmlns="" xmlns:a16="http://schemas.microsoft.com/office/drawing/2014/main" id="{9D124FDA-3260-447E-B1DE-7E3A911858B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50" name="Text Box 3">
          <a:extLst>
            <a:ext uri="{FF2B5EF4-FFF2-40B4-BE49-F238E27FC236}">
              <a16:creationId xmlns="" xmlns:a16="http://schemas.microsoft.com/office/drawing/2014/main" id="{40751D45-E709-4476-B749-27335226F0B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51" name="Text Box 3">
          <a:extLst>
            <a:ext uri="{FF2B5EF4-FFF2-40B4-BE49-F238E27FC236}">
              <a16:creationId xmlns="" xmlns:a16="http://schemas.microsoft.com/office/drawing/2014/main" id="{8BA9829C-DB03-45F9-ABD8-AE0CCA2BC93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52" name="Text Box 3">
          <a:extLst>
            <a:ext uri="{FF2B5EF4-FFF2-40B4-BE49-F238E27FC236}">
              <a16:creationId xmlns="" xmlns:a16="http://schemas.microsoft.com/office/drawing/2014/main" id="{0933BAA0-E4A6-43F3-B682-A9AAFBCF963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53" name="Text Box 3">
          <a:extLst>
            <a:ext uri="{FF2B5EF4-FFF2-40B4-BE49-F238E27FC236}">
              <a16:creationId xmlns="" xmlns:a16="http://schemas.microsoft.com/office/drawing/2014/main" id="{FB5B4507-FA13-49D5-B76E-74200824604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54" name="Text Box 3">
          <a:extLst>
            <a:ext uri="{FF2B5EF4-FFF2-40B4-BE49-F238E27FC236}">
              <a16:creationId xmlns="" xmlns:a16="http://schemas.microsoft.com/office/drawing/2014/main" id="{B4DC72BB-9661-4AA1-9776-6F1E7B579F6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55" name="Text Box 3">
          <a:extLst>
            <a:ext uri="{FF2B5EF4-FFF2-40B4-BE49-F238E27FC236}">
              <a16:creationId xmlns="" xmlns:a16="http://schemas.microsoft.com/office/drawing/2014/main" id="{883A1830-1870-4418-9C8A-4208E298DE1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56" name="Text Box 3">
          <a:extLst>
            <a:ext uri="{FF2B5EF4-FFF2-40B4-BE49-F238E27FC236}">
              <a16:creationId xmlns="" xmlns:a16="http://schemas.microsoft.com/office/drawing/2014/main" id="{04B99588-72DA-45B8-8124-451A580A415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57" name="Text Box 3">
          <a:extLst>
            <a:ext uri="{FF2B5EF4-FFF2-40B4-BE49-F238E27FC236}">
              <a16:creationId xmlns="" xmlns:a16="http://schemas.microsoft.com/office/drawing/2014/main" id="{52A2B918-F6A5-4083-8D5E-652A744BD34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58" name="Text Box 3">
          <a:extLst>
            <a:ext uri="{FF2B5EF4-FFF2-40B4-BE49-F238E27FC236}">
              <a16:creationId xmlns="" xmlns:a16="http://schemas.microsoft.com/office/drawing/2014/main" id="{56710A2A-D0D2-436F-94AA-D8A26C22029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59" name="Text Box 3">
          <a:extLst>
            <a:ext uri="{FF2B5EF4-FFF2-40B4-BE49-F238E27FC236}">
              <a16:creationId xmlns="" xmlns:a16="http://schemas.microsoft.com/office/drawing/2014/main" id="{D69F927C-A6C5-4A27-9ECB-BB9F9D2A96D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60" name="Text Box 3">
          <a:extLst>
            <a:ext uri="{FF2B5EF4-FFF2-40B4-BE49-F238E27FC236}">
              <a16:creationId xmlns="" xmlns:a16="http://schemas.microsoft.com/office/drawing/2014/main" id="{4051D53C-60A8-4BE6-AC8A-0B8BBFEC800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61" name="Text Box 3">
          <a:extLst>
            <a:ext uri="{FF2B5EF4-FFF2-40B4-BE49-F238E27FC236}">
              <a16:creationId xmlns="" xmlns:a16="http://schemas.microsoft.com/office/drawing/2014/main" id="{5C33294C-7D73-429E-9BE1-A27C70C86A8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62" name="Text Box 3">
          <a:extLst>
            <a:ext uri="{FF2B5EF4-FFF2-40B4-BE49-F238E27FC236}">
              <a16:creationId xmlns="" xmlns:a16="http://schemas.microsoft.com/office/drawing/2014/main" id="{A7D88B28-38AB-41CC-8701-AF2871CB149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63" name="Text Box 3">
          <a:extLst>
            <a:ext uri="{FF2B5EF4-FFF2-40B4-BE49-F238E27FC236}">
              <a16:creationId xmlns="" xmlns:a16="http://schemas.microsoft.com/office/drawing/2014/main" id="{824BE6D8-FD22-4ABF-8F21-8F98FD478A5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64" name="Text Box 3">
          <a:extLst>
            <a:ext uri="{FF2B5EF4-FFF2-40B4-BE49-F238E27FC236}">
              <a16:creationId xmlns="" xmlns:a16="http://schemas.microsoft.com/office/drawing/2014/main" id="{59114D92-A9F6-4566-A3B5-4AAD8473248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65" name="Text Box 3">
          <a:extLst>
            <a:ext uri="{FF2B5EF4-FFF2-40B4-BE49-F238E27FC236}">
              <a16:creationId xmlns="" xmlns:a16="http://schemas.microsoft.com/office/drawing/2014/main" id="{CAD2BF82-6C65-4E67-84F5-9A2E7892788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66" name="Text Box 3">
          <a:extLst>
            <a:ext uri="{FF2B5EF4-FFF2-40B4-BE49-F238E27FC236}">
              <a16:creationId xmlns="" xmlns:a16="http://schemas.microsoft.com/office/drawing/2014/main" id="{425FCA00-87C0-4850-8CD6-42CC1F99C7F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67" name="Text Box 3">
          <a:extLst>
            <a:ext uri="{FF2B5EF4-FFF2-40B4-BE49-F238E27FC236}">
              <a16:creationId xmlns="" xmlns:a16="http://schemas.microsoft.com/office/drawing/2014/main" id="{6E37E25D-DC08-48BE-A03A-EDFAABB0C96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68" name="Text Box 3">
          <a:extLst>
            <a:ext uri="{FF2B5EF4-FFF2-40B4-BE49-F238E27FC236}">
              <a16:creationId xmlns="" xmlns:a16="http://schemas.microsoft.com/office/drawing/2014/main" id="{A8EBABF0-CCE7-473E-B1FD-9923B0030B7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69" name="Text Box 3">
          <a:extLst>
            <a:ext uri="{FF2B5EF4-FFF2-40B4-BE49-F238E27FC236}">
              <a16:creationId xmlns="" xmlns:a16="http://schemas.microsoft.com/office/drawing/2014/main" id="{73BB7B57-FE9E-466F-A7D6-7B727106D54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70" name="Text Box 3">
          <a:extLst>
            <a:ext uri="{FF2B5EF4-FFF2-40B4-BE49-F238E27FC236}">
              <a16:creationId xmlns="" xmlns:a16="http://schemas.microsoft.com/office/drawing/2014/main" id="{B4B14BA6-93B6-45E6-9225-98AFFF73C93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71" name="Text Box 3">
          <a:extLst>
            <a:ext uri="{FF2B5EF4-FFF2-40B4-BE49-F238E27FC236}">
              <a16:creationId xmlns="" xmlns:a16="http://schemas.microsoft.com/office/drawing/2014/main" id="{860142F5-A7A8-419F-81B1-85AC9663C74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72" name="Text Box 3">
          <a:extLst>
            <a:ext uri="{FF2B5EF4-FFF2-40B4-BE49-F238E27FC236}">
              <a16:creationId xmlns="" xmlns:a16="http://schemas.microsoft.com/office/drawing/2014/main" id="{6F117358-01A8-47F6-B90A-7298738C7F2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73" name="Text Box 3">
          <a:extLst>
            <a:ext uri="{FF2B5EF4-FFF2-40B4-BE49-F238E27FC236}">
              <a16:creationId xmlns="" xmlns:a16="http://schemas.microsoft.com/office/drawing/2014/main" id="{948E5CA8-1597-4A2E-868C-3E7898B921B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74" name="Text Box 3">
          <a:extLst>
            <a:ext uri="{FF2B5EF4-FFF2-40B4-BE49-F238E27FC236}">
              <a16:creationId xmlns="" xmlns:a16="http://schemas.microsoft.com/office/drawing/2014/main" id="{2C9526FF-9DF5-4395-9B0B-7D87EE117D9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75" name="Text Box 3">
          <a:extLst>
            <a:ext uri="{FF2B5EF4-FFF2-40B4-BE49-F238E27FC236}">
              <a16:creationId xmlns="" xmlns:a16="http://schemas.microsoft.com/office/drawing/2014/main" id="{D7C4FBAF-8E98-4677-85CD-C4BEFC01ED3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76" name="Text Box 3">
          <a:extLst>
            <a:ext uri="{FF2B5EF4-FFF2-40B4-BE49-F238E27FC236}">
              <a16:creationId xmlns="" xmlns:a16="http://schemas.microsoft.com/office/drawing/2014/main" id="{8C746524-57A7-47A2-B54E-4D52D544264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77" name="Text Box 3">
          <a:extLst>
            <a:ext uri="{FF2B5EF4-FFF2-40B4-BE49-F238E27FC236}">
              <a16:creationId xmlns="" xmlns:a16="http://schemas.microsoft.com/office/drawing/2014/main" id="{B4BE3855-B61F-41AF-893A-B95741CC961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78" name="Text Box 3">
          <a:extLst>
            <a:ext uri="{FF2B5EF4-FFF2-40B4-BE49-F238E27FC236}">
              <a16:creationId xmlns="" xmlns:a16="http://schemas.microsoft.com/office/drawing/2014/main" id="{3378D699-B4F4-40DF-A71F-BD25832E626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79" name="Text Box 3">
          <a:extLst>
            <a:ext uri="{FF2B5EF4-FFF2-40B4-BE49-F238E27FC236}">
              <a16:creationId xmlns="" xmlns:a16="http://schemas.microsoft.com/office/drawing/2014/main" id="{0B6D2151-5658-4931-84B1-9E8133EDF36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80" name="Text Box 3">
          <a:extLst>
            <a:ext uri="{FF2B5EF4-FFF2-40B4-BE49-F238E27FC236}">
              <a16:creationId xmlns="" xmlns:a16="http://schemas.microsoft.com/office/drawing/2014/main" id="{C8543415-94D8-4638-831B-6A151E8568C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81" name="Text Box 3">
          <a:extLst>
            <a:ext uri="{FF2B5EF4-FFF2-40B4-BE49-F238E27FC236}">
              <a16:creationId xmlns="" xmlns:a16="http://schemas.microsoft.com/office/drawing/2014/main" id="{7D2D9B25-AECE-4F3E-BB01-D03C2A73007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82" name="Text Box 3">
          <a:extLst>
            <a:ext uri="{FF2B5EF4-FFF2-40B4-BE49-F238E27FC236}">
              <a16:creationId xmlns="" xmlns:a16="http://schemas.microsoft.com/office/drawing/2014/main" id="{0F23E74A-DBAC-47BF-8A55-03E423CD973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83" name="Text Box 3">
          <a:extLst>
            <a:ext uri="{FF2B5EF4-FFF2-40B4-BE49-F238E27FC236}">
              <a16:creationId xmlns="" xmlns:a16="http://schemas.microsoft.com/office/drawing/2014/main" id="{F3AFCC60-852C-4731-9D78-BD4F784CD13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84" name="Text Box 3">
          <a:extLst>
            <a:ext uri="{FF2B5EF4-FFF2-40B4-BE49-F238E27FC236}">
              <a16:creationId xmlns="" xmlns:a16="http://schemas.microsoft.com/office/drawing/2014/main" id="{756EBCEC-EC60-402B-A6C7-069E003E876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85" name="Text Box 3">
          <a:extLst>
            <a:ext uri="{FF2B5EF4-FFF2-40B4-BE49-F238E27FC236}">
              <a16:creationId xmlns="" xmlns:a16="http://schemas.microsoft.com/office/drawing/2014/main" id="{ABDC3412-507A-44AE-B845-A15D924E3A0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86" name="Text Box 3">
          <a:extLst>
            <a:ext uri="{FF2B5EF4-FFF2-40B4-BE49-F238E27FC236}">
              <a16:creationId xmlns="" xmlns:a16="http://schemas.microsoft.com/office/drawing/2014/main" id="{07CF9761-6900-40ED-AB3F-4C15C211F13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87" name="Text Box 3">
          <a:extLst>
            <a:ext uri="{FF2B5EF4-FFF2-40B4-BE49-F238E27FC236}">
              <a16:creationId xmlns="" xmlns:a16="http://schemas.microsoft.com/office/drawing/2014/main" id="{238A1E1E-EF9D-4AFF-BF98-5DAF9F8718E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88" name="Text Box 3">
          <a:extLst>
            <a:ext uri="{FF2B5EF4-FFF2-40B4-BE49-F238E27FC236}">
              <a16:creationId xmlns="" xmlns:a16="http://schemas.microsoft.com/office/drawing/2014/main" id="{D40837EE-A59E-4B83-A0A9-B4CAA17836B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89" name="Text Box 3">
          <a:extLst>
            <a:ext uri="{FF2B5EF4-FFF2-40B4-BE49-F238E27FC236}">
              <a16:creationId xmlns="" xmlns:a16="http://schemas.microsoft.com/office/drawing/2014/main" id="{D115ABAC-699B-4436-A9DB-E678040C97F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90" name="Text Box 3">
          <a:extLst>
            <a:ext uri="{FF2B5EF4-FFF2-40B4-BE49-F238E27FC236}">
              <a16:creationId xmlns="" xmlns:a16="http://schemas.microsoft.com/office/drawing/2014/main" id="{C27F15AB-8B2B-4555-8C78-3F16999F088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91" name="Text Box 3">
          <a:extLst>
            <a:ext uri="{FF2B5EF4-FFF2-40B4-BE49-F238E27FC236}">
              <a16:creationId xmlns="" xmlns:a16="http://schemas.microsoft.com/office/drawing/2014/main" id="{8B714927-C8D9-4E3B-85E3-9477FA9791F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92" name="Text Box 3">
          <a:extLst>
            <a:ext uri="{FF2B5EF4-FFF2-40B4-BE49-F238E27FC236}">
              <a16:creationId xmlns="" xmlns:a16="http://schemas.microsoft.com/office/drawing/2014/main" id="{A245C319-2F49-44E7-8C41-240653E07DA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93" name="Text Box 3">
          <a:extLst>
            <a:ext uri="{FF2B5EF4-FFF2-40B4-BE49-F238E27FC236}">
              <a16:creationId xmlns="" xmlns:a16="http://schemas.microsoft.com/office/drawing/2014/main" id="{6725CF7B-7B3C-41EA-89B5-45671EF49B0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94" name="Text Box 3">
          <a:extLst>
            <a:ext uri="{FF2B5EF4-FFF2-40B4-BE49-F238E27FC236}">
              <a16:creationId xmlns="" xmlns:a16="http://schemas.microsoft.com/office/drawing/2014/main" id="{01CB57A1-4AE5-499D-8818-8473D766E6F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95" name="Text Box 3">
          <a:extLst>
            <a:ext uri="{FF2B5EF4-FFF2-40B4-BE49-F238E27FC236}">
              <a16:creationId xmlns="" xmlns:a16="http://schemas.microsoft.com/office/drawing/2014/main" id="{C2B8944D-7984-4B37-8C3F-0B6E96F7CD7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96" name="Text Box 3">
          <a:extLst>
            <a:ext uri="{FF2B5EF4-FFF2-40B4-BE49-F238E27FC236}">
              <a16:creationId xmlns="" xmlns:a16="http://schemas.microsoft.com/office/drawing/2014/main" id="{DA4CF0BB-893B-4CCD-851A-FB7CF96C091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97" name="Text Box 3">
          <a:extLst>
            <a:ext uri="{FF2B5EF4-FFF2-40B4-BE49-F238E27FC236}">
              <a16:creationId xmlns="" xmlns:a16="http://schemas.microsoft.com/office/drawing/2014/main" id="{35215EC9-2111-4C5B-BEA4-8854525F6DE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98" name="Text Box 3">
          <a:extLst>
            <a:ext uri="{FF2B5EF4-FFF2-40B4-BE49-F238E27FC236}">
              <a16:creationId xmlns="" xmlns:a16="http://schemas.microsoft.com/office/drawing/2014/main" id="{2E438298-145F-42B0-AC1C-DF723779C93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299" name="Text Box 3">
          <a:extLst>
            <a:ext uri="{FF2B5EF4-FFF2-40B4-BE49-F238E27FC236}">
              <a16:creationId xmlns="" xmlns:a16="http://schemas.microsoft.com/office/drawing/2014/main" id="{BD964F24-6A1A-4AD9-A9C2-749E1C6CFFF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00" name="Text Box 3">
          <a:extLst>
            <a:ext uri="{FF2B5EF4-FFF2-40B4-BE49-F238E27FC236}">
              <a16:creationId xmlns="" xmlns:a16="http://schemas.microsoft.com/office/drawing/2014/main" id="{7F0AE5CA-D20D-4D54-B8CF-5657257079A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01" name="Text Box 3">
          <a:extLst>
            <a:ext uri="{FF2B5EF4-FFF2-40B4-BE49-F238E27FC236}">
              <a16:creationId xmlns="" xmlns:a16="http://schemas.microsoft.com/office/drawing/2014/main" id="{A667F125-BC82-48E5-8A59-F1596F6CBCD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02" name="Text Box 3">
          <a:extLst>
            <a:ext uri="{FF2B5EF4-FFF2-40B4-BE49-F238E27FC236}">
              <a16:creationId xmlns="" xmlns:a16="http://schemas.microsoft.com/office/drawing/2014/main" id="{892F825E-EA90-4BD3-8C11-13378F8A4C6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03" name="Text Box 3">
          <a:extLst>
            <a:ext uri="{FF2B5EF4-FFF2-40B4-BE49-F238E27FC236}">
              <a16:creationId xmlns="" xmlns:a16="http://schemas.microsoft.com/office/drawing/2014/main" id="{2F723BA2-60A9-4EC5-B0C1-D403E151905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04" name="Text Box 3">
          <a:extLst>
            <a:ext uri="{FF2B5EF4-FFF2-40B4-BE49-F238E27FC236}">
              <a16:creationId xmlns="" xmlns:a16="http://schemas.microsoft.com/office/drawing/2014/main" id="{813567AA-1C4D-4042-A8DA-3D85139050D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05" name="Text Box 3">
          <a:extLst>
            <a:ext uri="{FF2B5EF4-FFF2-40B4-BE49-F238E27FC236}">
              <a16:creationId xmlns="" xmlns:a16="http://schemas.microsoft.com/office/drawing/2014/main" id="{D8E47A23-7EDD-4ABB-A843-14E9D39F9C4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06" name="Text Box 3">
          <a:extLst>
            <a:ext uri="{FF2B5EF4-FFF2-40B4-BE49-F238E27FC236}">
              <a16:creationId xmlns="" xmlns:a16="http://schemas.microsoft.com/office/drawing/2014/main" id="{F2A3A308-3AE7-4C0F-8B6E-DEDD3D589BD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07" name="Text Box 3">
          <a:extLst>
            <a:ext uri="{FF2B5EF4-FFF2-40B4-BE49-F238E27FC236}">
              <a16:creationId xmlns="" xmlns:a16="http://schemas.microsoft.com/office/drawing/2014/main" id="{B998685A-AB5E-4DE9-88C1-14D3FAFA7FB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08" name="Text Box 3">
          <a:extLst>
            <a:ext uri="{FF2B5EF4-FFF2-40B4-BE49-F238E27FC236}">
              <a16:creationId xmlns="" xmlns:a16="http://schemas.microsoft.com/office/drawing/2014/main" id="{B201E21B-EA42-4C4D-9589-33A1483F0A5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09" name="Text Box 3">
          <a:extLst>
            <a:ext uri="{FF2B5EF4-FFF2-40B4-BE49-F238E27FC236}">
              <a16:creationId xmlns="" xmlns:a16="http://schemas.microsoft.com/office/drawing/2014/main" id="{A931460C-846E-4E98-93FA-C94D6C60994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10" name="Text Box 3">
          <a:extLst>
            <a:ext uri="{FF2B5EF4-FFF2-40B4-BE49-F238E27FC236}">
              <a16:creationId xmlns="" xmlns:a16="http://schemas.microsoft.com/office/drawing/2014/main" id="{E5865529-A7FB-4515-994F-6957F872511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11" name="Text Box 3">
          <a:extLst>
            <a:ext uri="{FF2B5EF4-FFF2-40B4-BE49-F238E27FC236}">
              <a16:creationId xmlns="" xmlns:a16="http://schemas.microsoft.com/office/drawing/2014/main" id="{ED96995A-2230-47F6-9957-0FE53552BCF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12" name="Text Box 3">
          <a:extLst>
            <a:ext uri="{FF2B5EF4-FFF2-40B4-BE49-F238E27FC236}">
              <a16:creationId xmlns="" xmlns:a16="http://schemas.microsoft.com/office/drawing/2014/main" id="{6C3F7572-F5D9-4299-8EC8-555728B921B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13" name="Text Box 3">
          <a:extLst>
            <a:ext uri="{FF2B5EF4-FFF2-40B4-BE49-F238E27FC236}">
              <a16:creationId xmlns="" xmlns:a16="http://schemas.microsoft.com/office/drawing/2014/main" id="{8B860AB8-7223-407A-BA6E-AE2945019C6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14" name="Text Box 3">
          <a:extLst>
            <a:ext uri="{FF2B5EF4-FFF2-40B4-BE49-F238E27FC236}">
              <a16:creationId xmlns="" xmlns:a16="http://schemas.microsoft.com/office/drawing/2014/main" id="{DF2672B9-7A78-406E-A10E-5F58141B20C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15" name="Text Box 3">
          <a:extLst>
            <a:ext uri="{FF2B5EF4-FFF2-40B4-BE49-F238E27FC236}">
              <a16:creationId xmlns="" xmlns:a16="http://schemas.microsoft.com/office/drawing/2014/main" id="{D7C01786-B7DE-439D-B9C9-C5F40D57D70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16" name="Text Box 3">
          <a:extLst>
            <a:ext uri="{FF2B5EF4-FFF2-40B4-BE49-F238E27FC236}">
              <a16:creationId xmlns="" xmlns:a16="http://schemas.microsoft.com/office/drawing/2014/main" id="{5CC38DF3-8696-49E9-A17E-38FFB12CCCC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17" name="Text Box 3">
          <a:extLst>
            <a:ext uri="{FF2B5EF4-FFF2-40B4-BE49-F238E27FC236}">
              <a16:creationId xmlns="" xmlns:a16="http://schemas.microsoft.com/office/drawing/2014/main" id="{DF23A088-ED86-4E2B-BA92-7DD7EF35589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18" name="Text Box 3">
          <a:extLst>
            <a:ext uri="{FF2B5EF4-FFF2-40B4-BE49-F238E27FC236}">
              <a16:creationId xmlns="" xmlns:a16="http://schemas.microsoft.com/office/drawing/2014/main" id="{79569E09-16BB-4468-B9C4-AEC3920BECE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19" name="Text Box 3">
          <a:extLst>
            <a:ext uri="{FF2B5EF4-FFF2-40B4-BE49-F238E27FC236}">
              <a16:creationId xmlns="" xmlns:a16="http://schemas.microsoft.com/office/drawing/2014/main" id="{E5CE8DCA-D9A3-49F6-ADC9-20ABB99DF83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20" name="Text Box 3">
          <a:extLst>
            <a:ext uri="{FF2B5EF4-FFF2-40B4-BE49-F238E27FC236}">
              <a16:creationId xmlns="" xmlns:a16="http://schemas.microsoft.com/office/drawing/2014/main" id="{038C90B2-EFA5-4103-A6B2-F578904DD60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21" name="Text Box 3">
          <a:extLst>
            <a:ext uri="{FF2B5EF4-FFF2-40B4-BE49-F238E27FC236}">
              <a16:creationId xmlns="" xmlns:a16="http://schemas.microsoft.com/office/drawing/2014/main" id="{0DFA33CF-5225-477B-8E5C-1EEC886DF7F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22" name="Text Box 3">
          <a:extLst>
            <a:ext uri="{FF2B5EF4-FFF2-40B4-BE49-F238E27FC236}">
              <a16:creationId xmlns="" xmlns:a16="http://schemas.microsoft.com/office/drawing/2014/main" id="{F5C416D0-6D0B-4AEE-A4B7-39E95488D99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23" name="Text Box 3">
          <a:extLst>
            <a:ext uri="{FF2B5EF4-FFF2-40B4-BE49-F238E27FC236}">
              <a16:creationId xmlns="" xmlns:a16="http://schemas.microsoft.com/office/drawing/2014/main" id="{28EFB8C7-C858-4846-BDB0-B7AB52F47A1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24" name="Text Box 3">
          <a:extLst>
            <a:ext uri="{FF2B5EF4-FFF2-40B4-BE49-F238E27FC236}">
              <a16:creationId xmlns="" xmlns:a16="http://schemas.microsoft.com/office/drawing/2014/main" id="{2566F490-B1D7-43BD-89BB-07F5253E3F9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25" name="Text Box 3">
          <a:extLst>
            <a:ext uri="{FF2B5EF4-FFF2-40B4-BE49-F238E27FC236}">
              <a16:creationId xmlns="" xmlns:a16="http://schemas.microsoft.com/office/drawing/2014/main" id="{16569FA0-BBCD-4F32-87C7-8C99DC34285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26" name="Text Box 3">
          <a:extLst>
            <a:ext uri="{FF2B5EF4-FFF2-40B4-BE49-F238E27FC236}">
              <a16:creationId xmlns="" xmlns:a16="http://schemas.microsoft.com/office/drawing/2014/main" id="{85D942F8-C325-48F3-B9DC-64739B9C750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27" name="Text Box 3">
          <a:extLst>
            <a:ext uri="{FF2B5EF4-FFF2-40B4-BE49-F238E27FC236}">
              <a16:creationId xmlns="" xmlns:a16="http://schemas.microsoft.com/office/drawing/2014/main" id="{C4C6124A-AC13-42A2-96FB-0ED1F494E6E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28" name="Text Box 3">
          <a:extLst>
            <a:ext uri="{FF2B5EF4-FFF2-40B4-BE49-F238E27FC236}">
              <a16:creationId xmlns="" xmlns:a16="http://schemas.microsoft.com/office/drawing/2014/main" id="{B5DE48E3-A938-492A-8E21-5C637B185D3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29" name="Text Box 3">
          <a:extLst>
            <a:ext uri="{FF2B5EF4-FFF2-40B4-BE49-F238E27FC236}">
              <a16:creationId xmlns="" xmlns:a16="http://schemas.microsoft.com/office/drawing/2014/main" id="{FD2E7EC8-B4F0-4308-8AD4-57EF5F7E151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30" name="Text Box 3">
          <a:extLst>
            <a:ext uri="{FF2B5EF4-FFF2-40B4-BE49-F238E27FC236}">
              <a16:creationId xmlns="" xmlns:a16="http://schemas.microsoft.com/office/drawing/2014/main" id="{B25BB199-CF8C-4ACA-BC50-347B672889A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31" name="Text Box 3">
          <a:extLst>
            <a:ext uri="{FF2B5EF4-FFF2-40B4-BE49-F238E27FC236}">
              <a16:creationId xmlns="" xmlns:a16="http://schemas.microsoft.com/office/drawing/2014/main" id="{55CDFA4B-9FB0-408E-BF98-D83F9B85B99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32" name="Text Box 3">
          <a:extLst>
            <a:ext uri="{FF2B5EF4-FFF2-40B4-BE49-F238E27FC236}">
              <a16:creationId xmlns="" xmlns:a16="http://schemas.microsoft.com/office/drawing/2014/main" id="{E64FC2C3-A89C-4A24-BBA9-255272DBE42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33" name="Text Box 3">
          <a:extLst>
            <a:ext uri="{FF2B5EF4-FFF2-40B4-BE49-F238E27FC236}">
              <a16:creationId xmlns="" xmlns:a16="http://schemas.microsoft.com/office/drawing/2014/main" id="{9049F4AC-9995-4602-B914-35150A29DBB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34" name="Text Box 3">
          <a:extLst>
            <a:ext uri="{FF2B5EF4-FFF2-40B4-BE49-F238E27FC236}">
              <a16:creationId xmlns="" xmlns:a16="http://schemas.microsoft.com/office/drawing/2014/main" id="{6AD41B3E-9B5E-4668-96DF-1896FFDBCC1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35" name="Text Box 3">
          <a:extLst>
            <a:ext uri="{FF2B5EF4-FFF2-40B4-BE49-F238E27FC236}">
              <a16:creationId xmlns="" xmlns:a16="http://schemas.microsoft.com/office/drawing/2014/main" id="{B6C8A97D-2982-486F-ABE9-364D99D2882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36" name="Text Box 3">
          <a:extLst>
            <a:ext uri="{FF2B5EF4-FFF2-40B4-BE49-F238E27FC236}">
              <a16:creationId xmlns="" xmlns:a16="http://schemas.microsoft.com/office/drawing/2014/main" id="{DBB9E63E-458B-4EE7-B041-59A32523558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37" name="Text Box 3">
          <a:extLst>
            <a:ext uri="{FF2B5EF4-FFF2-40B4-BE49-F238E27FC236}">
              <a16:creationId xmlns="" xmlns:a16="http://schemas.microsoft.com/office/drawing/2014/main" id="{CBFD458B-72A1-4E57-BCBB-C77B88730DD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38" name="Text Box 3">
          <a:extLst>
            <a:ext uri="{FF2B5EF4-FFF2-40B4-BE49-F238E27FC236}">
              <a16:creationId xmlns="" xmlns:a16="http://schemas.microsoft.com/office/drawing/2014/main" id="{9FE51B89-2515-4710-B3AA-A4404D05D54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39" name="Text Box 3">
          <a:extLst>
            <a:ext uri="{FF2B5EF4-FFF2-40B4-BE49-F238E27FC236}">
              <a16:creationId xmlns="" xmlns:a16="http://schemas.microsoft.com/office/drawing/2014/main" id="{E2970E1B-8304-4A1B-BDA6-6EF1AEABDFE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40" name="Text Box 3">
          <a:extLst>
            <a:ext uri="{FF2B5EF4-FFF2-40B4-BE49-F238E27FC236}">
              <a16:creationId xmlns="" xmlns:a16="http://schemas.microsoft.com/office/drawing/2014/main" id="{88C9F158-6BF0-4B65-95A7-7E0B131A77C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41" name="Text Box 3">
          <a:extLst>
            <a:ext uri="{FF2B5EF4-FFF2-40B4-BE49-F238E27FC236}">
              <a16:creationId xmlns="" xmlns:a16="http://schemas.microsoft.com/office/drawing/2014/main" id="{FC5B5879-D38C-4230-B0D7-F1A3C6EAEDE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42" name="Text Box 3">
          <a:extLst>
            <a:ext uri="{FF2B5EF4-FFF2-40B4-BE49-F238E27FC236}">
              <a16:creationId xmlns="" xmlns:a16="http://schemas.microsoft.com/office/drawing/2014/main" id="{636CBCA5-AECE-4A53-9181-0AFEC91F8D1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43" name="Text Box 3">
          <a:extLst>
            <a:ext uri="{FF2B5EF4-FFF2-40B4-BE49-F238E27FC236}">
              <a16:creationId xmlns="" xmlns:a16="http://schemas.microsoft.com/office/drawing/2014/main" id="{BB8FE70E-FE83-4AC1-8159-7E8FE1B27B9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44" name="Text Box 3">
          <a:extLst>
            <a:ext uri="{FF2B5EF4-FFF2-40B4-BE49-F238E27FC236}">
              <a16:creationId xmlns="" xmlns:a16="http://schemas.microsoft.com/office/drawing/2014/main" id="{D5181AE9-AC05-45C6-AB51-A4EA93E2EE1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45" name="Text Box 3">
          <a:extLst>
            <a:ext uri="{FF2B5EF4-FFF2-40B4-BE49-F238E27FC236}">
              <a16:creationId xmlns="" xmlns:a16="http://schemas.microsoft.com/office/drawing/2014/main" id="{C212C575-1A5C-43CC-82AF-D78E27C228D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46" name="Text Box 3">
          <a:extLst>
            <a:ext uri="{FF2B5EF4-FFF2-40B4-BE49-F238E27FC236}">
              <a16:creationId xmlns="" xmlns:a16="http://schemas.microsoft.com/office/drawing/2014/main" id="{A8355828-7AFB-4598-AE8E-D18FD7CE0B8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47" name="Text Box 3">
          <a:extLst>
            <a:ext uri="{FF2B5EF4-FFF2-40B4-BE49-F238E27FC236}">
              <a16:creationId xmlns="" xmlns:a16="http://schemas.microsoft.com/office/drawing/2014/main" id="{804BFBE3-5839-4EEE-A3C5-48BBC741330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48" name="Text Box 3">
          <a:extLst>
            <a:ext uri="{FF2B5EF4-FFF2-40B4-BE49-F238E27FC236}">
              <a16:creationId xmlns="" xmlns:a16="http://schemas.microsoft.com/office/drawing/2014/main" id="{C0C5772B-7A3E-44B1-897E-E33F59B98A6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49" name="Text Box 3">
          <a:extLst>
            <a:ext uri="{FF2B5EF4-FFF2-40B4-BE49-F238E27FC236}">
              <a16:creationId xmlns="" xmlns:a16="http://schemas.microsoft.com/office/drawing/2014/main" id="{7E49A56B-E086-4FA0-B9D4-7FB94FFFF36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50" name="Text Box 3">
          <a:extLst>
            <a:ext uri="{FF2B5EF4-FFF2-40B4-BE49-F238E27FC236}">
              <a16:creationId xmlns="" xmlns:a16="http://schemas.microsoft.com/office/drawing/2014/main" id="{7EA45813-68D1-4515-A1FB-272DE25EBB1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51" name="Text Box 3">
          <a:extLst>
            <a:ext uri="{FF2B5EF4-FFF2-40B4-BE49-F238E27FC236}">
              <a16:creationId xmlns="" xmlns:a16="http://schemas.microsoft.com/office/drawing/2014/main" id="{18796990-D110-4B46-B357-3B5274F7092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52" name="Text Box 3">
          <a:extLst>
            <a:ext uri="{FF2B5EF4-FFF2-40B4-BE49-F238E27FC236}">
              <a16:creationId xmlns="" xmlns:a16="http://schemas.microsoft.com/office/drawing/2014/main" id="{03F77CE2-218D-48AC-92F1-561CE7924DA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53" name="Text Box 3">
          <a:extLst>
            <a:ext uri="{FF2B5EF4-FFF2-40B4-BE49-F238E27FC236}">
              <a16:creationId xmlns="" xmlns:a16="http://schemas.microsoft.com/office/drawing/2014/main" id="{F35D6F15-FEDD-45A1-B7EE-60FAAB88885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54" name="Text Box 3">
          <a:extLst>
            <a:ext uri="{FF2B5EF4-FFF2-40B4-BE49-F238E27FC236}">
              <a16:creationId xmlns="" xmlns:a16="http://schemas.microsoft.com/office/drawing/2014/main" id="{80DB7A91-D702-4289-B8C9-552CAB271F2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55" name="Text Box 3">
          <a:extLst>
            <a:ext uri="{FF2B5EF4-FFF2-40B4-BE49-F238E27FC236}">
              <a16:creationId xmlns="" xmlns:a16="http://schemas.microsoft.com/office/drawing/2014/main" id="{C7B6D8A6-3461-4ADF-A9B6-60A5C7CC6A6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56" name="Text Box 3">
          <a:extLst>
            <a:ext uri="{FF2B5EF4-FFF2-40B4-BE49-F238E27FC236}">
              <a16:creationId xmlns="" xmlns:a16="http://schemas.microsoft.com/office/drawing/2014/main" id="{43B41A6E-14CB-4736-B83E-D8D795297F5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57" name="Text Box 3">
          <a:extLst>
            <a:ext uri="{FF2B5EF4-FFF2-40B4-BE49-F238E27FC236}">
              <a16:creationId xmlns="" xmlns:a16="http://schemas.microsoft.com/office/drawing/2014/main" id="{EF0C6EC9-7807-4DA9-BFC6-ADA9CE7B841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58" name="Text Box 3">
          <a:extLst>
            <a:ext uri="{FF2B5EF4-FFF2-40B4-BE49-F238E27FC236}">
              <a16:creationId xmlns="" xmlns:a16="http://schemas.microsoft.com/office/drawing/2014/main" id="{2D6BC071-3348-48ED-9726-4ABCA25E1A4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59" name="Text Box 3">
          <a:extLst>
            <a:ext uri="{FF2B5EF4-FFF2-40B4-BE49-F238E27FC236}">
              <a16:creationId xmlns="" xmlns:a16="http://schemas.microsoft.com/office/drawing/2014/main" id="{8FB5E23B-AD7A-47B8-8E04-4D4B48F4BC8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60" name="Text Box 3">
          <a:extLst>
            <a:ext uri="{FF2B5EF4-FFF2-40B4-BE49-F238E27FC236}">
              <a16:creationId xmlns="" xmlns:a16="http://schemas.microsoft.com/office/drawing/2014/main" id="{5F1C32EE-4436-4F04-9CA2-C5CEE2010F0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61" name="Text Box 3">
          <a:extLst>
            <a:ext uri="{FF2B5EF4-FFF2-40B4-BE49-F238E27FC236}">
              <a16:creationId xmlns="" xmlns:a16="http://schemas.microsoft.com/office/drawing/2014/main" id="{AC13A0F3-42D9-4F1D-8170-799DC139123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62" name="Text Box 3">
          <a:extLst>
            <a:ext uri="{FF2B5EF4-FFF2-40B4-BE49-F238E27FC236}">
              <a16:creationId xmlns="" xmlns:a16="http://schemas.microsoft.com/office/drawing/2014/main" id="{433F9BE1-9AE7-4F09-835A-03B5BA7CE09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63" name="Text Box 3">
          <a:extLst>
            <a:ext uri="{FF2B5EF4-FFF2-40B4-BE49-F238E27FC236}">
              <a16:creationId xmlns="" xmlns:a16="http://schemas.microsoft.com/office/drawing/2014/main" id="{D3C609D6-20D4-49EC-AB9D-686A5CD83E4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64" name="Text Box 3">
          <a:extLst>
            <a:ext uri="{FF2B5EF4-FFF2-40B4-BE49-F238E27FC236}">
              <a16:creationId xmlns="" xmlns:a16="http://schemas.microsoft.com/office/drawing/2014/main" id="{F1C9D449-A77B-4E2B-8510-86B925DBB61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65" name="Text Box 3">
          <a:extLst>
            <a:ext uri="{FF2B5EF4-FFF2-40B4-BE49-F238E27FC236}">
              <a16:creationId xmlns="" xmlns:a16="http://schemas.microsoft.com/office/drawing/2014/main" id="{D28286EF-D037-410F-8192-EAF8B4FAA3C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66" name="Text Box 3">
          <a:extLst>
            <a:ext uri="{FF2B5EF4-FFF2-40B4-BE49-F238E27FC236}">
              <a16:creationId xmlns="" xmlns:a16="http://schemas.microsoft.com/office/drawing/2014/main" id="{A4B41451-9742-4C11-A1D3-C7B70FB819E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67" name="Text Box 3">
          <a:extLst>
            <a:ext uri="{FF2B5EF4-FFF2-40B4-BE49-F238E27FC236}">
              <a16:creationId xmlns="" xmlns:a16="http://schemas.microsoft.com/office/drawing/2014/main" id="{A0C9D710-66B0-4FB2-8AB4-D90A36A8A7A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68" name="Text Box 3">
          <a:extLst>
            <a:ext uri="{FF2B5EF4-FFF2-40B4-BE49-F238E27FC236}">
              <a16:creationId xmlns="" xmlns:a16="http://schemas.microsoft.com/office/drawing/2014/main" id="{0839E5C8-191E-4612-912D-794ED8CFD5F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69" name="Text Box 3">
          <a:extLst>
            <a:ext uri="{FF2B5EF4-FFF2-40B4-BE49-F238E27FC236}">
              <a16:creationId xmlns="" xmlns:a16="http://schemas.microsoft.com/office/drawing/2014/main" id="{6133EE37-68D9-4301-932E-E5F269C85CF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70" name="Text Box 3">
          <a:extLst>
            <a:ext uri="{FF2B5EF4-FFF2-40B4-BE49-F238E27FC236}">
              <a16:creationId xmlns="" xmlns:a16="http://schemas.microsoft.com/office/drawing/2014/main" id="{031198EF-F1F6-4737-8725-5AE3DD147E8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71" name="Text Box 3">
          <a:extLst>
            <a:ext uri="{FF2B5EF4-FFF2-40B4-BE49-F238E27FC236}">
              <a16:creationId xmlns="" xmlns:a16="http://schemas.microsoft.com/office/drawing/2014/main" id="{9087B0D5-E798-4082-8607-9AB78FEAFBF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72" name="Text Box 3">
          <a:extLst>
            <a:ext uri="{FF2B5EF4-FFF2-40B4-BE49-F238E27FC236}">
              <a16:creationId xmlns="" xmlns:a16="http://schemas.microsoft.com/office/drawing/2014/main" id="{415C624B-1CA8-46E3-91E9-A13B5B0CA86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73" name="Text Box 3">
          <a:extLst>
            <a:ext uri="{FF2B5EF4-FFF2-40B4-BE49-F238E27FC236}">
              <a16:creationId xmlns="" xmlns:a16="http://schemas.microsoft.com/office/drawing/2014/main" id="{A2E4EBA9-B2C8-40E7-99E3-F6171F8103F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74" name="Text Box 3">
          <a:extLst>
            <a:ext uri="{FF2B5EF4-FFF2-40B4-BE49-F238E27FC236}">
              <a16:creationId xmlns="" xmlns:a16="http://schemas.microsoft.com/office/drawing/2014/main" id="{D30CAE63-4A33-4A94-BEFE-82297217593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75" name="Text Box 3">
          <a:extLst>
            <a:ext uri="{FF2B5EF4-FFF2-40B4-BE49-F238E27FC236}">
              <a16:creationId xmlns="" xmlns:a16="http://schemas.microsoft.com/office/drawing/2014/main" id="{34155EE9-90A8-40A7-B8C2-ACEB315C4BF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76" name="Text Box 3">
          <a:extLst>
            <a:ext uri="{FF2B5EF4-FFF2-40B4-BE49-F238E27FC236}">
              <a16:creationId xmlns="" xmlns:a16="http://schemas.microsoft.com/office/drawing/2014/main" id="{BF7D1DFE-9C40-458C-88FC-F4E1C8D047D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77" name="Text Box 3">
          <a:extLst>
            <a:ext uri="{FF2B5EF4-FFF2-40B4-BE49-F238E27FC236}">
              <a16:creationId xmlns="" xmlns:a16="http://schemas.microsoft.com/office/drawing/2014/main" id="{61E26480-8F36-43C0-9AAA-FFAAC6F5F0A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78" name="Text Box 3">
          <a:extLst>
            <a:ext uri="{FF2B5EF4-FFF2-40B4-BE49-F238E27FC236}">
              <a16:creationId xmlns="" xmlns:a16="http://schemas.microsoft.com/office/drawing/2014/main" id="{7D513E62-D9DC-417B-A837-EF30BD719F5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79" name="Text Box 3">
          <a:extLst>
            <a:ext uri="{FF2B5EF4-FFF2-40B4-BE49-F238E27FC236}">
              <a16:creationId xmlns="" xmlns:a16="http://schemas.microsoft.com/office/drawing/2014/main" id="{93234457-71D8-447D-A3CB-6DB75959E55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80" name="Text Box 3">
          <a:extLst>
            <a:ext uri="{FF2B5EF4-FFF2-40B4-BE49-F238E27FC236}">
              <a16:creationId xmlns="" xmlns:a16="http://schemas.microsoft.com/office/drawing/2014/main" id="{F8327622-9E6A-40C3-879C-86FD32F2C37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81" name="Text Box 3">
          <a:extLst>
            <a:ext uri="{FF2B5EF4-FFF2-40B4-BE49-F238E27FC236}">
              <a16:creationId xmlns="" xmlns:a16="http://schemas.microsoft.com/office/drawing/2014/main" id="{F6DA418C-1BE4-4500-8C94-44A2BDD04DF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82" name="Text Box 3">
          <a:extLst>
            <a:ext uri="{FF2B5EF4-FFF2-40B4-BE49-F238E27FC236}">
              <a16:creationId xmlns="" xmlns:a16="http://schemas.microsoft.com/office/drawing/2014/main" id="{484FB038-5803-4272-8275-7F2C221F219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83" name="Text Box 3">
          <a:extLst>
            <a:ext uri="{FF2B5EF4-FFF2-40B4-BE49-F238E27FC236}">
              <a16:creationId xmlns="" xmlns:a16="http://schemas.microsoft.com/office/drawing/2014/main" id="{134FDA1C-0314-4172-9158-87B9DB0C10D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84" name="Text Box 3">
          <a:extLst>
            <a:ext uri="{FF2B5EF4-FFF2-40B4-BE49-F238E27FC236}">
              <a16:creationId xmlns="" xmlns:a16="http://schemas.microsoft.com/office/drawing/2014/main" id="{1E02CDCB-AB0F-490D-AF10-E14E35AB8FC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85" name="Text Box 3">
          <a:extLst>
            <a:ext uri="{FF2B5EF4-FFF2-40B4-BE49-F238E27FC236}">
              <a16:creationId xmlns="" xmlns:a16="http://schemas.microsoft.com/office/drawing/2014/main" id="{979B7E95-5740-4BC2-9A40-1BCEB6916BB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86" name="Text Box 3">
          <a:extLst>
            <a:ext uri="{FF2B5EF4-FFF2-40B4-BE49-F238E27FC236}">
              <a16:creationId xmlns="" xmlns:a16="http://schemas.microsoft.com/office/drawing/2014/main" id="{407EE148-1479-4FE4-A7C1-353D905D853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87" name="Text Box 3">
          <a:extLst>
            <a:ext uri="{FF2B5EF4-FFF2-40B4-BE49-F238E27FC236}">
              <a16:creationId xmlns="" xmlns:a16="http://schemas.microsoft.com/office/drawing/2014/main" id="{2A2E591F-8EC7-4E93-BA67-6FB963E95E0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88" name="Text Box 3">
          <a:extLst>
            <a:ext uri="{FF2B5EF4-FFF2-40B4-BE49-F238E27FC236}">
              <a16:creationId xmlns="" xmlns:a16="http://schemas.microsoft.com/office/drawing/2014/main" id="{EB467CB4-16E9-42A1-94FE-63A78770583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89" name="Text Box 3">
          <a:extLst>
            <a:ext uri="{FF2B5EF4-FFF2-40B4-BE49-F238E27FC236}">
              <a16:creationId xmlns="" xmlns:a16="http://schemas.microsoft.com/office/drawing/2014/main" id="{5D5EE253-DC84-4AF7-BC00-D08A1E38AAE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90" name="Text Box 3">
          <a:extLst>
            <a:ext uri="{FF2B5EF4-FFF2-40B4-BE49-F238E27FC236}">
              <a16:creationId xmlns="" xmlns:a16="http://schemas.microsoft.com/office/drawing/2014/main" id="{06A7DA61-09BB-4E9A-89C8-11FCE400202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91" name="Text Box 3">
          <a:extLst>
            <a:ext uri="{FF2B5EF4-FFF2-40B4-BE49-F238E27FC236}">
              <a16:creationId xmlns="" xmlns:a16="http://schemas.microsoft.com/office/drawing/2014/main" id="{4863C15F-0D48-4FAD-A8BF-60C7A622CCB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92" name="Text Box 3">
          <a:extLst>
            <a:ext uri="{FF2B5EF4-FFF2-40B4-BE49-F238E27FC236}">
              <a16:creationId xmlns="" xmlns:a16="http://schemas.microsoft.com/office/drawing/2014/main" id="{835F0E25-2758-4D69-9B90-C2369EE90D9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93" name="Text Box 3">
          <a:extLst>
            <a:ext uri="{FF2B5EF4-FFF2-40B4-BE49-F238E27FC236}">
              <a16:creationId xmlns="" xmlns:a16="http://schemas.microsoft.com/office/drawing/2014/main" id="{E94BB1A7-D853-46EF-85D3-3AFB3D13669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94" name="Text Box 3">
          <a:extLst>
            <a:ext uri="{FF2B5EF4-FFF2-40B4-BE49-F238E27FC236}">
              <a16:creationId xmlns="" xmlns:a16="http://schemas.microsoft.com/office/drawing/2014/main" id="{C245ED97-468E-4AF0-8081-B6EBA234EDE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95" name="Text Box 3">
          <a:extLst>
            <a:ext uri="{FF2B5EF4-FFF2-40B4-BE49-F238E27FC236}">
              <a16:creationId xmlns="" xmlns:a16="http://schemas.microsoft.com/office/drawing/2014/main" id="{BAD55055-6CF2-4B92-82A5-61EB84C7885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96" name="Text Box 3">
          <a:extLst>
            <a:ext uri="{FF2B5EF4-FFF2-40B4-BE49-F238E27FC236}">
              <a16:creationId xmlns="" xmlns:a16="http://schemas.microsoft.com/office/drawing/2014/main" id="{DCE6031C-A50B-4AE4-B828-59DE74ABD4A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97" name="Text Box 3">
          <a:extLst>
            <a:ext uri="{FF2B5EF4-FFF2-40B4-BE49-F238E27FC236}">
              <a16:creationId xmlns="" xmlns:a16="http://schemas.microsoft.com/office/drawing/2014/main" id="{1CA7AE8E-7473-4EE4-AB9F-2F9266F2744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98" name="Text Box 3">
          <a:extLst>
            <a:ext uri="{FF2B5EF4-FFF2-40B4-BE49-F238E27FC236}">
              <a16:creationId xmlns="" xmlns:a16="http://schemas.microsoft.com/office/drawing/2014/main" id="{F5412031-7AB8-4DBA-A805-3C9BB46DFE8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399" name="Text Box 3">
          <a:extLst>
            <a:ext uri="{FF2B5EF4-FFF2-40B4-BE49-F238E27FC236}">
              <a16:creationId xmlns="" xmlns:a16="http://schemas.microsoft.com/office/drawing/2014/main" id="{28EF2430-B745-480A-BECD-F0108CE4351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00" name="Text Box 3">
          <a:extLst>
            <a:ext uri="{FF2B5EF4-FFF2-40B4-BE49-F238E27FC236}">
              <a16:creationId xmlns="" xmlns:a16="http://schemas.microsoft.com/office/drawing/2014/main" id="{F9DB9695-C116-41CC-9EEB-F85334B11C1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01" name="Text Box 3">
          <a:extLst>
            <a:ext uri="{FF2B5EF4-FFF2-40B4-BE49-F238E27FC236}">
              <a16:creationId xmlns="" xmlns:a16="http://schemas.microsoft.com/office/drawing/2014/main" id="{6CD12B93-9E9C-4CC1-BFC5-9B71E452F89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02" name="Text Box 3">
          <a:extLst>
            <a:ext uri="{FF2B5EF4-FFF2-40B4-BE49-F238E27FC236}">
              <a16:creationId xmlns="" xmlns:a16="http://schemas.microsoft.com/office/drawing/2014/main" id="{E79334AD-8090-42A2-93B5-C81DF7A9280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03" name="Text Box 3">
          <a:extLst>
            <a:ext uri="{FF2B5EF4-FFF2-40B4-BE49-F238E27FC236}">
              <a16:creationId xmlns="" xmlns:a16="http://schemas.microsoft.com/office/drawing/2014/main" id="{AD553E1A-75CF-4CFE-9E72-D8B4845524E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04" name="Text Box 3">
          <a:extLst>
            <a:ext uri="{FF2B5EF4-FFF2-40B4-BE49-F238E27FC236}">
              <a16:creationId xmlns="" xmlns:a16="http://schemas.microsoft.com/office/drawing/2014/main" id="{878E36C9-C0CC-4C4E-9D08-80990435835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05" name="Text Box 3">
          <a:extLst>
            <a:ext uri="{FF2B5EF4-FFF2-40B4-BE49-F238E27FC236}">
              <a16:creationId xmlns="" xmlns:a16="http://schemas.microsoft.com/office/drawing/2014/main" id="{8793A1AD-DA27-42E9-B125-50D6C95092E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06" name="Text Box 3">
          <a:extLst>
            <a:ext uri="{FF2B5EF4-FFF2-40B4-BE49-F238E27FC236}">
              <a16:creationId xmlns="" xmlns:a16="http://schemas.microsoft.com/office/drawing/2014/main" id="{CA628A59-6EB1-4BB0-930C-DF0471CCBF7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07" name="Text Box 3">
          <a:extLst>
            <a:ext uri="{FF2B5EF4-FFF2-40B4-BE49-F238E27FC236}">
              <a16:creationId xmlns="" xmlns:a16="http://schemas.microsoft.com/office/drawing/2014/main" id="{054ECE7B-5B31-45BF-9ECD-CE50A7C5576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08" name="Text Box 3">
          <a:extLst>
            <a:ext uri="{FF2B5EF4-FFF2-40B4-BE49-F238E27FC236}">
              <a16:creationId xmlns="" xmlns:a16="http://schemas.microsoft.com/office/drawing/2014/main" id="{8CB66817-E362-4FCE-8961-232A785C78C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09" name="Text Box 3">
          <a:extLst>
            <a:ext uri="{FF2B5EF4-FFF2-40B4-BE49-F238E27FC236}">
              <a16:creationId xmlns="" xmlns:a16="http://schemas.microsoft.com/office/drawing/2014/main" id="{A24C8E4A-7336-4C9D-9D91-6492401E828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10" name="Text Box 3">
          <a:extLst>
            <a:ext uri="{FF2B5EF4-FFF2-40B4-BE49-F238E27FC236}">
              <a16:creationId xmlns="" xmlns:a16="http://schemas.microsoft.com/office/drawing/2014/main" id="{6F5D0DCA-E7ED-4548-8999-5301CDC4EB7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11" name="Text Box 3">
          <a:extLst>
            <a:ext uri="{FF2B5EF4-FFF2-40B4-BE49-F238E27FC236}">
              <a16:creationId xmlns="" xmlns:a16="http://schemas.microsoft.com/office/drawing/2014/main" id="{FD209270-4E59-468D-85AB-D141EB3E42A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12" name="Text Box 3">
          <a:extLst>
            <a:ext uri="{FF2B5EF4-FFF2-40B4-BE49-F238E27FC236}">
              <a16:creationId xmlns="" xmlns:a16="http://schemas.microsoft.com/office/drawing/2014/main" id="{B3BD0445-D17F-4368-BEF3-AC3DC20B41F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13" name="Text Box 3">
          <a:extLst>
            <a:ext uri="{FF2B5EF4-FFF2-40B4-BE49-F238E27FC236}">
              <a16:creationId xmlns="" xmlns:a16="http://schemas.microsoft.com/office/drawing/2014/main" id="{887AA8A0-9FED-464C-878E-6E25AB66163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14" name="Text Box 3">
          <a:extLst>
            <a:ext uri="{FF2B5EF4-FFF2-40B4-BE49-F238E27FC236}">
              <a16:creationId xmlns="" xmlns:a16="http://schemas.microsoft.com/office/drawing/2014/main" id="{03CF5516-ECAB-438C-9AB2-F74EE4BF180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15" name="Text Box 3">
          <a:extLst>
            <a:ext uri="{FF2B5EF4-FFF2-40B4-BE49-F238E27FC236}">
              <a16:creationId xmlns="" xmlns:a16="http://schemas.microsoft.com/office/drawing/2014/main" id="{882FE20A-BA99-4D31-9637-96C9E5A66E3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16" name="Text Box 3">
          <a:extLst>
            <a:ext uri="{FF2B5EF4-FFF2-40B4-BE49-F238E27FC236}">
              <a16:creationId xmlns="" xmlns:a16="http://schemas.microsoft.com/office/drawing/2014/main" id="{BD2E6FE9-FA73-4CFF-A8B5-BE2DD8E5C18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17" name="Text Box 3">
          <a:extLst>
            <a:ext uri="{FF2B5EF4-FFF2-40B4-BE49-F238E27FC236}">
              <a16:creationId xmlns="" xmlns:a16="http://schemas.microsoft.com/office/drawing/2014/main" id="{10FFAC3C-F3F9-4FB3-AA55-1EAB78299AC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18" name="Text Box 3">
          <a:extLst>
            <a:ext uri="{FF2B5EF4-FFF2-40B4-BE49-F238E27FC236}">
              <a16:creationId xmlns="" xmlns:a16="http://schemas.microsoft.com/office/drawing/2014/main" id="{DA5E101A-B436-437A-9755-8A287057753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19" name="Text Box 3">
          <a:extLst>
            <a:ext uri="{FF2B5EF4-FFF2-40B4-BE49-F238E27FC236}">
              <a16:creationId xmlns="" xmlns:a16="http://schemas.microsoft.com/office/drawing/2014/main" id="{69549EC8-FC5B-4D10-B726-8AC3433350B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20" name="Text Box 3">
          <a:extLst>
            <a:ext uri="{FF2B5EF4-FFF2-40B4-BE49-F238E27FC236}">
              <a16:creationId xmlns="" xmlns:a16="http://schemas.microsoft.com/office/drawing/2014/main" id="{A8178FD1-D523-450F-9316-3ACEEC69A09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21" name="Text Box 3">
          <a:extLst>
            <a:ext uri="{FF2B5EF4-FFF2-40B4-BE49-F238E27FC236}">
              <a16:creationId xmlns="" xmlns:a16="http://schemas.microsoft.com/office/drawing/2014/main" id="{083527DA-B968-4637-9657-72A48F2B4E4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22" name="Text Box 3">
          <a:extLst>
            <a:ext uri="{FF2B5EF4-FFF2-40B4-BE49-F238E27FC236}">
              <a16:creationId xmlns="" xmlns:a16="http://schemas.microsoft.com/office/drawing/2014/main" id="{452A3002-5396-458C-BDCE-ED5397DFE90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23" name="Text Box 3">
          <a:extLst>
            <a:ext uri="{FF2B5EF4-FFF2-40B4-BE49-F238E27FC236}">
              <a16:creationId xmlns="" xmlns:a16="http://schemas.microsoft.com/office/drawing/2014/main" id="{B69C3CC8-1958-4D1C-8B13-854519720FB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24" name="Text Box 3">
          <a:extLst>
            <a:ext uri="{FF2B5EF4-FFF2-40B4-BE49-F238E27FC236}">
              <a16:creationId xmlns="" xmlns:a16="http://schemas.microsoft.com/office/drawing/2014/main" id="{690A693C-026D-4ADB-9B7B-16BCE840175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25" name="Text Box 3">
          <a:extLst>
            <a:ext uri="{FF2B5EF4-FFF2-40B4-BE49-F238E27FC236}">
              <a16:creationId xmlns="" xmlns:a16="http://schemas.microsoft.com/office/drawing/2014/main" id="{0BB74FA1-643A-4389-862B-F66689CE364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26" name="Text Box 3">
          <a:extLst>
            <a:ext uri="{FF2B5EF4-FFF2-40B4-BE49-F238E27FC236}">
              <a16:creationId xmlns="" xmlns:a16="http://schemas.microsoft.com/office/drawing/2014/main" id="{02BC2605-C6B4-4A26-A4DB-7055DDBDA2C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27" name="Text Box 3">
          <a:extLst>
            <a:ext uri="{FF2B5EF4-FFF2-40B4-BE49-F238E27FC236}">
              <a16:creationId xmlns="" xmlns:a16="http://schemas.microsoft.com/office/drawing/2014/main" id="{6AAAE5C6-00C9-4057-89C8-47A0CBA63E8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28" name="Text Box 3">
          <a:extLst>
            <a:ext uri="{FF2B5EF4-FFF2-40B4-BE49-F238E27FC236}">
              <a16:creationId xmlns="" xmlns:a16="http://schemas.microsoft.com/office/drawing/2014/main" id="{725AC250-8799-44BB-B67C-3645CD2A1E8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29" name="Text Box 3">
          <a:extLst>
            <a:ext uri="{FF2B5EF4-FFF2-40B4-BE49-F238E27FC236}">
              <a16:creationId xmlns="" xmlns:a16="http://schemas.microsoft.com/office/drawing/2014/main" id="{1BB8E07B-C003-42C8-B766-A366ADB1067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30" name="Text Box 3">
          <a:extLst>
            <a:ext uri="{FF2B5EF4-FFF2-40B4-BE49-F238E27FC236}">
              <a16:creationId xmlns="" xmlns:a16="http://schemas.microsoft.com/office/drawing/2014/main" id="{796BC4A9-029D-456B-A9C8-DB94FDECC05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31" name="Text Box 3">
          <a:extLst>
            <a:ext uri="{FF2B5EF4-FFF2-40B4-BE49-F238E27FC236}">
              <a16:creationId xmlns="" xmlns:a16="http://schemas.microsoft.com/office/drawing/2014/main" id="{0D9D49D2-30AC-41EB-952F-7CECFD4A610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32" name="Text Box 3">
          <a:extLst>
            <a:ext uri="{FF2B5EF4-FFF2-40B4-BE49-F238E27FC236}">
              <a16:creationId xmlns="" xmlns:a16="http://schemas.microsoft.com/office/drawing/2014/main" id="{D5347E9E-44FD-4B55-9BB2-6CE3A072CE6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33" name="Text Box 3">
          <a:extLst>
            <a:ext uri="{FF2B5EF4-FFF2-40B4-BE49-F238E27FC236}">
              <a16:creationId xmlns="" xmlns:a16="http://schemas.microsoft.com/office/drawing/2014/main" id="{ACF73E00-3B0E-4A52-BA7A-27BFD86F3E3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34" name="Text Box 3">
          <a:extLst>
            <a:ext uri="{FF2B5EF4-FFF2-40B4-BE49-F238E27FC236}">
              <a16:creationId xmlns="" xmlns:a16="http://schemas.microsoft.com/office/drawing/2014/main" id="{4C425C24-181C-4DF4-B756-50608E5E1D4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35" name="Text Box 3">
          <a:extLst>
            <a:ext uri="{FF2B5EF4-FFF2-40B4-BE49-F238E27FC236}">
              <a16:creationId xmlns="" xmlns:a16="http://schemas.microsoft.com/office/drawing/2014/main" id="{4A585E4A-1870-4481-AB16-9F37B605C9E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36" name="Text Box 3">
          <a:extLst>
            <a:ext uri="{FF2B5EF4-FFF2-40B4-BE49-F238E27FC236}">
              <a16:creationId xmlns="" xmlns:a16="http://schemas.microsoft.com/office/drawing/2014/main" id="{736A45F6-F6D2-4DE5-922D-1EE542FC22D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37" name="Text Box 3">
          <a:extLst>
            <a:ext uri="{FF2B5EF4-FFF2-40B4-BE49-F238E27FC236}">
              <a16:creationId xmlns="" xmlns:a16="http://schemas.microsoft.com/office/drawing/2014/main" id="{9672B367-FAB3-4751-85A6-35FA9E6E9D2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38" name="Text Box 3">
          <a:extLst>
            <a:ext uri="{FF2B5EF4-FFF2-40B4-BE49-F238E27FC236}">
              <a16:creationId xmlns="" xmlns:a16="http://schemas.microsoft.com/office/drawing/2014/main" id="{DA94CBD9-78A9-4261-AD34-19B387D33AC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39" name="Text Box 3">
          <a:extLst>
            <a:ext uri="{FF2B5EF4-FFF2-40B4-BE49-F238E27FC236}">
              <a16:creationId xmlns="" xmlns:a16="http://schemas.microsoft.com/office/drawing/2014/main" id="{16A58F85-A896-4C43-94B0-5323F2AE995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40" name="Text Box 3">
          <a:extLst>
            <a:ext uri="{FF2B5EF4-FFF2-40B4-BE49-F238E27FC236}">
              <a16:creationId xmlns="" xmlns:a16="http://schemas.microsoft.com/office/drawing/2014/main" id="{BC7289C8-577A-4334-8FD5-0121906A046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41" name="Text Box 3">
          <a:extLst>
            <a:ext uri="{FF2B5EF4-FFF2-40B4-BE49-F238E27FC236}">
              <a16:creationId xmlns="" xmlns:a16="http://schemas.microsoft.com/office/drawing/2014/main" id="{8E10A9A7-1764-4EA2-8AF0-0881B10D521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42" name="Text Box 3">
          <a:extLst>
            <a:ext uri="{FF2B5EF4-FFF2-40B4-BE49-F238E27FC236}">
              <a16:creationId xmlns="" xmlns:a16="http://schemas.microsoft.com/office/drawing/2014/main" id="{C6BF84A4-CAD6-4ABB-99E9-33396805F57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43" name="Text Box 3">
          <a:extLst>
            <a:ext uri="{FF2B5EF4-FFF2-40B4-BE49-F238E27FC236}">
              <a16:creationId xmlns="" xmlns:a16="http://schemas.microsoft.com/office/drawing/2014/main" id="{8BCB25EB-4598-48E0-846F-48B18DB1C86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44" name="Text Box 3">
          <a:extLst>
            <a:ext uri="{FF2B5EF4-FFF2-40B4-BE49-F238E27FC236}">
              <a16:creationId xmlns="" xmlns:a16="http://schemas.microsoft.com/office/drawing/2014/main" id="{6550E589-0BE3-4A59-B5E7-06707648DE4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45" name="Text Box 3">
          <a:extLst>
            <a:ext uri="{FF2B5EF4-FFF2-40B4-BE49-F238E27FC236}">
              <a16:creationId xmlns="" xmlns:a16="http://schemas.microsoft.com/office/drawing/2014/main" id="{8C2527D1-C973-459E-9426-6CD2308E209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46" name="Text Box 3">
          <a:extLst>
            <a:ext uri="{FF2B5EF4-FFF2-40B4-BE49-F238E27FC236}">
              <a16:creationId xmlns="" xmlns:a16="http://schemas.microsoft.com/office/drawing/2014/main" id="{4D258673-2FF8-4A92-984B-14A9857F780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47" name="Text Box 3">
          <a:extLst>
            <a:ext uri="{FF2B5EF4-FFF2-40B4-BE49-F238E27FC236}">
              <a16:creationId xmlns="" xmlns:a16="http://schemas.microsoft.com/office/drawing/2014/main" id="{8DEE8030-C77A-45D7-8C1F-B561BBA9B16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48" name="Text Box 3">
          <a:extLst>
            <a:ext uri="{FF2B5EF4-FFF2-40B4-BE49-F238E27FC236}">
              <a16:creationId xmlns="" xmlns:a16="http://schemas.microsoft.com/office/drawing/2014/main" id="{1BC6BDEC-34F8-4516-A14F-6CBF96BCEB2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49" name="Text Box 3">
          <a:extLst>
            <a:ext uri="{FF2B5EF4-FFF2-40B4-BE49-F238E27FC236}">
              <a16:creationId xmlns="" xmlns:a16="http://schemas.microsoft.com/office/drawing/2014/main" id="{77D75215-25B2-4987-8C9D-94F582628EC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50" name="Text Box 3">
          <a:extLst>
            <a:ext uri="{FF2B5EF4-FFF2-40B4-BE49-F238E27FC236}">
              <a16:creationId xmlns="" xmlns:a16="http://schemas.microsoft.com/office/drawing/2014/main" id="{97D2C60B-55F3-4771-9FD7-FE61AFDD2C4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51" name="Text Box 3">
          <a:extLst>
            <a:ext uri="{FF2B5EF4-FFF2-40B4-BE49-F238E27FC236}">
              <a16:creationId xmlns="" xmlns:a16="http://schemas.microsoft.com/office/drawing/2014/main" id="{98E0895B-B966-4F42-88F9-2ED7B798F52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52" name="Text Box 3">
          <a:extLst>
            <a:ext uri="{FF2B5EF4-FFF2-40B4-BE49-F238E27FC236}">
              <a16:creationId xmlns="" xmlns:a16="http://schemas.microsoft.com/office/drawing/2014/main" id="{51C8760C-6DCB-4E29-A64B-443A9467027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53" name="Text Box 3">
          <a:extLst>
            <a:ext uri="{FF2B5EF4-FFF2-40B4-BE49-F238E27FC236}">
              <a16:creationId xmlns="" xmlns:a16="http://schemas.microsoft.com/office/drawing/2014/main" id="{EFE8F376-D056-4BAC-A841-FACE4341194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54" name="Text Box 3">
          <a:extLst>
            <a:ext uri="{FF2B5EF4-FFF2-40B4-BE49-F238E27FC236}">
              <a16:creationId xmlns="" xmlns:a16="http://schemas.microsoft.com/office/drawing/2014/main" id="{D328C9BC-9197-44FD-A0E1-297181D9F75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55" name="Text Box 3">
          <a:extLst>
            <a:ext uri="{FF2B5EF4-FFF2-40B4-BE49-F238E27FC236}">
              <a16:creationId xmlns="" xmlns:a16="http://schemas.microsoft.com/office/drawing/2014/main" id="{2784DD61-508D-4252-AB9E-AF752B2B739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56" name="Text Box 3">
          <a:extLst>
            <a:ext uri="{FF2B5EF4-FFF2-40B4-BE49-F238E27FC236}">
              <a16:creationId xmlns="" xmlns:a16="http://schemas.microsoft.com/office/drawing/2014/main" id="{6C30EAE7-678D-4876-ABAF-19FB1B93B7B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57" name="Text Box 3">
          <a:extLst>
            <a:ext uri="{FF2B5EF4-FFF2-40B4-BE49-F238E27FC236}">
              <a16:creationId xmlns="" xmlns:a16="http://schemas.microsoft.com/office/drawing/2014/main" id="{26905EF9-CC4C-4056-A64C-D2F4C2C9AB3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58" name="Text Box 3">
          <a:extLst>
            <a:ext uri="{FF2B5EF4-FFF2-40B4-BE49-F238E27FC236}">
              <a16:creationId xmlns="" xmlns:a16="http://schemas.microsoft.com/office/drawing/2014/main" id="{6B210EBF-463E-4A2F-BD19-7A67AD54F19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59" name="Text Box 3">
          <a:extLst>
            <a:ext uri="{FF2B5EF4-FFF2-40B4-BE49-F238E27FC236}">
              <a16:creationId xmlns="" xmlns:a16="http://schemas.microsoft.com/office/drawing/2014/main" id="{6C1C922F-C8DA-45DA-8B66-FA64EF7E0C5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60" name="Text Box 3">
          <a:extLst>
            <a:ext uri="{FF2B5EF4-FFF2-40B4-BE49-F238E27FC236}">
              <a16:creationId xmlns="" xmlns:a16="http://schemas.microsoft.com/office/drawing/2014/main" id="{6163C795-76BE-4490-96EF-8E9F2817C36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61" name="Text Box 3">
          <a:extLst>
            <a:ext uri="{FF2B5EF4-FFF2-40B4-BE49-F238E27FC236}">
              <a16:creationId xmlns="" xmlns:a16="http://schemas.microsoft.com/office/drawing/2014/main" id="{0CA84C95-6C98-4672-BE76-CC4293E9DD8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62" name="Text Box 3">
          <a:extLst>
            <a:ext uri="{FF2B5EF4-FFF2-40B4-BE49-F238E27FC236}">
              <a16:creationId xmlns="" xmlns:a16="http://schemas.microsoft.com/office/drawing/2014/main" id="{AB489615-48A2-4C68-80A3-9FFA68EBF74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63" name="Text Box 3">
          <a:extLst>
            <a:ext uri="{FF2B5EF4-FFF2-40B4-BE49-F238E27FC236}">
              <a16:creationId xmlns="" xmlns:a16="http://schemas.microsoft.com/office/drawing/2014/main" id="{3D5C1DCC-9514-44B9-A785-20C9F8B5713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64" name="Text Box 3">
          <a:extLst>
            <a:ext uri="{FF2B5EF4-FFF2-40B4-BE49-F238E27FC236}">
              <a16:creationId xmlns="" xmlns:a16="http://schemas.microsoft.com/office/drawing/2014/main" id="{2724BF1A-2327-4720-A233-CDFF5AC09E7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65" name="Text Box 3">
          <a:extLst>
            <a:ext uri="{FF2B5EF4-FFF2-40B4-BE49-F238E27FC236}">
              <a16:creationId xmlns="" xmlns:a16="http://schemas.microsoft.com/office/drawing/2014/main" id="{161AE5E5-EF84-49E7-848B-5731B587E22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66" name="Text Box 3">
          <a:extLst>
            <a:ext uri="{FF2B5EF4-FFF2-40B4-BE49-F238E27FC236}">
              <a16:creationId xmlns="" xmlns:a16="http://schemas.microsoft.com/office/drawing/2014/main" id="{0A4D67A8-0D6D-49F5-83FA-1923D49D675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67" name="Text Box 3">
          <a:extLst>
            <a:ext uri="{FF2B5EF4-FFF2-40B4-BE49-F238E27FC236}">
              <a16:creationId xmlns="" xmlns:a16="http://schemas.microsoft.com/office/drawing/2014/main" id="{A51992F6-16E7-4844-915B-6C97CEF1D12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68" name="Text Box 3">
          <a:extLst>
            <a:ext uri="{FF2B5EF4-FFF2-40B4-BE49-F238E27FC236}">
              <a16:creationId xmlns="" xmlns:a16="http://schemas.microsoft.com/office/drawing/2014/main" id="{2F31530D-F623-47CA-9889-2ACE068F8B2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69" name="Text Box 3">
          <a:extLst>
            <a:ext uri="{FF2B5EF4-FFF2-40B4-BE49-F238E27FC236}">
              <a16:creationId xmlns="" xmlns:a16="http://schemas.microsoft.com/office/drawing/2014/main" id="{E5E48D21-647D-471F-9173-F1E7BC09809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70" name="Text Box 3">
          <a:extLst>
            <a:ext uri="{FF2B5EF4-FFF2-40B4-BE49-F238E27FC236}">
              <a16:creationId xmlns="" xmlns:a16="http://schemas.microsoft.com/office/drawing/2014/main" id="{FBE9F844-003A-4D6A-9A55-E9392B1417C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71" name="Text Box 3">
          <a:extLst>
            <a:ext uri="{FF2B5EF4-FFF2-40B4-BE49-F238E27FC236}">
              <a16:creationId xmlns="" xmlns:a16="http://schemas.microsoft.com/office/drawing/2014/main" id="{8355E78B-55D8-405C-B425-22C6DBE8D0D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72" name="Text Box 3">
          <a:extLst>
            <a:ext uri="{FF2B5EF4-FFF2-40B4-BE49-F238E27FC236}">
              <a16:creationId xmlns="" xmlns:a16="http://schemas.microsoft.com/office/drawing/2014/main" id="{76F083BE-CF15-400E-B4C8-0E6C56CD843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73" name="Text Box 3">
          <a:extLst>
            <a:ext uri="{FF2B5EF4-FFF2-40B4-BE49-F238E27FC236}">
              <a16:creationId xmlns="" xmlns:a16="http://schemas.microsoft.com/office/drawing/2014/main" id="{7C9D1421-723C-4B19-A603-0D0A69880E3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74" name="Text Box 3">
          <a:extLst>
            <a:ext uri="{FF2B5EF4-FFF2-40B4-BE49-F238E27FC236}">
              <a16:creationId xmlns="" xmlns:a16="http://schemas.microsoft.com/office/drawing/2014/main" id="{A2B19BF3-B155-471D-88BF-E2C25A472C2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75" name="Text Box 3">
          <a:extLst>
            <a:ext uri="{FF2B5EF4-FFF2-40B4-BE49-F238E27FC236}">
              <a16:creationId xmlns="" xmlns:a16="http://schemas.microsoft.com/office/drawing/2014/main" id="{4DA37122-DDFA-4651-B620-7D35D8D6483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76" name="Text Box 3">
          <a:extLst>
            <a:ext uri="{FF2B5EF4-FFF2-40B4-BE49-F238E27FC236}">
              <a16:creationId xmlns="" xmlns:a16="http://schemas.microsoft.com/office/drawing/2014/main" id="{40BE326D-26CA-4E8C-9D03-B282CF7467A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77" name="Text Box 3">
          <a:extLst>
            <a:ext uri="{FF2B5EF4-FFF2-40B4-BE49-F238E27FC236}">
              <a16:creationId xmlns="" xmlns:a16="http://schemas.microsoft.com/office/drawing/2014/main" id="{4971ECCE-00D2-41CE-B197-9D5AE3DF3B2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78" name="Text Box 3">
          <a:extLst>
            <a:ext uri="{FF2B5EF4-FFF2-40B4-BE49-F238E27FC236}">
              <a16:creationId xmlns="" xmlns:a16="http://schemas.microsoft.com/office/drawing/2014/main" id="{57C14E17-9826-4B3F-A004-C3E96A3BA71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79" name="Text Box 3">
          <a:extLst>
            <a:ext uri="{FF2B5EF4-FFF2-40B4-BE49-F238E27FC236}">
              <a16:creationId xmlns="" xmlns:a16="http://schemas.microsoft.com/office/drawing/2014/main" id="{3836648C-54BA-497E-81C3-A222B5C4977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80" name="Text Box 3">
          <a:extLst>
            <a:ext uri="{FF2B5EF4-FFF2-40B4-BE49-F238E27FC236}">
              <a16:creationId xmlns="" xmlns:a16="http://schemas.microsoft.com/office/drawing/2014/main" id="{4BB26B8A-4043-4606-AAF9-9F07EBB1F50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81" name="Text Box 3">
          <a:extLst>
            <a:ext uri="{FF2B5EF4-FFF2-40B4-BE49-F238E27FC236}">
              <a16:creationId xmlns="" xmlns:a16="http://schemas.microsoft.com/office/drawing/2014/main" id="{3695A857-2F5A-4A84-8AE6-ACB6B7CE415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82" name="Text Box 3">
          <a:extLst>
            <a:ext uri="{FF2B5EF4-FFF2-40B4-BE49-F238E27FC236}">
              <a16:creationId xmlns="" xmlns:a16="http://schemas.microsoft.com/office/drawing/2014/main" id="{97ADD1B5-ABA4-4D91-8279-EE38FE8ACE0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83" name="Text Box 3">
          <a:extLst>
            <a:ext uri="{FF2B5EF4-FFF2-40B4-BE49-F238E27FC236}">
              <a16:creationId xmlns="" xmlns:a16="http://schemas.microsoft.com/office/drawing/2014/main" id="{D9EF8114-2523-4CA4-A9FA-44568095C2C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84" name="Text Box 3">
          <a:extLst>
            <a:ext uri="{FF2B5EF4-FFF2-40B4-BE49-F238E27FC236}">
              <a16:creationId xmlns="" xmlns:a16="http://schemas.microsoft.com/office/drawing/2014/main" id="{6CF55401-2048-4B45-AE2D-F15707E2480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85" name="Text Box 3">
          <a:extLst>
            <a:ext uri="{FF2B5EF4-FFF2-40B4-BE49-F238E27FC236}">
              <a16:creationId xmlns="" xmlns:a16="http://schemas.microsoft.com/office/drawing/2014/main" id="{9C3C82E3-DF09-4D6E-BD5B-BBF2AE72B44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86" name="Text Box 3">
          <a:extLst>
            <a:ext uri="{FF2B5EF4-FFF2-40B4-BE49-F238E27FC236}">
              <a16:creationId xmlns="" xmlns:a16="http://schemas.microsoft.com/office/drawing/2014/main" id="{3815EE46-D4AD-4174-813B-1121EFE615B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87" name="Text Box 3">
          <a:extLst>
            <a:ext uri="{FF2B5EF4-FFF2-40B4-BE49-F238E27FC236}">
              <a16:creationId xmlns="" xmlns:a16="http://schemas.microsoft.com/office/drawing/2014/main" id="{F533177B-9E9E-45BA-9916-EF781DDFDFB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88" name="Text Box 3">
          <a:extLst>
            <a:ext uri="{FF2B5EF4-FFF2-40B4-BE49-F238E27FC236}">
              <a16:creationId xmlns="" xmlns:a16="http://schemas.microsoft.com/office/drawing/2014/main" id="{068C4917-58CA-4A86-BE2A-A8143C8A699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89" name="Text Box 3">
          <a:extLst>
            <a:ext uri="{FF2B5EF4-FFF2-40B4-BE49-F238E27FC236}">
              <a16:creationId xmlns="" xmlns:a16="http://schemas.microsoft.com/office/drawing/2014/main" id="{A31455FB-9C96-4F0B-8C7E-8FDB6C61F67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90" name="Text Box 3">
          <a:extLst>
            <a:ext uri="{FF2B5EF4-FFF2-40B4-BE49-F238E27FC236}">
              <a16:creationId xmlns="" xmlns:a16="http://schemas.microsoft.com/office/drawing/2014/main" id="{8F2B9F02-0975-4111-B040-BA9A65BE725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91" name="Text Box 3">
          <a:extLst>
            <a:ext uri="{FF2B5EF4-FFF2-40B4-BE49-F238E27FC236}">
              <a16:creationId xmlns="" xmlns:a16="http://schemas.microsoft.com/office/drawing/2014/main" id="{8F923746-0393-4D06-968C-CAC175F6205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92" name="Text Box 3">
          <a:extLst>
            <a:ext uri="{FF2B5EF4-FFF2-40B4-BE49-F238E27FC236}">
              <a16:creationId xmlns="" xmlns:a16="http://schemas.microsoft.com/office/drawing/2014/main" id="{58A808CB-5DDA-4027-BEB1-EF91B59C23C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93" name="Text Box 3">
          <a:extLst>
            <a:ext uri="{FF2B5EF4-FFF2-40B4-BE49-F238E27FC236}">
              <a16:creationId xmlns="" xmlns:a16="http://schemas.microsoft.com/office/drawing/2014/main" id="{3225EAEF-81CA-4614-84C1-56E2DA8B487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94" name="Text Box 3">
          <a:extLst>
            <a:ext uri="{FF2B5EF4-FFF2-40B4-BE49-F238E27FC236}">
              <a16:creationId xmlns="" xmlns:a16="http://schemas.microsoft.com/office/drawing/2014/main" id="{07AD9EA6-3387-4ECC-8E3A-86322B82E0A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95" name="Text Box 3">
          <a:extLst>
            <a:ext uri="{FF2B5EF4-FFF2-40B4-BE49-F238E27FC236}">
              <a16:creationId xmlns="" xmlns:a16="http://schemas.microsoft.com/office/drawing/2014/main" id="{495832DC-2520-4EFD-8100-48FB1DCD76E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96" name="Text Box 3">
          <a:extLst>
            <a:ext uri="{FF2B5EF4-FFF2-40B4-BE49-F238E27FC236}">
              <a16:creationId xmlns="" xmlns:a16="http://schemas.microsoft.com/office/drawing/2014/main" id="{86789374-251E-4867-87AD-00D69FA6041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97" name="Text Box 3">
          <a:extLst>
            <a:ext uri="{FF2B5EF4-FFF2-40B4-BE49-F238E27FC236}">
              <a16:creationId xmlns="" xmlns:a16="http://schemas.microsoft.com/office/drawing/2014/main" id="{D7859F48-8018-43F2-8861-176640DCA29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98" name="Text Box 3">
          <a:extLst>
            <a:ext uri="{FF2B5EF4-FFF2-40B4-BE49-F238E27FC236}">
              <a16:creationId xmlns="" xmlns:a16="http://schemas.microsoft.com/office/drawing/2014/main" id="{F2ADEDAB-A4F3-4D01-929D-37126A77BF9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499" name="Text Box 3">
          <a:extLst>
            <a:ext uri="{FF2B5EF4-FFF2-40B4-BE49-F238E27FC236}">
              <a16:creationId xmlns="" xmlns:a16="http://schemas.microsoft.com/office/drawing/2014/main" id="{9B61D97F-960C-4156-8BB8-0600DDA8729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00" name="Text Box 3">
          <a:extLst>
            <a:ext uri="{FF2B5EF4-FFF2-40B4-BE49-F238E27FC236}">
              <a16:creationId xmlns="" xmlns:a16="http://schemas.microsoft.com/office/drawing/2014/main" id="{8B78A0C0-FBF6-4475-8CDA-C2B8C1242C3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01" name="Text Box 3">
          <a:extLst>
            <a:ext uri="{FF2B5EF4-FFF2-40B4-BE49-F238E27FC236}">
              <a16:creationId xmlns="" xmlns:a16="http://schemas.microsoft.com/office/drawing/2014/main" id="{E89F55AA-CB99-41F7-8647-35CFD0F0430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02" name="Text Box 3">
          <a:extLst>
            <a:ext uri="{FF2B5EF4-FFF2-40B4-BE49-F238E27FC236}">
              <a16:creationId xmlns="" xmlns:a16="http://schemas.microsoft.com/office/drawing/2014/main" id="{79FDBF5F-662B-4626-939A-C43C88F8AEE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03" name="Text Box 3">
          <a:extLst>
            <a:ext uri="{FF2B5EF4-FFF2-40B4-BE49-F238E27FC236}">
              <a16:creationId xmlns="" xmlns:a16="http://schemas.microsoft.com/office/drawing/2014/main" id="{2085325C-C0ED-4C1C-A909-2CBC1A88C66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04" name="Text Box 3">
          <a:extLst>
            <a:ext uri="{FF2B5EF4-FFF2-40B4-BE49-F238E27FC236}">
              <a16:creationId xmlns="" xmlns:a16="http://schemas.microsoft.com/office/drawing/2014/main" id="{1F43DE64-8ECE-4607-B86A-AB0011A7325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05" name="Text Box 3">
          <a:extLst>
            <a:ext uri="{FF2B5EF4-FFF2-40B4-BE49-F238E27FC236}">
              <a16:creationId xmlns="" xmlns:a16="http://schemas.microsoft.com/office/drawing/2014/main" id="{97AED501-E3CF-4372-A877-0B5859ED226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06" name="Text Box 3">
          <a:extLst>
            <a:ext uri="{FF2B5EF4-FFF2-40B4-BE49-F238E27FC236}">
              <a16:creationId xmlns="" xmlns:a16="http://schemas.microsoft.com/office/drawing/2014/main" id="{FC227F1B-54B4-487D-81BC-CC32E37DF59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07" name="Text Box 3">
          <a:extLst>
            <a:ext uri="{FF2B5EF4-FFF2-40B4-BE49-F238E27FC236}">
              <a16:creationId xmlns="" xmlns:a16="http://schemas.microsoft.com/office/drawing/2014/main" id="{EC9870BA-E63F-42A4-A5D4-2F94E65C13D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08" name="Text Box 3">
          <a:extLst>
            <a:ext uri="{FF2B5EF4-FFF2-40B4-BE49-F238E27FC236}">
              <a16:creationId xmlns="" xmlns:a16="http://schemas.microsoft.com/office/drawing/2014/main" id="{39714013-3572-4687-94AB-15E0151C751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09" name="Text Box 3">
          <a:extLst>
            <a:ext uri="{FF2B5EF4-FFF2-40B4-BE49-F238E27FC236}">
              <a16:creationId xmlns="" xmlns:a16="http://schemas.microsoft.com/office/drawing/2014/main" id="{CA9E9760-FD81-483D-B4FC-F2BA80782A8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10" name="Text Box 3">
          <a:extLst>
            <a:ext uri="{FF2B5EF4-FFF2-40B4-BE49-F238E27FC236}">
              <a16:creationId xmlns="" xmlns:a16="http://schemas.microsoft.com/office/drawing/2014/main" id="{B516D7E9-25AF-4F5D-8970-3F60DBD703C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11" name="Text Box 3">
          <a:extLst>
            <a:ext uri="{FF2B5EF4-FFF2-40B4-BE49-F238E27FC236}">
              <a16:creationId xmlns="" xmlns:a16="http://schemas.microsoft.com/office/drawing/2014/main" id="{C9596F08-21F9-4774-862B-78F6DA3ACF7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12" name="Text Box 3">
          <a:extLst>
            <a:ext uri="{FF2B5EF4-FFF2-40B4-BE49-F238E27FC236}">
              <a16:creationId xmlns="" xmlns:a16="http://schemas.microsoft.com/office/drawing/2014/main" id="{BAF88752-C590-45E4-86D7-31A0350797C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13" name="Text Box 3">
          <a:extLst>
            <a:ext uri="{FF2B5EF4-FFF2-40B4-BE49-F238E27FC236}">
              <a16:creationId xmlns="" xmlns:a16="http://schemas.microsoft.com/office/drawing/2014/main" id="{A4B4F8B6-D56F-4E48-9523-9B0CA704DFF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14" name="Text Box 3">
          <a:extLst>
            <a:ext uri="{FF2B5EF4-FFF2-40B4-BE49-F238E27FC236}">
              <a16:creationId xmlns="" xmlns:a16="http://schemas.microsoft.com/office/drawing/2014/main" id="{4DAF5ACD-1ABB-4209-AC7C-DC9CA9FB7B0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15" name="Text Box 3">
          <a:extLst>
            <a:ext uri="{FF2B5EF4-FFF2-40B4-BE49-F238E27FC236}">
              <a16:creationId xmlns="" xmlns:a16="http://schemas.microsoft.com/office/drawing/2014/main" id="{81CE7B85-689D-4D6A-81B5-48AB4BCA545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16" name="Text Box 3">
          <a:extLst>
            <a:ext uri="{FF2B5EF4-FFF2-40B4-BE49-F238E27FC236}">
              <a16:creationId xmlns="" xmlns:a16="http://schemas.microsoft.com/office/drawing/2014/main" id="{2BB44C90-2B17-4ADC-9EDD-1CC83F9182B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17" name="Text Box 3">
          <a:extLst>
            <a:ext uri="{FF2B5EF4-FFF2-40B4-BE49-F238E27FC236}">
              <a16:creationId xmlns="" xmlns:a16="http://schemas.microsoft.com/office/drawing/2014/main" id="{C1B68608-CFBC-4B18-A77C-673C20584E3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18" name="Text Box 3">
          <a:extLst>
            <a:ext uri="{FF2B5EF4-FFF2-40B4-BE49-F238E27FC236}">
              <a16:creationId xmlns="" xmlns:a16="http://schemas.microsoft.com/office/drawing/2014/main" id="{32F0F917-89AD-4D2D-97A1-B32C1EE75D2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19" name="Text Box 3">
          <a:extLst>
            <a:ext uri="{FF2B5EF4-FFF2-40B4-BE49-F238E27FC236}">
              <a16:creationId xmlns="" xmlns:a16="http://schemas.microsoft.com/office/drawing/2014/main" id="{2CC34366-8340-4A86-89E8-C0B0C933003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20" name="Text Box 3">
          <a:extLst>
            <a:ext uri="{FF2B5EF4-FFF2-40B4-BE49-F238E27FC236}">
              <a16:creationId xmlns="" xmlns:a16="http://schemas.microsoft.com/office/drawing/2014/main" id="{8B2AE5F6-8705-467F-AB26-01C2DD04F25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21" name="Text Box 3">
          <a:extLst>
            <a:ext uri="{FF2B5EF4-FFF2-40B4-BE49-F238E27FC236}">
              <a16:creationId xmlns="" xmlns:a16="http://schemas.microsoft.com/office/drawing/2014/main" id="{5F404601-F92F-432A-B855-0DF6A89EB81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22" name="Text Box 3">
          <a:extLst>
            <a:ext uri="{FF2B5EF4-FFF2-40B4-BE49-F238E27FC236}">
              <a16:creationId xmlns="" xmlns:a16="http://schemas.microsoft.com/office/drawing/2014/main" id="{0D73BCA9-CB0A-437D-AE22-233CF86731F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23" name="Text Box 3">
          <a:extLst>
            <a:ext uri="{FF2B5EF4-FFF2-40B4-BE49-F238E27FC236}">
              <a16:creationId xmlns="" xmlns:a16="http://schemas.microsoft.com/office/drawing/2014/main" id="{A63F92BD-D4C0-4B7A-A65A-8C9F7A1999E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24" name="Text Box 3">
          <a:extLst>
            <a:ext uri="{FF2B5EF4-FFF2-40B4-BE49-F238E27FC236}">
              <a16:creationId xmlns="" xmlns:a16="http://schemas.microsoft.com/office/drawing/2014/main" id="{16BA57A3-80C5-4D4E-9FA8-9E6D5000EE0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25" name="Text Box 3">
          <a:extLst>
            <a:ext uri="{FF2B5EF4-FFF2-40B4-BE49-F238E27FC236}">
              <a16:creationId xmlns="" xmlns:a16="http://schemas.microsoft.com/office/drawing/2014/main" id="{709CFC0E-651B-4F35-A1BF-E0989A65F45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26" name="Text Box 3">
          <a:extLst>
            <a:ext uri="{FF2B5EF4-FFF2-40B4-BE49-F238E27FC236}">
              <a16:creationId xmlns="" xmlns:a16="http://schemas.microsoft.com/office/drawing/2014/main" id="{CFF50FB4-CA86-4FE1-A7D8-76B31EFCD94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27" name="Text Box 3">
          <a:extLst>
            <a:ext uri="{FF2B5EF4-FFF2-40B4-BE49-F238E27FC236}">
              <a16:creationId xmlns="" xmlns:a16="http://schemas.microsoft.com/office/drawing/2014/main" id="{3125CC64-A93A-4284-BFE1-439744A2450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28" name="Text Box 3">
          <a:extLst>
            <a:ext uri="{FF2B5EF4-FFF2-40B4-BE49-F238E27FC236}">
              <a16:creationId xmlns="" xmlns:a16="http://schemas.microsoft.com/office/drawing/2014/main" id="{DF23E242-4EF4-47C6-BCD9-50D60406DB4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29" name="Text Box 3">
          <a:extLst>
            <a:ext uri="{FF2B5EF4-FFF2-40B4-BE49-F238E27FC236}">
              <a16:creationId xmlns="" xmlns:a16="http://schemas.microsoft.com/office/drawing/2014/main" id="{45E83F29-52E1-4E7A-BE63-D33C121E4D3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30" name="Text Box 3">
          <a:extLst>
            <a:ext uri="{FF2B5EF4-FFF2-40B4-BE49-F238E27FC236}">
              <a16:creationId xmlns="" xmlns:a16="http://schemas.microsoft.com/office/drawing/2014/main" id="{7709180E-A722-45B7-966F-6B4604B5662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31" name="Text Box 3">
          <a:extLst>
            <a:ext uri="{FF2B5EF4-FFF2-40B4-BE49-F238E27FC236}">
              <a16:creationId xmlns="" xmlns:a16="http://schemas.microsoft.com/office/drawing/2014/main" id="{DFDBDB77-1EDF-4322-AF66-444757265A7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32" name="Text Box 3">
          <a:extLst>
            <a:ext uri="{FF2B5EF4-FFF2-40B4-BE49-F238E27FC236}">
              <a16:creationId xmlns="" xmlns:a16="http://schemas.microsoft.com/office/drawing/2014/main" id="{0BE98C64-2B09-4BAF-BB12-D9777F6F704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33" name="Text Box 3">
          <a:extLst>
            <a:ext uri="{FF2B5EF4-FFF2-40B4-BE49-F238E27FC236}">
              <a16:creationId xmlns="" xmlns:a16="http://schemas.microsoft.com/office/drawing/2014/main" id="{29BBC486-2C09-4B20-88D2-B0E050F3AEB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34" name="Text Box 3">
          <a:extLst>
            <a:ext uri="{FF2B5EF4-FFF2-40B4-BE49-F238E27FC236}">
              <a16:creationId xmlns="" xmlns:a16="http://schemas.microsoft.com/office/drawing/2014/main" id="{02EE77E9-751B-4D92-B37E-06CCF3AAB66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35" name="Text Box 3">
          <a:extLst>
            <a:ext uri="{FF2B5EF4-FFF2-40B4-BE49-F238E27FC236}">
              <a16:creationId xmlns="" xmlns:a16="http://schemas.microsoft.com/office/drawing/2014/main" id="{D4E1A052-34AA-41B2-8F65-1C51A42139C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36" name="Text Box 3">
          <a:extLst>
            <a:ext uri="{FF2B5EF4-FFF2-40B4-BE49-F238E27FC236}">
              <a16:creationId xmlns="" xmlns:a16="http://schemas.microsoft.com/office/drawing/2014/main" id="{7C8CC25F-37B2-4BA4-9A6B-DB863F6CCA3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37" name="Text Box 3">
          <a:extLst>
            <a:ext uri="{FF2B5EF4-FFF2-40B4-BE49-F238E27FC236}">
              <a16:creationId xmlns="" xmlns:a16="http://schemas.microsoft.com/office/drawing/2014/main" id="{061887FF-72CB-475F-BFF3-DCCD59191F4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38" name="Text Box 3">
          <a:extLst>
            <a:ext uri="{FF2B5EF4-FFF2-40B4-BE49-F238E27FC236}">
              <a16:creationId xmlns="" xmlns:a16="http://schemas.microsoft.com/office/drawing/2014/main" id="{E2B1584D-D90E-4EA5-A205-9E72FCCB54C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39" name="Text Box 3">
          <a:extLst>
            <a:ext uri="{FF2B5EF4-FFF2-40B4-BE49-F238E27FC236}">
              <a16:creationId xmlns="" xmlns:a16="http://schemas.microsoft.com/office/drawing/2014/main" id="{2333667E-BC47-4B36-8C00-6D758344AEA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40" name="Text Box 3">
          <a:extLst>
            <a:ext uri="{FF2B5EF4-FFF2-40B4-BE49-F238E27FC236}">
              <a16:creationId xmlns="" xmlns:a16="http://schemas.microsoft.com/office/drawing/2014/main" id="{CB3D3BC0-1544-41E0-9169-A6D3D4BC8E2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41" name="Text Box 3">
          <a:extLst>
            <a:ext uri="{FF2B5EF4-FFF2-40B4-BE49-F238E27FC236}">
              <a16:creationId xmlns="" xmlns:a16="http://schemas.microsoft.com/office/drawing/2014/main" id="{C0A4E01B-061A-44B3-B990-BA7E34D3C2F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42" name="Text Box 3">
          <a:extLst>
            <a:ext uri="{FF2B5EF4-FFF2-40B4-BE49-F238E27FC236}">
              <a16:creationId xmlns="" xmlns:a16="http://schemas.microsoft.com/office/drawing/2014/main" id="{617D1C95-CD34-489B-8C7B-0D8E817DE1C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43" name="Text Box 3">
          <a:extLst>
            <a:ext uri="{FF2B5EF4-FFF2-40B4-BE49-F238E27FC236}">
              <a16:creationId xmlns="" xmlns:a16="http://schemas.microsoft.com/office/drawing/2014/main" id="{C9CAEC07-D293-4322-BC0C-8D010D1D7FA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44" name="Text Box 3">
          <a:extLst>
            <a:ext uri="{FF2B5EF4-FFF2-40B4-BE49-F238E27FC236}">
              <a16:creationId xmlns="" xmlns:a16="http://schemas.microsoft.com/office/drawing/2014/main" id="{7446C4BB-F7F0-47A1-AA07-F41F65B6D73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45" name="Text Box 3">
          <a:extLst>
            <a:ext uri="{FF2B5EF4-FFF2-40B4-BE49-F238E27FC236}">
              <a16:creationId xmlns="" xmlns:a16="http://schemas.microsoft.com/office/drawing/2014/main" id="{E6239741-EF17-4AD3-AEC7-4646F8F2AAE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46" name="Text Box 3">
          <a:extLst>
            <a:ext uri="{FF2B5EF4-FFF2-40B4-BE49-F238E27FC236}">
              <a16:creationId xmlns="" xmlns:a16="http://schemas.microsoft.com/office/drawing/2014/main" id="{9193E972-0FA0-4FDC-9C1E-DCA69319985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47" name="Text Box 3">
          <a:extLst>
            <a:ext uri="{FF2B5EF4-FFF2-40B4-BE49-F238E27FC236}">
              <a16:creationId xmlns="" xmlns:a16="http://schemas.microsoft.com/office/drawing/2014/main" id="{F7E1CEF3-BC0A-44FC-9988-518F19E45C3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48" name="Text Box 3">
          <a:extLst>
            <a:ext uri="{FF2B5EF4-FFF2-40B4-BE49-F238E27FC236}">
              <a16:creationId xmlns="" xmlns:a16="http://schemas.microsoft.com/office/drawing/2014/main" id="{F73D5766-9F75-4812-8658-247FFEC189D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49" name="Text Box 3">
          <a:extLst>
            <a:ext uri="{FF2B5EF4-FFF2-40B4-BE49-F238E27FC236}">
              <a16:creationId xmlns="" xmlns:a16="http://schemas.microsoft.com/office/drawing/2014/main" id="{D14FD205-29A1-4CFA-A9A1-7EF98E631DE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50" name="Text Box 3">
          <a:extLst>
            <a:ext uri="{FF2B5EF4-FFF2-40B4-BE49-F238E27FC236}">
              <a16:creationId xmlns="" xmlns:a16="http://schemas.microsoft.com/office/drawing/2014/main" id="{2AB51EC1-8A40-4C64-8A91-62FE9A1B986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51" name="Text Box 3">
          <a:extLst>
            <a:ext uri="{FF2B5EF4-FFF2-40B4-BE49-F238E27FC236}">
              <a16:creationId xmlns="" xmlns:a16="http://schemas.microsoft.com/office/drawing/2014/main" id="{A3B9411C-20AB-442D-A079-E15B94A225E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52" name="Text Box 3">
          <a:extLst>
            <a:ext uri="{FF2B5EF4-FFF2-40B4-BE49-F238E27FC236}">
              <a16:creationId xmlns="" xmlns:a16="http://schemas.microsoft.com/office/drawing/2014/main" id="{F078DFBB-3546-4956-9D21-DB25D20A640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53" name="Text Box 3">
          <a:extLst>
            <a:ext uri="{FF2B5EF4-FFF2-40B4-BE49-F238E27FC236}">
              <a16:creationId xmlns="" xmlns:a16="http://schemas.microsoft.com/office/drawing/2014/main" id="{FA17C6A8-655A-4E0F-9A73-124438FBD60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54" name="Text Box 3">
          <a:extLst>
            <a:ext uri="{FF2B5EF4-FFF2-40B4-BE49-F238E27FC236}">
              <a16:creationId xmlns="" xmlns:a16="http://schemas.microsoft.com/office/drawing/2014/main" id="{3C5CD976-817A-4623-865A-C0C8A32F7E6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55" name="Text Box 3">
          <a:extLst>
            <a:ext uri="{FF2B5EF4-FFF2-40B4-BE49-F238E27FC236}">
              <a16:creationId xmlns="" xmlns:a16="http://schemas.microsoft.com/office/drawing/2014/main" id="{79E0273B-F592-4FF2-8B7E-D0B3B2627AB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56" name="Text Box 3">
          <a:extLst>
            <a:ext uri="{FF2B5EF4-FFF2-40B4-BE49-F238E27FC236}">
              <a16:creationId xmlns="" xmlns:a16="http://schemas.microsoft.com/office/drawing/2014/main" id="{05DF5820-1D42-4873-A399-AD15A10FC48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57" name="Text Box 3">
          <a:extLst>
            <a:ext uri="{FF2B5EF4-FFF2-40B4-BE49-F238E27FC236}">
              <a16:creationId xmlns="" xmlns:a16="http://schemas.microsoft.com/office/drawing/2014/main" id="{D2F2342E-6247-422F-AA2E-E3DBCADD98B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58" name="Text Box 3">
          <a:extLst>
            <a:ext uri="{FF2B5EF4-FFF2-40B4-BE49-F238E27FC236}">
              <a16:creationId xmlns="" xmlns:a16="http://schemas.microsoft.com/office/drawing/2014/main" id="{BA1823C2-4F82-4558-9AB9-0AC6D592C5F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59" name="Text Box 3">
          <a:extLst>
            <a:ext uri="{FF2B5EF4-FFF2-40B4-BE49-F238E27FC236}">
              <a16:creationId xmlns="" xmlns:a16="http://schemas.microsoft.com/office/drawing/2014/main" id="{271762E8-7107-42F1-AA74-FB6911CD053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60" name="Text Box 3">
          <a:extLst>
            <a:ext uri="{FF2B5EF4-FFF2-40B4-BE49-F238E27FC236}">
              <a16:creationId xmlns="" xmlns:a16="http://schemas.microsoft.com/office/drawing/2014/main" id="{629C1CF9-DEBA-45F2-9C06-D1BC3EEFCC0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61" name="Text Box 3">
          <a:extLst>
            <a:ext uri="{FF2B5EF4-FFF2-40B4-BE49-F238E27FC236}">
              <a16:creationId xmlns="" xmlns:a16="http://schemas.microsoft.com/office/drawing/2014/main" id="{6B429625-E897-4B2A-B9D5-DC99CEF32D4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62" name="Text Box 3">
          <a:extLst>
            <a:ext uri="{FF2B5EF4-FFF2-40B4-BE49-F238E27FC236}">
              <a16:creationId xmlns="" xmlns:a16="http://schemas.microsoft.com/office/drawing/2014/main" id="{4777D9BD-67C1-4324-BA26-AED0B6BD2BB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63" name="Text Box 3">
          <a:extLst>
            <a:ext uri="{FF2B5EF4-FFF2-40B4-BE49-F238E27FC236}">
              <a16:creationId xmlns="" xmlns:a16="http://schemas.microsoft.com/office/drawing/2014/main" id="{E1E539AE-28E7-4012-A5B4-A69724FFF12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64" name="Text Box 3">
          <a:extLst>
            <a:ext uri="{FF2B5EF4-FFF2-40B4-BE49-F238E27FC236}">
              <a16:creationId xmlns="" xmlns:a16="http://schemas.microsoft.com/office/drawing/2014/main" id="{55AE6ABB-D0EC-468F-AA9E-911D0B48AB1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65" name="Text Box 3">
          <a:extLst>
            <a:ext uri="{FF2B5EF4-FFF2-40B4-BE49-F238E27FC236}">
              <a16:creationId xmlns="" xmlns:a16="http://schemas.microsoft.com/office/drawing/2014/main" id="{CF6CA82E-5D49-47C2-96B3-FBFD84E12BC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66" name="Text Box 3">
          <a:extLst>
            <a:ext uri="{FF2B5EF4-FFF2-40B4-BE49-F238E27FC236}">
              <a16:creationId xmlns="" xmlns:a16="http://schemas.microsoft.com/office/drawing/2014/main" id="{F1CBD15D-D4D9-42CA-8D70-37C1DA90602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67" name="Text Box 3">
          <a:extLst>
            <a:ext uri="{FF2B5EF4-FFF2-40B4-BE49-F238E27FC236}">
              <a16:creationId xmlns="" xmlns:a16="http://schemas.microsoft.com/office/drawing/2014/main" id="{7B8DAC71-0447-461D-8629-76833830CE7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68" name="Text Box 3">
          <a:extLst>
            <a:ext uri="{FF2B5EF4-FFF2-40B4-BE49-F238E27FC236}">
              <a16:creationId xmlns="" xmlns:a16="http://schemas.microsoft.com/office/drawing/2014/main" id="{394BF45C-4261-4620-9D78-8C92089F09B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69" name="Text Box 3">
          <a:extLst>
            <a:ext uri="{FF2B5EF4-FFF2-40B4-BE49-F238E27FC236}">
              <a16:creationId xmlns="" xmlns:a16="http://schemas.microsoft.com/office/drawing/2014/main" id="{2D2A2764-08AF-41AF-94C0-AF1E7A64A2E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70" name="Text Box 3">
          <a:extLst>
            <a:ext uri="{FF2B5EF4-FFF2-40B4-BE49-F238E27FC236}">
              <a16:creationId xmlns="" xmlns:a16="http://schemas.microsoft.com/office/drawing/2014/main" id="{F7048C7D-8383-40D3-BBB7-F9C3770BBD7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71" name="Text Box 3">
          <a:extLst>
            <a:ext uri="{FF2B5EF4-FFF2-40B4-BE49-F238E27FC236}">
              <a16:creationId xmlns="" xmlns:a16="http://schemas.microsoft.com/office/drawing/2014/main" id="{AAD44D86-E22B-492B-8DA8-3787152D9DB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72" name="Text Box 3">
          <a:extLst>
            <a:ext uri="{FF2B5EF4-FFF2-40B4-BE49-F238E27FC236}">
              <a16:creationId xmlns="" xmlns:a16="http://schemas.microsoft.com/office/drawing/2014/main" id="{994DC08E-F155-45B5-821B-75FE738E76E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73" name="Text Box 3">
          <a:extLst>
            <a:ext uri="{FF2B5EF4-FFF2-40B4-BE49-F238E27FC236}">
              <a16:creationId xmlns="" xmlns:a16="http://schemas.microsoft.com/office/drawing/2014/main" id="{F87B2C00-546A-4633-9394-272C9F75436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74" name="Text Box 3">
          <a:extLst>
            <a:ext uri="{FF2B5EF4-FFF2-40B4-BE49-F238E27FC236}">
              <a16:creationId xmlns="" xmlns:a16="http://schemas.microsoft.com/office/drawing/2014/main" id="{084C83F3-74B7-4E8F-A05C-21C853F8D8D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75" name="Text Box 3">
          <a:extLst>
            <a:ext uri="{FF2B5EF4-FFF2-40B4-BE49-F238E27FC236}">
              <a16:creationId xmlns="" xmlns:a16="http://schemas.microsoft.com/office/drawing/2014/main" id="{67D4B380-0172-4B42-A8C0-BB727E92C50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76" name="Text Box 3">
          <a:extLst>
            <a:ext uri="{FF2B5EF4-FFF2-40B4-BE49-F238E27FC236}">
              <a16:creationId xmlns="" xmlns:a16="http://schemas.microsoft.com/office/drawing/2014/main" id="{95CA9906-E681-417A-8054-B67E252710B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77" name="Text Box 3">
          <a:extLst>
            <a:ext uri="{FF2B5EF4-FFF2-40B4-BE49-F238E27FC236}">
              <a16:creationId xmlns="" xmlns:a16="http://schemas.microsoft.com/office/drawing/2014/main" id="{DA573A47-AF94-4A1F-946E-52D7ABCDD64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78" name="Text Box 3">
          <a:extLst>
            <a:ext uri="{FF2B5EF4-FFF2-40B4-BE49-F238E27FC236}">
              <a16:creationId xmlns="" xmlns:a16="http://schemas.microsoft.com/office/drawing/2014/main" id="{DF8FE658-5210-4256-BDF4-B8E05C58260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79" name="Text Box 3">
          <a:extLst>
            <a:ext uri="{FF2B5EF4-FFF2-40B4-BE49-F238E27FC236}">
              <a16:creationId xmlns="" xmlns:a16="http://schemas.microsoft.com/office/drawing/2014/main" id="{2E59DE54-F173-4AAA-9857-212634E55E1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80" name="Text Box 3">
          <a:extLst>
            <a:ext uri="{FF2B5EF4-FFF2-40B4-BE49-F238E27FC236}">
              <a16:creationId xmlns="" xmlns:a16="http://schemas.microsoft.com/office/drawing/2014/main" id="{48AF03E9-427C-456A-A809-61F1AEE78F2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81" name="Text Box 3">
          <a:extLst>
            <a:ext uri="{FF2B5EF4-FFF2-40B4-BE49-F238E27FC236}">
              <a16:creationId xmlns="" xmlns:a16="http://schemas.microsoft.com/office/drawing/2014/main" id="{4B7F4BE3-F5EC-4FFD-8592-503D125E5D7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82" name="Text Box 3">
          <a:extLst>
            <a:ext uri="{FF2B5EF4-FFF2-40B4-BE49-F238E27FC236}">
              <a16:creationId xmlns="" xmlns:a16="http://schemas.microsoft.com/office/drawing/2014/main" id="{17A14FBD-A3DD-403A-9883-F22E5964D7B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83" name="Text Box 3">
          <a:extLst>
            <a:ext uri="{FF2B5EF4-FFF2-40B4-BE49-F238E27FC236}">
              <a16:creationId xmlns="" xmlns:a16="http://schemas.microsoft.com/office/drawing/2014/main" id="{72BA9159-BBE5-4C78-88CC-6E06BE649C3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84" name="Text Box 3">
          <a:extLst>
            <a:ext uri="{FF2B5EF4-FFF2-40B4-BE49-F238E27FC236}">
              <a16:creationId xmlns="" xmlns:a16="http://schemas.microsoft.com/office/drawing/2014/main" id="{283ECEE4-1F71-4595-8478-06CA3763E25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85" name="Text Box 3">
          <a:extLst>
            <a:ext uri="{FF2B5EF4-FFF2-40B4-BE49-F238E27FC236}">
              <a16:creationId xmlns="" xmlns:a16="http://schemas.microsoft.com/office/drawing/2014/main" id="{6B4868D7-DF10-40CC-A488-06FAADD4CA9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86" name="Text Box 3">
          <a:extLst>
            <a:ext uri="{FF2B5EF4-FFF2-40B4-BE49-F238E27FC236}">
              <a16:creationId xmlns="" xmlns:a16="http://schemas.microsoft.com/office/drawing/2014/main" id="{4C872D0B-6956-4FAD-8304-D2862F7C028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87" name="Text Box 3">
          <a:extLst>
            <a:ext uri="{FF2B5EF4-FFF2-40B4-BE49-F238E27FC236}">
              <a16:creationId xmlns="" xmlns:a16="http://schemas.microsoft.com/office/drawing/2014/main" id="{8520E91B-24F2-4116-9991-6204939FB23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88" name="Text Box 3">
          <a:extLst>
            <a:ext uri="{FF2B5EF4-FFF2-40B4-BE49-F238E27FC236}">
              <a16:creationId xmlns="" xmlns:a16="http://schemas.microsoft.com/office/drawing/2014/main" id="{C7EE1C59-040D-4F37-A9CB-DF9CE29D4F3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89" name="Text Box 3">
          <a:extLst>
            <a:ext uri="{FF2B5EF4-FFF2-40B4-BE49-F238E27FC236}">
              <a16:creationId xmlns="" xmlns:a16="http://schemas.microsoft.com/office/drawing/2014/main" id="{606BA892-9BE2-4D42-8280-EC8493C53B1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90" name="Text Box 3">
          <a:extLst>
            <a:ext uri="{FF2B5EF4-FFF2-40B4-BE49-F238E27FC236}">
              <a16:creationId xmlns="" xmlns:a16="http://schemas.microsoft.com/office/drawing/2014/main" id="{E079523A-65D1-4BD6-B317-D2F7358BF6C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91" name="Text Box 3">
          <a:extLst>
            <a:ext uri="{FF2B5EF4-FFF2-40B4-BE49-F238E27FC236}">
              <a16:creationId xmlns="" xmlns:a16="http://schemas.microsoft.com/office/drawing/2014/main" id="{1196E1B2-A21F-4479-AB49-5B05805C5BB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92" name="Text Box 3">
          <a:extLst>
            <a:ext uri="{FF2B5EF4-FFF2-40B4-BE49-F238E27FC236}">
              <a16:creationId xmlns="" xmlns:a16="http://schemas.microsoft.com/office/drawing/2014/main" id="{2CA10733-95FA-4B31-A0BF-A3B71EB5571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93" name="Text Box 3">
          <a:extLst>
            <a:ext uri="{FF2B5EF4-FFF2-40B4-BE49-F238E27FC236}">
              <a16:creationId xmlns="" xmlns:a16="http://schemas.microsoft.com/office/drawing/2014/main" id="{1AE5F4BA-636C-48A4-83DF-577EDC543DF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94" name="Text Box 3">
          <a:extLst>
            <a:ext uri="{FF2B5EF4-FFF2-40B4-BE49-F238E27FC236}">
              <a16:creationId xmlns="" xmlns:a16="http://schemas.microsoft.com/office/drawing/2014/main" id="{1F6F1132-125A-4F0D-95C5-518F137CC66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95" name="Text Box 3">
          <a:extLst>
            <a:ext uri="{FF2B5EF4-FFF2-40B4-BE49-F238E27FC236}">
              <a16:creationId xmlns="" xmlns:a16="http://schemas.microsoft.com/office/drawing/2014/main" id="{C863AC59-3DEC-4526-86E3-3EE77BA241D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96" name="Text Box 3">
          <a:extLst>
            <a:ext uri="{FF2B5EF4-FFF2-40B4-BE49-F238E27FC236}">
              <a16:creationId xmlns="" xmlns:a16="http://schemas.microsoft.com/office/drawing/2014/main" id="{003C942B-2464-49C1-B50E-D032C4019B0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97" name="Text Box 3">
          <a:extLst>
            <a:ext uri="{FF2B5EF4-FFF2-40B4-BE49-F238E27FC236}">
              <a16:creationId xmlns="" xmlns:a16="http://schemas.microsoft.com/office/drawing/2014/main" id="{B28D4820-9B82-447D-9313-23727C8BA05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98" name="Text Box 3">
          <a:extLst>
            <a:ext uri="{FF2B5EF4-FFF2-40B4-BE49-F238E27FC236}">
              <a16:creationId xmlns="" xmlns:a16="http://schemas.microsoft.com/office/drawing/2014/main" id="{AEFC779D-F9EF-4DCC-B8DA-A2EEFF59FEE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599" name="Text Box 3">
          <a:extLst>
            <a:ext uri="{FF2B5EF4-FFF2-40B4-BE49-F238E27FC236}">
              <a16:creationId xmlns="" xmlns:a16="http://schemas.microsoft.com/office/drawing/2014/main" id="{DFC2FCE7-ED96-4508-BE03-A2D7C30C90F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00" name="Text Box 3">
          <a:extLst>
            <a:ext uri="{FF2B5EF4-FFF2-40B4-BE49-F238E27FC236}">
              <a16:creationId xmlns="" xmlns:a16="http://schemas.microsoft.com/office/drawing/2014/main" id="{DF93C146-CF06-4010-9948-065F64180FC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01" name="Text Box 3">
          <a:extLst>
            <a:ext uri="{FF2B5EF4-FFF2-40B4-BE49-F238E27FC236}">
              <a16:creationId xmlns="" xmlns:a16="http://schemas.microsoft.com/office/drawing/2014/main" id="{A5DB1C98-F5AF-4A7C-AD3A-45EE02EEFD4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02" name="Text Box 3">
          <a:extLst>
            <a:ext uri="{FF2B5EF4-FFF2-40B4-BE49-F238E27FC236}">
              <a16:creationId xmlns="" xmlns:a16="http://schemas.microsoft.com/office/drawing/2014/main" id="{54D03741-77FB-482B-B598-7D1D0005D41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03" name="Text Box 3">
          <a:extLst>
            <a:ext uri="{FF2B5EF4-FFF2-40B4-BE49-F238E27FC236}">
              <a16:creationId xmlns="" xmlns:a16="http://schemas.microsoft.com/office/drawing/2014/main" id="{32BD9431-DC79-4B4D-B10C-77028BC249B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04" name="Text Box 3">
          <a:extLst>
            <a:ext uri="{FF2B5EF4-FFF2-40B4-BE49-F238E27FC236}">
              <a16:creationId xmlns="" xmlns:a16="http://schemas.microsoft.com/office/drawing/2014/main" id="{A454C12F-125F-4D98-B0DC-AB3E02F343E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05" name="Text Box 3">
          <a:extLst>
            <a:ext uri="{FF2B5EF4-FFF2-40B4-BE49-F238E27FC236}">
              <a16:creationId xmlns="" xmlns:a16="http://schemas.microsoft.com/office/drawing/2014/main" id="{A934D13B-3972-4E26-8DCC-C5987C58897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06" name="Text Box 3">
          <a:extLst>
            <a:ext uri="{FF2B5EF4-FFF2-40B4-BE49-F238E27FC236}">
              <a16:creationId xmlns="" xmlns:a16="http://schemas.microsoft.com/office/drawing/2014/main" id="{5CEE1B11-3942-4712-8F1A-86CCF56CBB3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07" name="Text Box 3">
          <a:extLst>
            <a:ext uri="{FF2B5EF4-FFF2-40B4-BE49-F238E27FC236}">
              <a16:creationId xmlns="" xmlns:a16="http://schemas.microsoft.com/office/drawing/2014/main" id="{901EC92E-A5A7-4D10-B552-CDE318E1C21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08" name="Text Box 3">
          <a:extLst>
            <a:ext uri="{FF2B5EF4-FFF2-40B4-BE49-F238E27FC236}">
              <a16:creationId xmlns="" xmlns:a16="http://schemas.microsoft.com/office/drawing/2014/main" id="{990DFC80-D640-4624-BEB2-620AB1D3100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09" name="Text Box 3">
          <a:extLst>
            <a:ext uri="{FF2B5EF4-FFF2-40B4-BE49-F238E27FC236}">
              <a16:creationId xmlns="" xmlns:a16="http://schemas.microsoft.com/office/drawing/2014/main" id="{04CA2D90-1653-4562-B17D-311DC3E4CE2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10" name="Text Box 3">
          <a:extLst>
            <a:ext uri="{FF2B5EF4-FFF2-40B4-BE49-F238E27FC236}">
              <a16:creationId xmlns="" xmlns:a16="http://schemas.microsoft.com/office/drawing/2014/main" id="{85CD22D8-EBF6-4F2B-9B8D-584C7ADDA70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11" name="Text Box 3">
          <a:extLst>
            <a:ext uri="{FF2B5EF4-FFF2-40B4-BE49-F238E27FC236}">
              <a16:creationId xmlns="" xmlns:a16="http://schemas.microsoft.com/office/drawing/2014/main" id="{5870AFE8-1EA3-4C43-8423-9507492B78E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12" name="Text Box 3">
          <a:extLst>
            <a:ext uri="{FF2B5EF4-FFF2-40B4-BE49-F238E27FC236}">
              <a16:creationId xmlns="" xmlns:a16="http://schemas.microsoft.com/office/drawing/2014/main" id="{35FA86B4-9008-40F8-B0C3-F99FD9902CD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13" name="Text Box 3">
          <a:extLst>
            <a:ext uri="{FF2B5EF4-FFF2-40B4-BE49-F238E27FC236}">
              <a16:creationId xmlns="" xmlns:a16="http://schemas.microsoft.com/office/drawing/2014/main" id="{6E366636-BF25-43BE-A109-27F8AA1F2A1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14" name="Text Box 3">
          <a:extLst>
            <a:ext uri="{FF2B5EF4-FFF2-40B4-BE49-F238E27FC236}">
              <a16:creationId xmlns="" xmlns:a16="http://schemas.microsoft.com/office/drawing/2014/main" id="{42DFD235-3429-420A-8277-2B5B2BC1EA5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15" name="Text Box 3">
          <a:extLst>
            <a:ext uri="{FF2B5EF4-FFF2-40B4-BE49-F238E27FC236}">
              <a16:creationId xmlns="" xmlns:a16="http://schemas.microsoft.com/office/drawing/2014/main" id="{DFBD47E0-1A60-4433-A0F1-C1BC930FD3D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16" name="Text Box 3">
          <a:extLst>
            <a:ext uri="{FF2B5EF4-FFF2-40B4-BE49-F238E27FC236}">
              <a16:creationId xmlns="" xmlns:a16="http://schemas.microsoft.com/office/drawing/2014/main" id="{C2D7DAF0-BEE8-48C3-A747-077FD68B2D7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17" name="Text Box 3">
          <a:extLst>
            <a:ext uri="{FF2B5EF4-FFF2-40B4-BE49-F238E27FC236}">
              <a16:creationId xmlns="" xmlns:a16="http://schemas.microsoft.com/office/drawing/2014/main" id="{470BB4CD-3B81-4F1F-B7C8-949E2ADF8DD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18" name="Text Box 3">
          <a:extLst>
            <a:ext uri="{FF2B5EF4-FFF2-40B4-BE49-F238E27FC236}">
              <a16:creationId xmlns="" xmlns:a16="http://schemas.microsoft.com/office/drawing/2014/main" id="{18260D63-537A-4B57-B575-37E0C57ACB0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19" name="Text Box 3">
          <a:extLst>
            <a:ext uri="{FF2B5EF4-FFF2-40B4-BE49-F238E27FC236}">
              <a16:creationId xmlns="" xmlns:a16="http://schemas.microsoft.com/office/drawing/2014/main" id="{B4596F6E-EDC8-4A74-94F6-C5DC9CB42F0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20" name="Text Box 3">
          <a:extLst>
            <a:ext uri="{FF2B5EF4-FFF2-40B4-BE49-F238E27FC236}">
              <a16:creationId xmlns="" xmlns:a16="http://schemas.microsoft.com/office/drawing/2014/main" id="{EDB3A169-5A85-4475-BE85-A69D3BBF339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21" name="Text Box 3">
          <a:extLst>
            <a:ext uri="{FF2B5EF4-FFF2-40B4-BE49-F238E27FC236}">
              <a16:creationId xmlns="" xmlns:a16="http://schemas.microsoft.com/office/drawing/2014/main" id="{19284508-C4DC-4D52-B753-61230D4809C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22" name="Text Box 3">
          <a:extLst>
            <a:ext uri="{FF2B5EF4-FFF2-40B4-BE49-F238E27FC236}">
              <a16:creationId xmlns="" xmlns:a16="http://schemas.microsoft.com/office/drawing/2014/main" id="{33D7C285-6671-479D-9B25-BB045E4515E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23" name="Text Box 3">
          <a:extLst>
            <a:ext uri="{FF2B5EF4-FFF2-40B4-BE49-F238E27FC236}">
              <a16:creationId xmlns="" xmlns:a16="http://schemas.microsoft.com/office/drawing/2014/main" id="{4F021F0D-9AA2-4E6F-AA01-EDDBDF4F083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24" name="Text Box 3">
          <a:extLst>
            <a:ext uri="{FF2B5EF4-FFF2-40B4-BE49-F238E27FC236}">
              <a16:creationId xmlns="" xmlns:a16="http://schemas.microsoft.com/office/drawing/2014/main" id="{7B1BD972-E682-4FB9-994E-3DD2DB9E223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25" name="Text Box 3">
          <a:extLst>
            <a:ext uri="{FF2B5EF4-FFF2-40B4-BE49-F238E27FC236}">
              <a16:creationId xmlns="" xmlns:a16="http://schemas.microsoft.com/office/drawing/2014/main" id="{1751E3B6-321F-4E07-AEA1-237E5C1670E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26" name="Text Box 3">
          <a:extLst>
            <a:ext uri="{FF2B5EF4-FFF2-40B4-BE49-F238E27FC236}">
              <a16:creationId xmlns="" xmlns:a16="http://schemas.microsoft.com/office/drawing/2014/main" id="{592164BC-C285-4A77-AF58-2F5520823ED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27" name="Text Box 3">
          <a:extLst>
            <a:ext uri="{FF2B5EF4-FFF2-40B4-BE49-F238E27FC236}">
              <a16:creationId xmlns="" xmlns:a16="http://schemas.microsoft.com/office/drawing/2014/main" id="{CA72DCE1-A92F-4989-9267-89DFE73F5CC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28" name="Text Box 3">
          <a:extLst>
            <a:ext uri="{FF2B5EF4-FFF2-40B4-BE49-F238E27FC236}">
              <a16:creationId xmlns="" xmlns:a16="http://schemas.microsoft.com/office/drawing/2014/main" id="{D5D729C9-0CBD-4B60-94E3-2210DAF625B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29" name="Text Box 3">
          <a:extLst>
            <a:ext uri="{FF2B5EF4-FFF2-40B4-BE49-F238E27FC236}">
              <a16:creationId xmlns="" xmlns:a16="http://schemas.microsoft.com/office/drawing/2014/main" id="{21EA0FFE-06DE-428E-8C41-813527B5BB0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30" name="Text Box 3">
          <a:extLst>
            <a:ext uri="{FF2B5EF4-FFF2-40B4-BE49-F238E27FC236}">
              <a16:creationId xmlns="" xmlns:a16="http://schemas.microsoft.com/office/drawing/2014/main" id="{AB3D93B4-516E-4F10-A613-05D810517DA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31" name="Text Box 3">
          <a:extLst>
            <a:ext uri="{FF2B5EF4-FFF2-40B4-BE49-F238E27FC236}">
              <a16:creationId xmlns="" xmlns:a16="http://schemas.microsoft.com/office/drawing/2014/main" id="{B824E6EA-FF7B-4360-8AB6-2B7B905D5A4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32" name="Text Box 3">
          <a:extLst>
            <a:ext uri="{FF2B5EF4-FFF2-40B4-BE49-F238E27FC236}">
              <a16:creationId xmlns="" xmlns:a16="http://schemas.microsoft.com/office/drawing/2014/main" id="{F47D6160-BC8A-4536-A017-1B3CDB69C99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33" name="Text Box 3">
          <a:extLst>
            <a:ext uri="{FF2B5EF4-FFF2-40B4-BE49-F238E27FC236}">
              <a16:creationId xmlns="" xmlns:a16="http://schemas.microsoft.com/office/drawing/2014/main" id="{37BF25D0-803D-49C6-9990-6451882CAE3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34" name="Text Box 3">
          <a:extLst>
            <a:ext uri="{FF2B5EF4-FFF2-40B4-BE49-F238E27FC236}">
              <a16:creationId xmlns="" xmlns:a16="http://schemas.microsoft.com/office/drawing/2014/main" id="{A426ECC8-AC5D-4085-B65A-3FDF095B933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35" name="Text Box 3">
          <a:extLst>
            <a:ext uri="{FF2B5EF4-FFF2-40B4-BE49-F238E27FC236}">
              <a16:creationId xmlns="" xmlns:a16="http://schemas.microsoft.com/office/drawing/2014/main" id="{1FF850AC-CDFA-4CD8-A3A5-4ACAA8BE3D9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36" name="Text Box 3">
          <a:extLst>
            <a:ext uri="{FF2B5EF4-FFF2-40B4-BE49-F238E27FC236}">
              <a16:creationId xmlns="" xmlns:a16="http://schemas.microsoft.com/office/drawing/2014/main" id="{8C6AFE54-83F0-47D7-927C-B6A97775E8C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37" name="Text Box 3">
          <a:extLst>
            <a:ext uri="{FF2B5EF4-FFF2-40B4-BE49-F238E27FC236}">
              <a16:creationId xmlns="" xmlns:a16="http://schemas.microsoft.com/office/drawing/2014/main" id="{DD6D7112-5D98-4A1B-80E0-5F47D73076A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38" name="Text Box 3">
          <a:extLst>
            <a:ext uri="{FF2B5EF4-FFF2-40B4-BE49-F238E27FC236}">
              <a16:creationId xmlns="" xmlns:a16="http://schemas.microsoft.com/office/drawing/2014/main" id="{5BFEF209-33DE-4A9A-A705-D0D6E15BA13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39" name="Text Box 3">
          <a:extLst>
            <a:ext uri="{FF2B5EF4-FFF2-40B4-BE49-F238E27FC236}">
              <a16:creationId xmlns="" xmlns:a16="http://schemas.microsoft.com/office/drawing/2014/main" id="{B69F6F49-CBDB-4C26-A719-89D7A4D59E2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40" name="Text Box 3">
          <a:extLst>
            <a:ext uri="{FF2B5EF4-FFF2-40B4-BE49-F238E27FC236}">
              <a16:creationId xmlns="" xmlns:a16="http://schemas.microsoft.com/office/drawing/2014/main" id="{EBE22D04-7E64-478A-AA60-92A56BC763B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41" name="Text Box 3">
          <a:extLst>
            <a:ext uri="{FF2B5EF4-FFF2-40B4-BE49-F238E27FC236}">
              <a16:creationId xmlns="" xmlns:a16="http://schemas.microsoft.com/office/drawing/2014/main" id="{1436D351-762C-46BD-8EC9-2984FF267C2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42" name="Text Box 3">
          <a:extLst>
            <a:ext uri="{FF2B5EF4-FFF2-40B4-BE49-F238E27FC236}">
              <a16:creationId xmlns="" xmlns:a16="http://schemas.microsoft.com/office/drawing/2014/main" id="{D423D3F7-E141-439F-BC19-43B62E5CDF7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43" name="Text Box 3">
          <a:extLst>
            <a:ext uri="{FF2B5EF4-FFF2-40B4-BE49-F238E27FC236}">
              <a16:creationId xmlns="" xmlns:a16="http://schemas.microsoft.com/office/drawing/2014/main" id="{C9CAD8AF-12BC-4BE6-B696-C46F8E60D9F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44" name="Text Box 3">
          <a:extLst>
            <a:ext uri="{FF2B5EF4-FFF2-40B4-BE49-F238E27FC236}">
              <a16:creationId xmlns="" xmlns:a16="http://schemas.microsoft.com/office/drawing/2014/main" id="{79D8434E-D7EB-479D-B717-E2429C4F736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45" name="Text Box 3">
          <a:extLst>
            <a:ext uri="{FF2B5EF4-FFF2-40B4-BE49-F238E27FC236}">
              <a16:creationId xmlns="" xmlns:a16="http://schemas.microsoft.com/office/drawing/2014/main" id="{8507E0BB-C8C6-4EEF-8D54-2BAE1091918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46" name="Text Box 3">
          <a:extLst>
            <a:ext uri="{FF2B5EF4-FFF2-40B4-BE49-F238E27FC236}">
              <a16:creationId xmlns="" xmlns:a16="http://schemas.microsoft.com/office/drawing/2014/main" id="{A3451E82-860B-42DB-A6AB-864525AF5C4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47" name="Text Box 3">
          <a:extLst>
            <a:ext uri="{FF2B5EF4-FFF2-40B4-BE49-F238E27FC236}">
              <a16:creationId xmlns="" xmlns:a16="http://schemas.microsoft.com/office/drawing/2014/main" id="{B3A4B5FD-D8EA-4B5A-8C5E-8FE07DCF433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48" name="Text Box 3">
          <a:extLst>
            <a:ext uri="{FF2B5EF4-FFF2-40B4-BE49-F238E27FC236}">
              <a16:creationId xmlns="" xmlns:a16="http://schemas.microsoft.com/office/drawing/2014/main" id="{4B2BF787-A996-41D7-9A19-E1121335F7B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49" name="Text Box 3">
          <a:extLst>
            <a:ext uri="{FF2B5EF4-FFF2-40B4-BE49-F238E27FC236}">
              <a16:creationId xmlns="" xmlns:a16="http://schemas.microsoft.com/office/drawing/2014/main" id="{E56341C4-0A16-4C40-ADF6-EBC9E05A2AC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50" name="Text Box 3">
          <a:extLst>
            <a:ext uri="{FF2B5EF4-FFF2-40B4-BE49-F238E27FC236}">
              <a16:creationId xmlns="" xmlns:a16="http://schemas.microsoft.com/office/drawing/2014/main" id="{C5DC918D-9752-4F7C-9798-DEA49363C3D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51" name="Text Box 3">
          <a:extLst>
            <a:ext uri="{FF2B5EF4-FFF2-40B4-BE49-F238E27FC236}">
              <a16:creationId xmlns="" xmlns:a16="http://schemas.microsoft.com/office/drawing/2014/main" id="{F1490FE3-BBCD-4202-9E4B-91CE623B247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52" name="Text Box 3">
          <a:extLst>
            <a:ext uri="{FF2B5EF4-FFF2-40B4-BE49-F238E27FC236}">
              <a16:creationId xmlns="" xmlns:a16="http://schemas.microsoft.com/office/drawing/2014/main" id="{AA9A417B-4721-4CD9-A09F-D51E0B5B044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53" name="Text Box 3">
          <a:extLst>
            <a:ext uri="{FF2B5EF4-FFF2-40B4-BE49-F238E27FC236}">
              <a16:creationId xmlns="" xmlns:a16="http://schemas.microsoft.com/office/drawing/2014/main" id="{4784C5D0-9B65-48A3-BFCD-184D508C098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54" name="Text Box 3">
          <a:extLst>
            <a:ext uri="{FF2B5EF4-FFF2-40B4-BE49-F238E27FC236}">
              <a16:creationId xmlns="" xmlns:a16="http://schemas.microsoft.com/office/drawing/2014/main" id="{A3EDF0C5-9C0C-4378-A813-460768DCCE4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55" name="Text Box 3">
          <a:extLst>
            <a:ext uri="{FF2B5EF4-FFF2-40B4-BE49-F238E27FC236}">
              <a16:creationId xmlns="" xmlns:a16="http://schemas.microsoft.com/office/drawing/2014/main" id="{9780BA6E-64CB-4C19-8E4E-15F89145946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56" name="Text Box 3">
          <a:extLst>
            <a:ext uri="{FF2B5EF4-FFF2-40B4-BE49-F238E27FC236}">
              <a16:creationId xmlns="" xmlns:a16="http://schemas.microsoft.com/office/drawing/2014/main" id="{C8FC74BD-CBEF-47ED-AC2F-9C7DC6711CB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102</xdr:row>
      <xdr:rowOff>0</xdr:rowOff>
    </xdr:from>
    <xdr:ext cx="76200" cy="9525"/>
    <xdr:sp macro="" textlink="">
      <xdr:nvSpPr>
        <xdr:cNvPr id="1657" name="Text Box 3">
          <a:extLst>
            <a:ext uri="{FF2B5EF4-FFF2-40B4-BE49-F238E27FC236}">
              <a16:creationId xmlns="" xmlns:a16="http://schemas.microsoft.com/office/drawing/2014/main" id="{61F6F02F-053C-44F5-997C-F0C94440B681}"/>
            </a:ext>
          </a:extLst>
        </xdr:cNvPr>
        <xdr:cNvSpPr txBox="1">
          <a:spLocks noChangeArrowheads="1"/>
        </xdr:cNvSpPr>
      </xdr:nvSpPr>
      <xdr:spPr bwMode="auto">
        <a:xfrm>
          <a:off x="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58" name="Text Box 3">
          <a:extLst>
            <a:ext uri="{FF2B5EF4-FFF2-40B4-BE49-F238E27FC236}">
              <a16:creationId xmlns="" xmlns:a16="http://schemas.microsoft.com/office/drawing/2014/main" id="{7275119C-0E80-4A47-B3E0-F225F690048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59" name="Text Box 3">
          <a:extLst>
            <a:ext uri="{FF2B5EF4-FFF2-40B4-BE49-F238E27FC236}">
              <a16:creationId xmlns="" xmlns:a16="http://schemas.microsoft.com/office/drawing/2014/main" id="{69CC1931-2D4A-4A81-AFE8-5C0ADB8B5CC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102</xdr:row>
      <xdr:rowOff>0</xdr:rowOff>
    </xdr:from>
    <xdr:ext cx="76200" cy="9525"/>
    <xdr:sp macro="" textlink="">
      <xdr:nvSpPr>
        <xdr:cNvPr id="1660" name="Text Box 3">
          <a:extLst>
            <a:ext uri="{FF2B5EF4-FFF2-40B4-BE49-F238E27FC236}">
              <a16:creationId xmlns="" xmlns:a16="http://schemas.microsoft.com/office/drawing/2014/main" id="{20B18390-BA8F-492E-BD49-D75B19670D19}"/>
            </a:ext>
          </a:extLst>
        </xdr:cNvPr>
        <xdr:cNvSpPr txBox="1">
          <a:spLocks noChangeArrowheads="1"/>
        </xdr:cNvSpPr>
      </xdr:nvSpPr>
      <xdr:spPr bwMode="auto">
        <a:xfrm>
          <a:off x="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61" name="Text Box 3">
          <a:extLst>
            <a:ext uri="{FF2B5EF4-FFF2-40B4-BE49-F238E27FC236}">
              <a16:creationId xmlns="" xmlns:a16="http://schemas.microsoft.com/office/drawing/2014/main" id="{2327D55C-E3FB-48EC-A494-FA0C12B0719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62" name="Text Box 3">
          <a:extLst>
            <a:ext uri="{FF2B5EF4-FFF2-40B4-BE49-F238E27FC236}">
              <a16:creationId xmlns="" xmlns:a16="http://schemas.microsoft.com/office/drawing/2014/main" id="{5EB83630-2765-4D0D-82F7-381111C9884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63" name="Text Box 3">
          <a:extLst>
            <a:ext uri="{FF2B5EF4-FFF2-40B4-BE49-F238E27FC236}">
              <a16:creationId xmlns="" xmlns:a16="http://schemas.microsoft.com/office/drawing/2014/main" id="{4AF838F4-7BC1-4302-8938-C26DC2B7450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64" name="Text Box 3">
          <a:extLst>
            <a:ext uri="{FF2B5EF4-FFF2-40B4-BE49-F238E27FC236}">
              <a16:creationId xmlns="" xmlns:a16="http://schemas.microsoft.com/office/drawing/2014/main" id="{EB677F16-989A-4895-A6A1-7198F962897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102</xdr:row>
      <xdr:rowOff>0</xdr:rowOff>
    </xdr:from>
    <xdr:ext cx="76200" cy="9525"/>
    <xdr:sp macro="" textlink="">
      <xdr:nvSpPr>
        <xdr:cNvPr id="1665" name="Text Box 3">
          <a:extLst>
            <a:ext uri="{FF2B5EF4-FFF2-40B4-BE49-F238E27FC236}">
              <a16:creationId xmlns="" xmlns:a16="http://schemas.microsoft.com/office/drawing/2014/main" id="{79CDA52B-D1D4-4D70-9BD7-B4C3E2142584}"/>
            </a:ext>
          </a:extLst>
        </xdr:cNvPr>
        <xdr:cNvSpPr txBox="1">
          <a:spLocks noChangeArrowheads="1"/>
        </xdr:cNvSpPr>
      </xdr:nvSpPr>
      <xdr:spPr bwMode="auto">
        <a:xfrm>
          <a:off x="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66" name="Text Box 3">
          <a:extLst>
            <a:ext uri="{FF2B5EF4-FFF2-40B4-BE49-F238E27FC236}">
              <a16:creationId xmlns="" xmlns:a16="http://schemas.microsoft.com/office/drawing/2014/main" id="{82F11CA4-9CC0-41D5-85A7-5A185BB2DAA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67" name="Text Box 3">
          <a:extLst>
            <a:ext uri="{FF2B5EF4-FFF2-40B4-BE49-F238E27FC236}">
              <a16:creationId xmlns="" xmlns:a16="http://schemas.microsoft.com/office/drawing/2014/main" id="{370A80E5-F03D-4F92-993B-1D3E6DA8176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102</xdr:row>
      <xdr:rowOff>0</xdr:rowOff>
    </xdr:from>
    <xdr:ext cx="76200" cy="9525"/>
    <xdr:sp macro="" textlink="">
      <xdr:nvSpPr>
        <xdr:cNvPr id="1668" name="Text Box 3">
          <a:extLst>
            <a:ext uri="{FF2B5EF4-FFF2-40B4-BE49-F238E27FC236}">
              <a16:creationId xmlns="" xmlns:a16="http://schemas.microsoft.com/office/drawing/2014/main" id="{E2404FD1-654F-4BBF-BE0B-837B54B9C964}"/>
            </a:ext>
          </a:extLst>
        </xdr:cNvPr>
        <xdr:cNvSpPr txBox="1">
          <a:spLocks noChangeArrowheads="1"/>
        </xdr:cNvSpPr>
      </xdr:nvSpPr>
      <xdr:spPr bwMode="auto">
        <a:xfrm>
          <a:off x="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69" name="Text Box 3">
          <a:extLst>
            <a:ext uri="{FF2B5EF4-FFF2-40B4-BE49-F238E27FC236}">
              <a16:creationId xmlns="" xmlns:a16="http://schemas.microsoft.com/office/drawing/2014/main" id="{AE44EF89-DBCC-4DB2-A8BC-3986FAC4F90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70" name="Text Box 3">
          <a:extLst>
            <a:ext uri="{FF2B5EF4-FFF2-40B4-BE49-F238E27FC236}">
              <a16:creationId xmlns="" xmlns:a16="http://schemas.microsoft.com/office/drawing/2014/main" id="{E383BEFC-FF12-4D8D-8FD7-5DCE18A8F77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71" name="Text Box 3">
          <a:extLst>
            <a:ext uri="{FF2B5EF4-FFF2-40B4-BE49-F238E27FC236}">
              <a16:creationId xmlns="" xmlns:a16="http://schemas.microsoft.com/office/drawing/2014/main" id="{4F1E2BCF-8C17-4674-B967-80807B2B16A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72" name="Text Box 3">
          <a:extLst>
            <a:ext uri="{FF2B5EF4-FFF2-40B4-BE49-F238E27FC236}">
              <a16:creationId xmlns="" xmlns:a16="http://schemas.microsoft.com/office/drawing/2014/main" id="{16E55FB1-6899-4F84-B4BC-70375A99F7D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102</xdr:row>
      <xdr:rowOff>0</xdr:rowOff>
    </xdr:from>
    <xdr:ext cx="76200" cy="9525"/>
    <xdr:sp macro="" textlink="">
      <xdr:nvSpPr>
        <xdr:cNvPr id="1673" name="Text Box 3">
          <a:extLst>
            <a:ext uri="{FF2B5EF4-FFF2-40B4-BE49-F238E27FC236}">
              <a16:creationId xmlns="" xmlns:a16="http://schemas.microsoft.com/office/drawing/2014/main" id="{2E708859-2BAD-47CF-A77F-E5F80E23D2A7}"/>
            </a:ext>
          </a:extLst>
        </xdr:cNvPr>
        <xdr:cNvSpPr txBox="1">
          <a:spLocks noChangeArrowheads="1"/>
        </xdr:cNvSpPr>
      </xdr:nvSpPr>
      <xdr:spPr bwMode="auto">
        <a:xfrm>
          <a:off x="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74" name="Text Box 3">
          <a:extLst>
            <a:ext uri="{FF2B5EF4-FFF2-40B4-BE49-F238E27FC236}">
              <a16:creationId xmlns="" xmlns:a16="http://schemas.microsoft.com/office/drawing/2014/main" id="{73227EE1-3D45-47D6-A51A-25C03688A58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75" name="Text Box 3">
          <a:extLst>
            <a:ext uri="{FF2B5EF4-FFF2-40B4-BE49-F238E27FC236}">
              <a16:creationId xmlns="" xmlns:a16="http://schemas.microsoft.com/office/drawing/2014/main" id="{5F63601C-0779-4B5E-9018-36AF4718A05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102</xdr:row>
      <xdr:rowOff>0</xdr:rowOff>
    </xdr:from>
    <xdr:ext cx="76200" cy="9525"/>
    <xdr:sp macro="" textlink="">
      <xdr:nvSpPr>
        <xdr:cNvPr id="1676" name="Text Box 3">
          <a:extLst>
            <a:ext uri="{FF2B5EF4-FFF2-40B4-BE49-F238E27FC236}">
              <a16:creationId xmlns="" xmlns:a16="http://schemas.microsoft.com/office/drawing/2014/main" id="{B4D0D8E8-09C4-490A-A17E-70F981251C86}"/>
            </a:ext>
          </a:extLst>
        </xdr:cNvPr>
        <xdr:cNvSpPr txBox="1">
          <a:spLocks noChangeArrowheads="1"/>
        </xdr:cNvSpPr>
      </xdr:nvSpPr>
      <xdr:spPr bwMode="auto">
        <a:xfrm>
          <a:off x="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77" name="Text Box 3">
          <a:extLst>
            <a:ext uri="{FF2B5EF4-FFF2-40B4-BE49-F238E27FC236}">
              <a16:creationId xmlns="" xmlns:a16="http://schemas.microsoft.com/office/drawing/2014/main" id="{AE6C3544-18D8-481E-BFDC-EB714CE5084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78" name="Text Box 3">
          <a:extLst>
            <a:ext uri="{FF2B5EF4-FFF2-40B4-BE49-F238E27FC236}">
              <a16:creationId xmlns="" xmlns:a16="http://schemas.microsoft.com/office/drawing/2014/main" id="{2B2CB24D-78A5-4AC3-885B-A08B1EFD951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79" name="Text Box 3">
          <a:extLst>
            <a:ext uri="{FF2B5EF4-FFF2-40B4-BE49-F238E27FC236}">
              <a16:creationId xmlns="" xmlns:a16="http://schemas.microsoft.com/office/drawing/2014/main" id="{A10D7BAD-9D36-4D6F-8456-BC4F212DFDE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80" name="Text Box 3">
          <a:extLst>
            <a:ext uri="{FF2B5EF4-FFF2-40B4-BE49-F238E27FC236}">
              <a16:creationId xmlns="" xmlns:a16="http://schemas.microsoft.com/office/drawing/2014/main" id="{0EFBF735-916A-4279-BDB8-48B6547C3F0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102</xdr:row>
      <xdr:rowOff>0</xdr:rowOff>
    </xdr:from>
    <xdr:ext cx="76200" cy="9525"/>
    <xdr:sp macro="" textlink="">
      <xdr:nvSpPr>
        <xdr:cNvPr id="1681" name="Text Box 3">
          <a:extLst>
            <a:ext uri="{FF2B5EF4-FFF2-40B4-BE49-F238E27FC236}">
              <a16:creationId xmlns="" xmlns:a16="http://schemas.microsoft.com/office/drawing/2014/main" id="{C412F2A6-B581-4AC3-AE1B-0B08D614968B}"/>
            </a:ext>
          </a:extLst>
        </xdr:cNvPr>
        <xdr:cNvSpPr txBox="1">
          <a:spLocks noChangeArrowheads="1"/>
        </xdr:cNvSpPr>
      </xdr:nvSpPr>
      <xdr:spPr bwMode="auto">
        <a:xfrm>
          <a:off x="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82" name="Text Box 3">
          <a:extLst>
            <a:ext uri="{FF2B5EF4-FFF2-40B4-BE49-F238E27FC236}">
              <a16:creationId xmlns="" xmlns:a16="http://schemas.microsoft.com/office/drawing/2014/main" id="{B9411B62-6D63-413A-BDE6-2E6D4EA44A6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83" name="Text Box 3">
          <a:extLst>
            <a:ext uri="{FF2B5EF4-FFF2-40B4-BE49-F238E27FC236}">
              <a16:creationId xmlns="" xmlns:a16="http://schemas.microsoft.com/office/drawing/2014/main" id="{7969021D-A28C-4305-887C-B54565D02A6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102</xdr:row>
      <xdr:rowOff>0</xdr:rowOff>
    </xdr:from>
    <xdr:ext cx="76200" cy="9525"/>
    <xdr:sp macro="" textlink="">
      <xdr:nvSpPr>
        <xdr:cNvPr id="1684" name="Text Box 3">
          <a:extLst>
            <a:ext uri="{FF2B5EF4-FFF2-40B4-BE49-F238E27FC236}">
              <a16:creationId xmlns="" xmlns:a16="http://schemas.microsoft.com/office/drawing/2014/main" id="{9B4E0D69-383F-43ED-B53C-338662D87321}"/>
            </a:ext>
          </a:extLst>
        </xdr:cNvPr>
        <xdr:cNvSpPr txBox="1">
          <a:spLocks noChangeArrowheads="1"/>
        </xdr:cNvSpPr>
      </xdr:nvSpPr>
      <xdr:spPr bwMode="auto">
        <a:xfrm>
          <a:off x="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85" name="Text Box 3">
          <a:extLst>
            <a:ext uri="{FF2B5EF4-FFF2-40B4-BE49-F238E27FC236}">
              <a16:creationId xmlns="" xmlns:a16="http://schemas.microsoft.com/office/drawing/2014/main" id="{11335073-5433-4797-B5CB-7AB158B62A3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86" name="Text Box 3">
          <a:extLst>
            <a:ext uri="{FF2B5EF4-FFF2-40B4-BE49-F238E27FC236}">
              <a16:creationId xmlns="" xmlns:a16="http://schemas.microsoft.com/office/drawing/2014/main" id="{85D8D989-2C3C-48C4-8C2D-6A826BD5381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87" name="Text Box 3">
          <a:extLst>
            <a:ext uri="{FF2B5EF4-FFF2-40B4-BE49-F238E27FC236}">
              <a16:creationId xmlns="" xmlns:a16="http://schemas.microsoft.com/office/drawing/2014/main" id="{31168E64-9B3D-461F-B255-8478846E8D9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88" name="Text Box 3">
          <a:extLst>
            <a:ext uri="{FF2B5EF4-FFF2-40B4-BE49-F238E27FC236}">
              <a16:creationId xmlns="" xmlns:a16="http://schemas.microsoft.com/office/drawing/2014/main" id="{F55F9402-7468-47DE-940B-78C0D49EDE7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89" name="Text Box 3">
          <a:extLst>
            <a:ext uri="{FF2B5EF4-FFF2-40B4-BE49-F238E27FC236}">
              <a16:creationId xmlns="" xmlns:a16="http://schemas.microsoft.com/office/drawing/2014/main" id="{22DA3D9A-6C31-48EC-BE09-E6B61B27561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90" name="Text Box 3">
          <a:extLst>
            <a:ext uri="{FF2B5EF4-FFF2-40B4-BE49-F238E27FC236}">
              <a16:creationId xmlns="" xmlns:a16="http://schemas.microsoft.com/office/drawing/2014/main" id="{FAB53E9A-FFFF-4E48-97C5-0D3DF6A58E8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91" name="Text Box 3">
          <a:extLst>
            <a:ext uri="{FF2B5EF4-FFF2-40B4-BE49-F238E27FC236}">
              <a16:creationId xmlns="" xmlns:a16="http://schemas.microsoft.com/office/drawing/2014/main" id="{488D0B27-5F01-4983-99DF-2339644735D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92" name="Text Box 3">
          <a:extLst>
            <a:ext uri="{FF2B5EF4-FFF2-40B4-BE49-F238E27FC236}">
              <a16:creationId xmlns="" xmlns:a16="http://schemas.microsoft.com/office/drawing/2014/main" id="{82825E95-BD25-4554-A342-BF88E21BC6E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93" name="Text Box 3">
          <a:extLst>
            <a:ext uri="{FF2B5EF4-FFF2-40B4-BE49-F238E27FC236}">
              <a16:creationId xmlns="" xmlns:a16="http://schemas.microsoft.com/office/drawing/2014/main" id="{ACA01E70-0EA3-4EC1-BA0C-81094EDE00E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94" name="Text Box 3">
          <a:extLst>
            <a:ext uri="{FF2B5EF4-FFF2-40B4-BE49-F238E27FC236}">
              <a16:creationId xmlns="" xmlns:a16="http://schemas.microsoft.com/office/drawing/2014/main" id="{CFBD4DF3-E67E-406F-BEAF-5D070870A82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95" name="Text Box 3">
          <a:extLst>
            <a:ext uri="{FF2B5EF4-FFF2-40B4-BE49-F238E27FC236}">
              <a16:creationId xmlns="" xmlns:a16="http://schemas.microsoft.com/office/drawing/2014/main" id="{3F4366F8-8875-40D7-B86B-A21261A1E4D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96" name="Text Box 3">
          <a:extLst>
            <a:ext uri="{FF2B5EF4-FFF2-40B4-BE49-F238E27FC236}">
              <a16:creationId xmlns="" xmlns:a16="http://schemas.microsoft.com/office/drawing/2014/main" id="{2FCABBF2-E032-47C2-9A55-02A36B18458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97" name="Text Box 3">
          <a:extLst>
            <a:ext uri="{FF2B5EF4-FFF2-40B4-BE49-F238E27FC236}">
              <a16:creationId xmlns="" xmlns:a16="http://schemas.microsoft.com/office/drawing/2014/main" id="{AEA4CBF9-4620-4D85-91CB-4257DD5A1D8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98" name="Text Box 3">
          <a:extLst>
            <a:ext uri="{FF2B5EF4-FFF2-40B4-BE49-F238E27FC236}">
              <a16:creationId xmlns="" xmlns:a16="http://schemas.microsoft.com/office/drawing/2014/main" id="{00DF4FBC-AC8E-465F-9587-32FF44715D4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699" name="Text Box 3">
          <a:extLst>
            <a:ext uri="{FF2B5EF4-FFF2-40B4-BE49-F238E27FC236}">
              <a16:creationId xmlns="" xmlns:a16="http://schemas.microsoft.com/office/drawing/2014/main" id="{F7D4F8F5-3682-4971-91A7-CDAE7263900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00" name="Text Box 3">
          <a:extLst>
            <a:ext uri="{FF2B5EF4-FFF2-40B4-BE49-F238E27FC236}">
              <a16:creationId xmlns="" xmlns:a16="http://schemas.microsoft.com/office/drawing/2014/main" id="{53DBD128-3E72-4414-AAC5-0C978CDC21A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01" name="Text Box 3">
          <a:extLst>
            <a:ext uri="{FF2B5EF4-FFF2-40B4-BE49-F238E27FC236}">
              <a16:creationId xmlns="" xmlns:a16="http://schemas.microsoft.com/office/drawing/2014/main" id="{0C02D274-813C-479E-9505-AD2C9CC0EB2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02" name="Text Box 3">
          <a:extLst>
            <a:ext uri="{FF2B5EF4-FFF2-40B4-BE49-F238E27FC236}">
              <a16:creationId xmlns="" xmlns:a16="http://schemas.microsoft.com/office/drawing/2014/main" id="{BC663956-0215-471B-BA4A-37CE4482CE1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03" name="Text Box 3">
          <a:extLst>
            <a:ext uri="{FF2B5EF4-FFF2-40B4-BE49-F238E27FC236}">
              <a16:creationId xmlns="" xmlns:a16="http://schemas.microsoft.com/office/drawing/2014/main" id="{18C7B653-2555-4405-9472-17949A122F7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04" name="Text Box 3">
          <a:extLst>
            <a:ext uri="{FF2B5EF4-FFF2-40B4-BE49-F238E27FC236}">
              <a16:creationId xmlns="" xmlns:a16="http://schemas.microsoft.com/office/drawing/2014/main" id="{EC118613-11D8-41BB-9C7A-D08693B3BFF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05" name="Text Box 3">
          <a:extLst>
            <a:ext uri="{FF2B5EF4-FFF2-40B4-BE49-F238E27FC236}">
              <a16:creationId xmlns="" xmlns:a16="http://schemas.microsoft.com/office/drawing/2014/main" id="{64325DBB-CC2F-44CD-9146-216A7760EE5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06" name="Text Box 3">
          <a:extLst>
            <a:ext uri="{FF2B5EF4-FFF2-40B4-BE49-F238E27FC236}">
              <a16:creationId xmlns="" xmlns:a16="http://schemas.microsoft.com/office/drawing/2014/main" id="{0ED593E2-F016-4029-AA3C-44566B030BC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07" name="Text Box 3">
          <a:extLst>
            <a:ext uri="{FF2B5EF4-FFF2-40B4-BE49-F238E27FC236}">
              <a16:creationId xmlns="" xmlns:a16="http://schemas.microsoft.com/office/drawing/2014/main" id="{843C9230-040E-49F1-93AE-0849DA52A96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08" name="Text Box 3">
          <a:extLst>
            <a:ext uri="{FF2B5EF4-FFF2-40B4-BE49-F238E27FC236}">
              <a16:creationId xmlns="" xmlns:a16="http://schemas.microsoft.com/office/drawing/2014/main" id="{502AF6A5-313A-46EB-A24A-23D7E604D0E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09" name="Text Box 3">
          <a:extLst>
            <a:ext uri="{FF2B5EF4-FFF2-40B4-BE49-F238E27FC236}">
              <a16:creationId xmlns="" xmlns:a16="http://schemas.microsoft.com/office/drawing/2014/main" id="{0F2517CE-23F0-459A-ABC6-A2A7A6A4843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10" name="Text Box 3">
          <a:extLst>
            <a:ext uri="{FF2B5EF4-FFF2-40B4-BE49-F238E27FC236}">
              <a16:creationId xmlns="" xmlns:a16="http://schemas.microsoft.com/office/drawing/2014/main" id="{7CE7BBD7-C4F6-481B-A2E8-A050C1EC4E0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11" name="Text Box 3">
          <a:extLst>
            <a:ext uri="{FF2B5EF4-FFF2-40B4-BE49-F238E27FC236}">
              <a16:creationId xmlns="" xmlns:a16="http://schemas.microsoft.com/office/drawing/2014/main" id="{EB522F61-F7C4-4F26-B7A8-B98407CD2D0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12" name="Text Box 3">
          <a:extLst>
            <a:ext uri="{FF2B5EF4-FFF2-40B4-BE49-F238E27FC236}">
              <a16:creationId xmlns="" xmlns:a16="http://schemas.microsoft.com/office/drawing/2014/main" id="{70B70715-B703-45D2-BE8A-A9DB8A16290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13" name="Text Box 3">
          <a:extLst>
            <a:ext uri="{FF2B5EF4-FFF2-40B4-BE49-F238E27FC236}">
              <a16:creationId xmlns="" xmlns:a16="http://schemas.microsoft.com/office/drawing/2014/main" id="{17770193-1F2A-47DB-B5BE-C8298E2A998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14" name="Text Box 3">
          <a:extLst>
            <a:ext uri="{FF2B5EF4-FFF2-40B4-BE49-F238E27FC236}">
              <a16:creationId xmlns="" xmlns:a16="http://schemas.microsoft.com/office/drawing/2014/main" id="{B7FF2792-E74B-4379-BCCA-13BE09D6866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15" name="Text Box 3">
          <a:extLst>
            <a:ext uri="{FF2B5EF4-FFF2-40B4-BE49-F238E27FC236}">
              <a16:creationId xmlns="" xmlns:a16="http://schemas.microsoft.com/office/drawing/2014/main" id="{FCCEBDFC-25C4-40BC-A0CC-9AE2C46B3D3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16" name="Text Box 3">
          <a:extLst>
            <a:ext uri="{FF2B5EF4-FFF2-40B4-BE49-F238E27FC236}">
              <a16:creationId xmlns="" xmlns:a16="http://schemas.microsoft.com/office/drawing/2014/main" id="{9FA36C9D-6D5B-484D-A91B-B6B40E36C87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17" name="Text Box 3">
          <a:extLst>
            <a:ext uri="{FF2B5EF4-FFF2-40B4-BE49-F238E27FC236}">
              <a16:creationId xmlns="" xmlns:a16="http://schemas.microsoft.com/office/drawing/2014/main" id="{253A5634-6947-4B4B-9BF9-C78A16522C9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18" name="Text Box 3">
          <a:extLst>
            <a:ext uri="{FF2B5EF4-FFF2-40B4-BE49-F238E27FC236}">
              <a16:creationId xmlns="" xmlns:a16="http://schemas.microsoft.com/office/drawing/2014/main" id="{652F5B83-14E5-42EF-8A19-17E46D60F46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19" name="Text Box 3">
          <a:extLst>
            <a:ext uri="{FF2B5EF4-FFF2-40B4-BE49-F238E27FC236}">
              <a16:creationId xmlns="" xmlns:a16="http://schemas.microsoft.com/office/drawing/2014/main" id="{5A74FCE4-8676-456E-A4A2-31F8C4BC341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20" name="Text Box 3">
          <a:extLst>
            <a:ext uri="{FF2B5EF4-FFF2-40B4-BE49-F238E27FC236}">
              <a16:creationId xmlns="" xmlns:a16="http://schemas.microsoft.com/office/drawing/2014/main" id="{BAF8A7E3-8AD3-4DC0-B21A-C350AD350FB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21" name="Text Box 3">
          <a:extLst>
            <a:ext uri="{FF2B5EF4-FFF2-40B4-BE49-F238E27FC236}">
              <a16:creationId xmlns="" xmlns:a16="http://schemas.microsoft.com/office/drawing/2014/main" id="{9265BC9F-64CC-4EC0-8784-CE64425EEB9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22" name="Text Box 3">
          <a:extLst>
            <a:ext uri="{FF2B5EF4-FFF2-40B4-BE49-F238E27FC236}">
              <a16:creationId xmlns="" xmlns:a16="http://schemas.microsoft.com/office/drawing/2014/main" id="{F074FFF9-AB2B-4CB9-98C1-0C23DCBD63D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23" name="Text Box 3">
          <a:extLst>
            <a:ext uri="{FF2B5EF4-FFF2-40B4-BE49-F238E27FC236}">
              <a16:creationId xmlns="" xmlns:a16="http://schemas.microsoft.com/office/drawing/2014/main" id="{9791767B-F116-41E8-B84F-32002CA0635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24" name="Text Box 3">
          <a:extLst>
            <a:ext uri="{FF2B5EF4-FFF2-40B4-BE49-F238E27FC236}">
              <a16:creationId xmlns="" xmlns:a16="http://schemas.microsoft.com/office/drawing/2014/main" id="{34240958-47CF-4D9D-88DD-07BDCF89893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25" name="Text Box 3">
          <a:extLst>
            <a:ext uri="{FF2B5EF4-FFF2-40B4-BE49-F238E27FC236}">
              <a16:creationId xmlns="" xmlns:a16="http://schemas.microsoft.com/office/drawing/2014/main" id="{C4C14AB1-21D3-4D69-9CA4-5C4B6E9B2C7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26" name="Text Box 3">
          <a:extLst>
            <a:ext uri="{FF2B5EF4-FFF2-40B4-BE49-F238E27FC236}">
              <a16:creationId xmlns="" xmlns:a16="http://schemas.microsoft.com/office/drawing/2014/main" id="{1B19423B-B3C0-46B4-97BB-667B7391B57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27" name="Text Box 3">
          <a:extLst>
            <a:ext uri="{FF2B5EF4-FFF2-40B4-BE49-F238E27FC236}">
              <a16:creationId xmlns="" xmlns:a16="http://schemas.microsoft.com/office/drawing/2014/main" id="{7EE8B3AA-3C1B-44FA-B362-BF29AB603AD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28" name="Text Box 3">
          <a:extLst>
            <a:ext uri="{FF2B5EF4-FFF2-40B4-BE49-F238E27FC236}">
              <a16:creationId xmlns="" xmlns:a16="http://schemas.microsoft.com/office/drawing/2014/main" id="{E1636254-F29C-4C6F-BB3D-93A9CFFD8A5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29" name="Text Box 3">
          <a:extLst>
            <a:ext uri="{FF2B5EF4-FFF2-40B4-BE49-F238E27FC236}">
              <a16:creationId xmlns="" xmlns:a16="http://schemas.microsoft.com/office/drawing/2014/main" id="{34EB4767-739D-4489-AB6A-7F119418784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30" name="Text Box 3">
          <a:extLst>
            <a:ext uri="{FF2B5EF4-FFF2-40B4-BE49-F238E27FC236}">
              <a16:creationId xmlns="" xmlns:a16="http://schemas.microsoft.com/office/drawing/2014/main" id="{545826D1-52D9-49B2-93FC-101D9AC1CAB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31" name="Text Box 3">
          <a:extLst>
            <a:ext uri="{FF2B5EF4-FFF2-40B4-BE49-F238E27FC236}">
              <a16:creationId xmlns="" xmlns:a16="http://schemas.microsoft.com/office/drawing/2014/main" id="{6D87056B-E2B2-4EE5-9B69-0099BE4B254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32" name="Text Box 3">
          <a:extLst>
            <a:ext uri="{FF2B5EF4-FFF2-40B4-BE49-F238E27FC236}">
              <a16:creationId xmlns="" xmlns:a16="http://schemas.microsoft.com/office/drawing/2014/main" id="{8858EE4A-E4A0-4B95-B378-273FC50FC63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33" name="Text Box 3">
          <a:extLst>
            <a:ext uri="{FF2B5EF4-FFF2-40B4-BE49-F238E27FC236}">
              <a16:creationId xmlns="" xmlns:a16="http://schemas.microsoft.com/office/drawing/2014/main" id="{D7D3A8E9-08F3-4EBC-BD71-D1D48723272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34" name="Text Box 3">
          <a:extLst>
            <a:ext uri="{FF2B5EF4-FFF2-40B4-BE49-F238E27FC236}">
              <a16:creationId xmlns="" xmlns:a16="http://schemas.microsoft.com/office/drawing/2014/main" id="{1FCE06D9-C62C-480B-BDE7-1E3F0E25FA1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35" name="Text Box 3">
          <a:extLst>
            <a:ext uri="{FF2B5EF4-FFF2-40B4-BE49-F238E27FC236}">
              <a16:creationId xmlns="" xmlns:a16="http://schemas.microsoft.com/office/drawing/2014/main" id="{9AAD9A08-B36B-41B5-9310-5C4DBCC3881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36" name="Text Box 3">
          <a:extLst>
            <a:ext uri="{FF2B5EF4-FFF2-40B4-BE49-F238E27FC236}">
              <a16:creationId xmlns="" xmlns:a16="http://schemas.microsoft.com/office/drawing/2014/main" id="{ED0D50B7-E41B-4F76-8D76-6B9A3CD3E6A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102</xdr:row>
      <xdr:rowOff>0</xdr:rowOff>
    </xdr:from>
    <xdr:ext cx="76200" cy="9525"/>
    <xdr:sp macro="" textlink="">
      <xdr:nvSpPr>
        <xdr:cNvPr id="1737" name="Text Box 3">
          <a:extLst>
            <a:ext uri="{FF2B5EF4-FFF2-40B4-BE49-F238E27FC236}">
              <a16:creationId xmlns="" xmlns:a16="http://schemas.microsoft.com/office/drawing/2014/main" id="{D66AE317-B18A-4736-A86E-1CC65FBEAECB}"/>
            </a:ext>
          </a:extLst>
        </xdr:cNvPr>
        <xdr:cNvSpPr txBox="1">
          <a:spLocks noChangeArrowheads="1"/>
        </xdr:cNvSpPr>
      </xdr:nvSpPr>
      <xdr:spPr bwMode="auto">
        <a:xfrm>
          <a:off x="147447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102</xdr:row>
      <xdr:rowOff>0</xdr:rowOff>
    </xdr:from>
    <xdr:ext cx="76200" cy="9525"/>
    <xdr:sp macro="" textlink="">
      <xdr:nvSpPr>
        <xdr:cNvPr id="1738" name="Text Box 3">
          <a:extLst>
            <a:ext uri="{FF2B5EF4-FFF2-40B4-BE49-F238E27FC236}">
              <a16:creationId xmlns="" xmlns:a16="http://schemas.microsoft.com/office/drawing/2014/main" id="{7A3F4179-2749-4724-B1FD-3B19C5E2C639}"/>
            </a:ext>
          </a:extLst>
        </xdr:cNvPr>
        <xdr:cNvSpPr txBox="1">
          <a:spLocks noChangeArrowheads="1"/>
        </xdr:cNvSpPr>
      </xdr:nvSpPr>
      <xdr:spPr bwMode="auto">
        <a:xfrm>
          <a:off x="147447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102</xdr:row>
      <xdr:rowOff>0</xdr:rowOff>
    </xdr:from>
    <xdr:ext cx="76200" cy="9525"/>
    <xdr:sp macro="" textlink="">
      <xdr:nvSpPr>
        <xdr:cNvPr id="1739" name="Text Box 3">
          <a:extLst>
            <a:ext uri="{FF2B5EF4-FFF2-40B4-BE49-F238E27FC236}">
              <a16:creationId xmlns="" xmlns:a16="http://schemas.microsoft.com/office/drawing/2014/main" id="{82716949-A997-4EB1-B97F-4D0B8E86ADB3}"/>
            </a:ext>
          </a:extLst>
        </xdr:cNvPr>
        <xdr:cNvSpPr txBox="1">
          <a:spLocks noChangeArrowheads="1"/>
        </xdr:cNvSpPr>
      </xdr:nvSpPr>
      <xdr:spPr bwMode="auto">
        <a:xfrm>
          <a:off x="147447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102</xdr:row>
      <xdr:rowOff>0</xdr:rowOff>
    </xdr:from>
    <xdr:ext cx="76200" cy="9525"/>
    <xdr:sp macro="" textlink="">
      <xdr:nvSpPr>
        <xdr:cNvPr id="1740" name="Text Box 3">
          <a:extLst>
            <a:ext uri="{FF2B5EF4-FFF2-40B4-BE49-F238E27FC236}">
              <a16:creationId xmlns="" xmlns:a16="http://schemas.microsoft.com/office/drawing/2014/main" id="{55561580-1F8B-495E-945C-D733F5526A15}"/>
            </a:ext>
          </a:extLst>
        </xdr:cNvPr>
        <xdr:cNvSpPr txBox="1">
          <a:spLocks noChangeArrowheads="1"/>
        </xdr:cNvSpPr>
      </xdr:nvSpPr>
      <xdr:spPr bwMode="auto">
        <a:xfrm>
          <a:off x="147447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102</xdr:row>
      <xdr:rowOff>0</xdr:rowOff>
    </xdr:from>
    <xdr:ext cx="76200" cy="9525"/>
    <xdr:sp macro="" textlink="">
      <xdr:nvSpPr>
        <xdr:cNvPr id="1741" name="Text Box 3">
          <a:extLst>
            <a:ext uri="{FF2B5EF4-FFF2-40B4-BE49-F238E27FC236}">
              <a16:creationId xmlns="" xmlns:a16="http://schemas.microsoft.com/office/drawing/2014/main" id="{4AB079A2-BEB6-4442-8145-E46FED526AA6}"/>
            </a:ext>
          </a:extLst>
        </xdr:cNvPr>
        <xdr:cNvSpPr txBox="1">
          <a:spLocks noChangeArrowheads="1"/>
        </xdr:cNvSpPr>
      </xdr:nvSpPr>
      <xdr:spPr bwMode="auto">
        <a:xfrm>
          <a:off x="147447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102</xdr:row>
      <xdr:rowOff>0</xdr:rowOff>
    </xdr:from>
    <xdr:ext cx="76200" cy="9525"/>
    <xdr:sp macro="" textlink="">
      <xdr:nvSpPr>
        <xdr:cNvPr id="1742" name="Text Box 3">
          <a:extLst>
            <a:ext uri="{FF2B5EF4-FFF2-40B4-BE49-F238E27FC236}">
              <a16:creationId xmlns="" xmlns:a16="http://schemas.microsoft.com/office/drawing/2014/main" id="{8254D674-B766-4EB2-BD14-8C27CD85C39A}"/>
            </a:ext>
          </a:extLst>
        </xdr:cNvPr>
        <xdr:cNvSpPr txBox="1">
          <a:spLocks noChangeArrowheads="1"/>
        </xdr:cNvSpPr>
      </xdr:nvSpPr>
      <xdr:spPr bwMode="auto">
        <a:xfrm>
          <a:off x="147447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102</xdr:row>
      <xdr:rowOff>0</xdr:rowOff>
    </xdr:from>
    <xdr:ext cx="76200" cy="9525"/>
    <xdr:sp macro="" textlink="">
      <xdr:nvSpPr>
        <xdr:cNvPr id="1743" name="Text Box 3">
          <a:extLst>
            <a:ext uri="{FF2B5EF4-FFF2-40B4-BE49-F238E27FC236}">
              <a16:creationId xmlns="" xmlns:a16="http://schemas.microsoft.com/office/drawing/2014/main" id="{12FAF1A8-F444-4904-97CD-4AC861477540}"/>
            </a:ext>
          </a:extLst>
        </xdr:cNvPr>
        <xdr:cNvSpPr txBox="1">
          <a:spLocks noChangeArrowheads="1"/>
        </xdr:cNvSpPr>
      </xdr:nvSpPr>
      <xdr:spPr bwMode="auto">
        <a:xfrm>
          <a:off x="147447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102</xdr:row>
      <xdr:rowOff>0</xdr:rowOff>
    </xdr:from>
    <xdr:ext cx="76200" cy="9525"/>
    <xdr:sp macro="" textlink="">
      <xdr:nvSpPr>
        <xdr:cNvPr id="1744" name="Text Box 3">
          <a:extLst>
            <a:ext uri="{FF2B5EF4-FFF2-40B4-BE49-F238E27FC236}">
              <a16:creationId xmlns="" xmlns:a16="http://schemas.microsoft.com/office/drawing/2014/main" id="{2E2085E3-16D0-4ACA-B591-9A05700C1AB1}"/>
            </a:ext>
          </a:extLst>
        </xdr:cNvPr>
        <xdr:cNvSpPr txBox="1">
          <a:spLocks noChangeArrowheads="1"/>
        </xdr:cNvSpPr>
      </xdr:nvSpPr>
      <xdr:spPr bwMode="auto">
        <a:xfrm>
          <a:off x="147447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45" name="Text Box 3">
          <a:extLst>
            <a:ext uri="{FF2B5EF4-FFF2-40B4-BE49-F238E27FC236}">
              <a16:creationId xmlns="" xmlns:a16="http://schemas.microsoft.com/office/drawing/2014/main" id="{95E527EC-8B6E-487E-B1CD-6771E281F3B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46" name="Text Box 3">
          <a:extLst>
            <a:ext uri="{FF2B5EF4-FFF2-40B4-BE49-F238E27FC236}">
              <a16:creationId xmlns="" xmlns:a16="http://schemas.microsoft.com/office/drawing/2014/main" id="{A69973B9-A20F-488E-8F7E-6BE4C4554E3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47" name="Text Box 3">
          <a:extLst>
            <a:ext uri="{FF2B5EF4-FFF2-40B4-BE49-F238E27FC236}">
              <a16:creationId xmlns="" xmlns:a16="http://schemas.microsoft.com/office/drawing/2014/main" id="{A8155449-B7B0-40C1-BB07-4CCC9466D94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48" name="Text Box 3">
          <a:extLst>
            <a:ext uri="{FF2B5EF4-FFF2-40B4-BE49-F238E27FC236}">
              <a16:creationId xmlns="" xmlns:a16="http://schemas.microsoft.com/office/drawing/2014/main" id="{7ED6A14C-7DAC-4840-8CAE-2A5FE10DA2A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49" name="Text Box 3">
          <a:extLst>
            <a:ext uri="{FF2B5EF4-FFF2-40B4-BE49-F238E27FC236}">
              <a16:creationId xmlns="" xmlns:a16="http://schemas.microsoft.com/office/drawing/2014/main" id="{E487270F-D1A5-447B-B0EB-513DBF769EA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50" name="Text Box 3">
          <a:extLst>
            <a:ext uri="{FF2B5EF4-FFF2-40B4-BE49-F238E27FC236}">
              <a16:creationId xmlns="" xmlns:a16="http://schemas.microsoft.com/office/drawing/2014/main" id="{92E21162-FF16-4EC9-984B-18161DF8388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51" name="Text Box 3">
          <a:extLst>
            <a:ext uri="{FF2B5EF4-FFF2-40B4-BE49-F238E27FC236}">
              <a16:creationId xmlns="" xmlns:a16="http://schemas.microsoft.com/office/drawing/2014/main" id="{904C9218-D5DF-4B00-B7E1-1B9EE15BBBD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52" name="Text Box 3">
          <a:extLst>
            <a:ext uri="{FF2B5EF4-FFF2-40B4-BE49-F238E27FC236}">
              <a16:creationId xmlns="" xmlns:a16="http://schemas.microsoft.com/office/drawing/2014/main" id="{B1666521-FAE0-4A34-8343-7E3CE234D22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53" name="Text Box 3">
          <a:extLst>
            <a:ext uri="{FF2B5EF4-FFF2-40B4-BE49-F238E27FC236}">
              <a16:creationId xmlns="" xmlns:a16="http://schemas.microsoft.com/office/drawing/2014/main" id="{4256B525-B56E-4A66-B9EC-CD432192414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54" name="Text Box 3">
          <a:extLst>
            <a:ext uri="{FF2B5EF4-FFF2-40B4-BE49-F238E27FC236}">
              <a16:creationId xmlns="" xmlns:a16="http://schemas.microsoft.com/office/drawing/2014/main" id="{CDA01C4E-3BA3-4256-AC21-D6F07DE7975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55" name="Text Box 3">
          <a:extLst>
            <a:ext uri="{FF2B5EF4-FFF2-40B4-BE49-F238E27FC236}">
              <a16:creationId xmlns="" xmlns:a16="http://schemas.microsoft.com/office/drawing/2014/main" id="{70A1B70D-5D1B-41C7-B182-49EB8A5D701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56" name="Text Box 3">
          <a:extLst>
            <a:ext uri="{FF2B5EF4-FFF2-40B4-BE49-F238E27FC236}">
              <a16:creationId xmlns="" xmlns:a16="http://schemas.microsoft.com/office/drawing/2014/main" id="{324CA301-5CFA-4375-A902-2E7AC1E5501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57" name="Text Box 3">
          <a:extLst>
            <a:ext uri="{FF2B5EF4-FFF2-40B4-BE49-F238E27FC236}">
              <a16:creationId xmlns="" xmlns:a16="http://schemas.microsoft.com/office/drawing/2014/main" id="{B2299ED2-14A5-4C5B-8E52-BB6B64056E4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58" name="Text Box 3">
          <a:extLst>
            <a:ext uri="{FF2B5EF4-FFF2-40B4-BE49-F238E27FC236}">
              <a16:creationId xmlns="" xmlns:a16="http://schemas.microsoft.com/office/drawing/2014/main" id="{1FB9117B-E675-4366-85F1-56236600376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59" name="Text Box 3">
          <a:extLst>
            <a:ext uri="{FF2B5EF4-FFF2-40B4-BE49-F238E27FC236}">
              <a16:creationId xmlns="" xmlns:a16="http://schemas.microsoft.com/office/drawing/2014/main" id="{0FFEAD7B-AF12-4E93-B0D8-ED9B09E5A9E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60" name="Text Box 3">
          <a:extLst>
            <a:ext uri="{FF2B5EF4-FFF2-40B4-BE49-F238E27FC236}">
              <a16:creationId xmlns="" xmlns:a16="http://schemas.microsoft.com/office/drawing/2014/main" id="{AAC40DA6-DE6B-4BE4-8B23-CBBF12D5F3F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61" name="Text Box 3">
          <a:extLst>
            <a:ext uri="{FF2B5EF4-FFF2-40B4-BE49-F238E27FC236}">
              <a16:creationId xmlns="" xmlns:a16="http://schemas.microsoft.com/office/drawing/2014/main" id="{16288A08-4CFE-4231-991D-56D1B877EFC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62" name="Text Box 3">
          <a:extLst>
            <a:ext uri="{FF2B5EF4-FFF2-40B4-BE49-F238E27FC236}">
              <a16:creationId xmlns="" xmlns:a16="http://schemas.microsoft.com/office/drawing/2014/main" id="{C21A9E20-C456-44BD-B7CC-48EEC5400C8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63" name="Text Box 3">
          <a:extLst>
            <a:ext uri="{FF2B5EF4-FFF2-40B4-BE49-F238E27FC236}">
              <a16:creationId xmlns="" xmlns:a16="http://schemas.microsoft.com/office/drawing/2014/main" id="{6EC539EF-C395-4AC3-8CFA-D0F84B891FF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64" name="Text Box 3">
          <a:extLst>
            <a:ext uri="{FF2B5EF4-FFF2-40B4-BE49-F238E27FC236}">
              <a16:creationId xmlns="" xmlns:a16="http://schemas.microsoft.com/office/drawing/2014/main" id="{95EA2DA6-16A7-4BCC-B89E-6B34DF61832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65" name="Text Box 3">
          <a:extLst>
            <a:ext uri="{FF2B5EF4-FFF2-40B4-BE49-F238E27FC236}">
              <a16:creationId xmlns="" xmlns:a16="http://schemas.microsoft.com/office/drawing/2014/main" id="{303E553F-03B9-43FC-A60B-3708B2BF957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66" name="Text Box 3">
          <a:extLst>
            <a:ext uri="{FF2B5EF4-FFF2-40B4-BE49-F238E27FC236}">
              <a16:creationId xmlns="" xmlns:a16="http://schemas.microsoft.com/office/drawing/2014/main" id="{6C7C8B39-B6FA-452B-87FD-1D98BA2FCE4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67" name="Text Box 3">
          <a:extLst>
            <a:ext uri="{FF2B5EF4-FFF2-40B4-BE49-F238E27FC236}">
              <a16:creationId xmlns="" xmlns:a16="http://schemas.microsoft.com/office/drawing/2014/main" id="{BC9CB7C4-745B-4B5C-B09F-7FF38096C7A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68" name="Text Box 3">
          <a:extLst>
            <a:ext uri="{FF2B5EF4-FFF2-40B4-BE49-F238E27FC236}">
              <a16:creationId xmlns="" xmlns:a16="http://schemas.microsoft.com/office/drawing/2014/main" id="{B12A4C9C-15D8-448A-B040-9373A2543C0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69" name="Text Box 3">
          <a:extLst>
            <a:ext uri="{FF2B5EF4-FFF2-40B4-BE49-F238E27FC236}">
              <a16:creationId xmlns="" xmlns:a16="http://schemas.microsoft.com/office/drawing/2014/main" id="{D2BE4AEA-1234-475A-8898-A5C4FAF74BD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70" name="Text Box 3">
          <a:extLst>
            <a:ext uri="{FF2B5EF4-FFF2-40B4-BE49-F238E27FC236}">
              <a16:creationId xmlns="" xmlns:a16="http://schemas.microsoft.com/office/drawing/2014/main" id="{6172B962-9A44-48E9-8B57-714798FA826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71" name="Text Box 3">
          <a:extLst>
            <a:ext uri="{FF2B5EF4-FFF2-40B4-BE49-F238E27FC236}">
              <a16:creationId xmlns="" xmlns:a16="http://schemas.microsoft.com/office/drawing/2014/main" id="{A832663B-AD62-44A6-8D47-11697852C45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72" name="Text Box 3">
          <a:extLst>
            <a:ext uri="{FF2B5EF4-FFF2-40B4-BE49-F238E27FC236}">
              <a16:creationId xmlns="" xmlns:a16="http://schemas.microsoft.com/office/drawing/2014/main" id="{D20DEA6E-EB36-4C72-B56A-143A06E8832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73" name="Text Box 3">
          <a:extLst>
            <a:ext uri="{FF2B5EF4-FFF2-40B4-BE49-F238E27FC236}">
              <a16:creationId xmlns="" xmlns:a16="http://schemas.microsoft.com/office/drawing/2014/main" id="{756A82ED-A9A6-4860-BAC0-DB51E0EEE9D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74" name="Text Box 3">
          <a:extLst>
            <a:ext uri="{FF2B5EF4-FFF2-40B4-BE49-F238E27FC236}">
              <a16:creationId xmlns="" xmlns:a16="http://schemas.microsoft.com/office/drawing/2014/main" id="{926F66EF-6302-459D-9BB6-149C53FF493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75" name="Text Box 3">
          <a:extLst>
            <a:ext uri="{FF2B5EF4-FFF2-40B4-BE49-F238E27FC236}">
              <a16:creationId xmlns="" xmlns:a16="http://schemas.microsoft.com/office/drawing/2014/main" id="{13A93B5F-CD5E-46F3-A78D-DCF056F457D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76" name="Text Box 3">
          <a:extLst>
            <a:ext uri="{FF2B5EF4-FFF2-40B4-BE49-F238E27FC236}">
              <a16:creationId xmlns="" xmlns:a16="http://schemas.microsoft.com/office/drawing/2014/main" id="{B61F3268-B034-4E54-B6A6-747E6B3BF7E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77" name="Text Box 3">
          <a:extLst>
            <a:ext uri="{FF2B5EF4-FFF2-40B4-BE49-F238E27FC236}">
              <a16:creationId xmlns="" xmlns:a16="http://schemas.microsoft.com/office/drawing/2014/main" id="{40D20FB5-4466-4E94-9748-902C9EA47E6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78" name="Text Box 3">
          <a:extLst>
            <a:ext uri="{FF2B5EF4-FFF2-40B4-BE49-F238E27FC236}">
              <a16:creationId xmlns="" xmlns:a16="http://schemas.microsoft.com/office/drawing/2014/main" id="{082234E9-00A2-4B0E-B408-AD833C92FA5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79" name="Text Box 3">
          <a:extLst>
            <a:ext uri="{FF2B5EF4-FFF2-40B4-BE49-F238E27FC236}">
              <a16:creationId xmlns="" xmlns:a16="http://schemas.microsoft.com/office/drawing/2014/main" id="{CD1051BD-6673-450B-9CC5-A45D66D3334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80" name="Text Box 3">
          <a:extLst>
            <a:ext uri="{FF2B5EF4-FFF2-40B4-BE49-F238E27FC236}">
              <a16:creationId xmlns="" xmlns:a16="http://schemas.microsoft.com/office/drawing/2014/main" id="{017BADAA-D129-4091-A92C-F33E26E55E7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81" name="Text Box 3">
          <a:extLst>
            <a:ext uri="{FF2B5EF4-FFF2-40B4-BE49-F238E27FC236}">
              <a16:creationId xmlns="" xmlns:a16="http://schemas.microsoft.com/office/drawing/2014/main" id="{71D0EBF0-E355-4363-AFA7-E98E32E64DC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82" name="Text Box 3">
          <a:extLst>
            <a:ext uri="{FF2B5EF4-FFF2-40B4-BE49-F238E27FC236}">
              <a16:creationId xmlns="" xmlns:a16="http://schemas.microsoft.com/office/drawing/2014/main" id="{FB051984-EDED-4EA8-A0CC-2B3383B6D0E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83" name="Text Box 3">
          <a:extLst>
            <a:ext uri="{FF2B5EF4-FFF2-40B4-BE49-F238E27FC236}">
              <a16:creationId xmlns="" xmlns:a16="http://schemas.microsoft.com/office/drawing/2014/main" id="{782B62CE-955F-4118-B00B-EBA4CC2FA10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84" name="Text Box 3">
          <a:extLst>
            <a:ext uri="{FF2B5EF4-FFF2-40B4-BE49-F238E27FC236}">
              <a16:creationId xmlns="" xmlns:a16="http://schemas.microsoft.com/office/drawing/2014/main" id="{7625B61A-7929-4E69-86ED-A7B771A19D1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85" name="Text Box 3">
          <a:extLst>
            <a:ext uri="{FF2B5EF4-FFF2-40B4-BE49-F238E27FC236}">
              <a16:creationId xmlns="" xmlns:a16="http://schemas.microsoft.com/office/drawing/2014/main" id="{AC577C9E-0341-4982-AAFB-DB0F0E46992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86" name="Text Box 3">
          <a:extLst>
            <a:ext uri="{FF2B5EF4-FFF2-40B4-BE49-F238E27FC236}">
              <a16:creationId xmlns="" xmlns:a16="http://schemas.microsoft.com/office/drawing/2014/main" id="{EC782C3D-4FF8-4999-9EF0-D95050E882F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87" name="Text Box 3">
          <a:extLst>
            <a:ext uri="{FF2B5EF4-FFF2-40B4-BE49-F238E27FC236}">
              <a16:creationId xmlns="" xmlns:a16="http://schemas.microsoft.com/office/drawing/2014/main" id="{2962786B-1535-4CC1-A167-C2A8AEE9B60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88" name="Text Box 3">
          <a:extLst>
            <a:ext uri="{FF2B5EF4-FFF2-40B4-BE49-F238E27FC236}">
              <a16:creationId xmlns="" xmlns:a16="http://schemas.microsoft.com/office/drawing/2014/main" id="{920F3E3C-CAEE-4B45-8A19-14270D8ABDE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89" name="Text Box 3">
          <a:extLst>
            <a:ext uri="{FF2B5EF4-FFF2-40B4-BE49-F238E27FC236}">
              <a16:creationId xmlns="" xmlns:a16="http://schemas.microsoft.com/office/drawing/2014/main" id="{5403AC13-F4EF-483F-B50A-6211F1C3D8D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90" name="Text Box 3">
          <a:extLst>
            <a:ext uri="{FF2B5EF4-FFF2-40B4-BE49-F238E27FC236}">
              <a16:creationId xmlns="" xmlns:a16="http://schemas.microsoft.com/office/drawing/2014/main" id="{3320593E-4C55-4CB4-BE44-A8FF482F7B3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91" name="Text Box 3">
          <a:extLst>
            <a:ext uri="{FF2B5EF4-FFF2-40B4-BE49-F238E27FC236}">
              <a16:creationId xmlns="" xmlns:a16="http://schemas.microsoft.com/office/drawing/2014/main" id="{C954B511-9BB0-4A49-8195-B77C66E60EC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92" name="Text Box 3">
          <a:extLst>
            <a:ext uri="{FF2B5EF4-FFF2-40B4-BE49-F238E27FC236}">
              <a16:creationId xmlns="" xmlns:a16="http://schemas.microsoft.com/office/drawing/2014/main" id="{F502115C-D42F-4C2E-93F1-6A513FE7AA2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93" name="Text Box 3">
          <a:extLst>
            <a:ext uri="{FF2B5EF4-FFF2-40B4-BE49-F238E27FC236}">
              <a16:creationId xmlns="" xmlns:a16="http://schemas.microsoft.com/office/drawing/2014/main" id="{AE05EF15-3E41-4B47-8F1C-B4522AE2DA8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94" name="Text Box 3">
          <a:extLst>
            <a:ext uri="{FF2B5EF4-FFF2-40B4-BE49-F238E27FC236}">
              <a16:creationId xmlns="" xmlns:a16="http://schemas.microsoft.com/office/drawing/2014/main" id="{68E7DB37-8ED0-4EF6-BD19-6E845C1A2CC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95" name="Text Box 3">
          <a:extLst>
            <a:ext uri="{FF2B5EF4-FFF2-40B4-BE49-F238E27FC236}">
              <a16:creationId xmlns="" xmlns:a16="http://schemas.microsoft.com/office/drawing/2014/main" id="{6804B82C-1CDF-401A-B8FA-BEEC955DD3D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96" name="Text Box 3">
          <a:extLst>
            <a:ext uri="{FF2B5EF4-FFF2-40B4-BE49-F238E27FC236}">
              <a16:creationId xmlns="" xmlns:a16="http://schemas.microsoft.com/office/drawing/2014/main" id="{C3064086-0E9C-40F6-B744-E9F91A5C9D5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97" name="Text Box 3">
          <a:extLst>
            <a:ext uri="{FF2B5EF4-FFF2-40B4-BE49-F238E27FC236}">
              <a16:creationId xmlns="" xmlns:a16="http://schemas.microsoft.com/office/drawing/2014/main" id="{03D10A34-F606-4328-A746-16B81F30387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98" name="Text Box 3">
          <a:extLst>
            <a:ext uri="{FF2B5EF4-FFF2-40B4-BE49-F238E27FC236}">
              <a16:creationId xmlns="" xmlns:a16="http://schemas.microsoft.com/office/drawing/2014/main" id="{AE967F8E-D41C-4B96-8C6C-A5068E9F20F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799" name="Text Box 3">
          <a:extLst>
            <a:ext uri="{FF2B5EF4-FFF2-40B4-BE49-F238E27FC236}">
              <a16:creationId xmlns="" xmlns:a16="http://schemas.microsoft.com/office/drawing/2014/main" id="{D73B21FC-8ABE-4C10-B923-253C9BF595A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00" name="Text Box 3">
          <a:extLst>
            <a:ext uri="{FF2B5EF4-FFF2-40B4-BE49-F238E27FC236}">
              <a16:creationId xmlns="" xmlns:a16="http://schemas.microsoft.com/office/drawing/2014/main" id="{36C3D5F2-BF5B-422B-A752-059FA19B972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01" name="Text Box 3">
          <a:extLst>
            <a:ext uri="{FF2B5EF4-FFF2-40B4-BE49-F238E27FC236}">
              <a16:creationId xmlns="" xmlns:a16="http://schemas.microsoft.com/office/drawing/2014/main" id="{0B568EED-020C-4C33-962F-EDDC97918A5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02" name="Text Box 3">
          <a:extLst>
            <a:ext uri="{FF2B5EF4-FFF2-40B4-BE49-F238E27FC236}">
              <a16:creationId xmlns="" xmlns:a16="http://schemas.microsoft.com/office/drawing/2014/main" id="{3995EC5C-9261-49A8-B502-F2AFF6B1F96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03" name="Text Box 3">
          <a:extLst>
            <a:ext uri="{FF2B5EF4-FFF2-40B4-BE49-F238E27FC236}">
              <a16:creationId xmlns="" xmlns:a16="http://schemas.microsoft.com/office/drawing/2014/main" id="{BCAB22B2-4548-4FD4-B435-8499BDFCD8D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04" name="Text Box 3">
          <a:extLst>
            <a:ext uri="{FF2B5EF4-FFF2-40B4-BE49-F238E27FC236}">
              <a16:creationId xmlns="" xmlns:a16="http://schemas.microsoft.com/office/drawing/2014/main" id="{A1157ADA-4674-48E1-93DA-64078FE2333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05" name="Text Box 3">
          <a:extLst>
            <a:ext uri="{FF2B5EF4-FFF2-40B4-BE49-F238E27FC236}">
              <a16:creationId xmlns="" xmlns:a16="http://schemas.microsoft.com/office/drawing/2014/main" id="{A6FD6F4C-4A9A-4113-9A61-263158BF214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06" name="Text Box 3">
          <a:extLst>
            <a:ext uri="{FF2B5EF4-FFF2-40B4-BE49-F238E27FC236}">
              <a16:creationId xmlns="" xmlns:a16="http://schemas.microsoft.com/office/drawing/2014/main" id="{F6F9D442-F6B4-44A7-842B-B1D76D5C234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07" name="Text Box 3">
          <a:extLst>
            <a:ext uri="{FF2B5EF4-FFF2-40B4-BE49-F238E27FC236}">
              <a16:creationId xmlns="" xmlns:a16="http://schemas.microsoft.com/office/drawing/2014/main" id="{89D4BBDF-5477-498D-A319-B8D690504E8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08" name="Text Box 3">
          <a:extLst>
            <a:ext uri="{FF2B5EF4-FFF2-40B4-BE49-F238E27FC236}">
              <a16:creationId xmlns="" xmlns:a16="http://schemas.microsoft.com/office/drawing/2014/main" id="{D9B2B83B-DAF1-4F9D-98AF-E296C8E0EE7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09" name="Text Box 3">
          <a:extLst>
            <a:ext uri="{FF2B5EF4-FFF2-40B4-BE49-F238E27FC236}">
              <a16:creationId xmlns="" xmlns:a16="http://schemas.microsoft.com/office/drawing/2014/main" id="{2ABD1F51-489A-41C1-8EE6-F4C3F9A2CD1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10" name="Text Box 3">
          <a:extLst>
            <a:ext uri="{FF2B5EF4-FFF2-40B4-BE49-F238E27FC236}">
              <a16:creationId xmlns="" xmlns:a16="http://schemas.microsoft.com/office/drawing/2014/main" id="{E59F7F5E-B9F2-4D1B-8F0F-CBED4A38D5B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11" name="Text Box 3">
          <a:extLst>
            <a:ext uri="{FF2B5EF4-FFF2-40B4-BE49-F238E27FC236}">
              <a16:creationId xmlns="" xmlns:a16="http://schemas.microsoft.com/office/drawing/2014/main" id="{9FC66C9D-FB55-41E1-A8B5-1C172B5F0F8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12" name="Text Box 3">
          <a:extLst>
            <a:ext uri="{FF2B5EF4-FFF2-40B4-BE49-F238E27FC236}">
              <a16:creationId xmlns="" xmlns:a16="http://schemas.microsoft.com/office/drawing/2014/main" id="{0A366077-D6EF-4686-81FC-ACC4A51B442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13" name="Text Box 3">
          <a:extLst>
            <a:ext uri="{FF2B5EF4-FFF2-40B4-BE49-F238E27FC236}">
              <a16:creationId xmlns="" xmlns:a16="http://schemas.microsoft.com/office/drawing/2014/main" id="{9E04558C-58AB-4535-ADB3-1A5884EFD55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14" name="Text Box 3">
          <a:extLst>
            <a:ext uri="{FF2B5EF4-FFF2-40B4-BE49-F238E27FC236}">
              <a16:creationId xmlns="" xmlns:a16="http://schemas.microsoft.com/office/drawing/2014/main" id="{721BFCAB-8F64-4022-90A9-037D8B876CC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15" name="Text Box 3">
          <a:extLst>
            <a:ext uri="{FF2B5EF4-FFF2-40B4-BE49-F238E27FC236}">
              <a16:creationId xmlns="" xmlns:a16="http://schemas.microsoft.com/office/drawing/2014/main" id="{58CEFA36-87BA-468D-88C1-DB342F716BC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16" name="Text Box 3">
          <a:extLst>
            <a:ext uri="{FF2B5EF4-FFF2-40B4-BE49-F238E27FC236}">
              <a16:creationId xmlns="" xmlns:a16="http://schemas.microsoft.com/office/drawing/2014/main" id="{216D5B4E-3675-4D21-A580-8B07279176B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17" name="Text Box 3">
          <a:extLst>
            <a:ext uri="{FF2B5EF4-FFF2-40B4-BE49-F238E27FC236}">
              <a16:creationId xmlns="" xmlns:a16="http://schemas.microsoft.com/office/drawing/2014/main" id="{C727A903-1A1C-47FC-BF6F-44E0EEEA4D3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18" name="Text Box 3">
          <a:extLst>
            <a:ext uri="{FF2B5EF4-FFF2-40B4-BE49-F238E27FC236}">
              <a16:creationId xmlns="" xmlns:a16="http://schemas.microsoft.com/office/drawing/2014/main" id="{C2EFEDB4-DE39-468E-9274-043B3B1BC5A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19" name="Text Box 3">
          <a:extLst>
            <a:ext uri="{FF2B5EF4-FFF2-40B4-BE49-F238E27FC236}">
              <a16:creationId xmlns="" xmlns:a16="http://schemas.microsoft.com/office/drawing/2014/main" id="{DA558C96-9E58-4071-B23E-B7FF9CBE37A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20" name="Text Box 3">
          <a:extLst>
            <a:ext uri="{FF2B5EF4-FFF2-40B4-BE49-F238E27FC236}">
              <a16:creationId xmlns="" xmlns:a16="http://schemas.microsoft.com/office/drawing/2014/main" id="{206D0296-D04C-431B-B664-9C951FB4D75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21" name="Text Box 3">
          <a:extLst>
            <a:ext uri="{FF2B5EF4-FFF2-40B4-BE49-F238E27FC236}">
              <a16:creationId xmlns="" xmlns:a16="http://schemas.microsoft.com/office/drawing/2014/main" id="{7F7E0A50-1C5F-40DB-BE29-0E42742C31E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22" name="Text Box 3">
          <a:extLst>
            <a:ext uri="{FF2B5EF4-FFF2-40B4-BE49-F238E27FC236}">
              <a16:creationId xmlns="" xmlns:a16="http://schemas.microsoft.com/office/drawing/2014/main" id="{B0DFCFFA-95F9-4102-A882-2585CF6F1A4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23" name="Text Box 3">
          <a:extLst>
            <a:ext uri="{FF2B5EF4-FFF2-40B4-BE49-F238E27FC236}">
              <a16:creationId xmlns="" xmlns:a16="http://schemas.microsoft.com/office/drawing/2014/main" id="{1EF07B7F-8B7A-4EDE-9941-C0244076ACD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24" name="Text Box 3">
          <a:extLst>
            <a:ext uri="{FF2B5EF4-FFF2-40B4-BE49-F238E27FC236}">
              <a16:creationId xmlns="" xmlns:a16="http://schemas.microsoft.com/office/drawing/2014/main" id="{41F4A7CB-63A8-4370-8BF8-13DE96E6D2B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25" name="Text Box 3">
          <a:extLst>
            <a:ext uri="{FF2B5EF4-FFF2-40B4-BE49-F238E27FC236}">
              <a16:creationId xmlns="" xmlns:a16="http://schemas.microsoft.com/office/drawing/2014/main" id="{0679DCB8-6D86-40FE-9A8D-293432B1C83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26" name="Text Box 3">
          <a:extLst>
            <a:ext uri="{FF2B5EF4-FFF2-40B4-BE49-F238E27FC236}">
              <a16:creationId xmlns="" xmlns:a16="http://schemas.microsoft.com/office/drawing/2014/main" id="{071EB59C-5355-43DF-BDE1-B7CD0622DF5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27" name="Text Box 3">
          <a:extLst>
            <a:ext uri="{FF2B5EF4-FFF2-40B4-BE49-F238E27FC236}">
              <a16:creationId xmlns="" xmlns:a16="http://schemas.microsoft.com/office/drawing/2014/main" id="{91AFEE38-87D3-4F72-A33D-C8080CC2A47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28" name="Text Box 3">
          <a:extLst>
            <a:ext uri="{FF2B5EF4-FFF2-40B4-BE49-F238E27FC236}">
              <a16:creationId xmlns="" xmlns:a16="http://schemas.microsoft.com/office/drawing/2014/main" id="{01B98EBC-7A7B-45DA-AF64-83770FD6852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29" name="Text Box 3">
          <a:extLst>
            <a:ext uri="{FF2B5EF4-FFF2-40B4-BE49-F238E27FC236}">
              <a16:creationId xmlns="" xmlns:a16="http://schemas.microsoft.com/office/drawing/2014/main" id="{EA8AA356-40F4-47DC-9986-D4E76BC2175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30" name="Text Box 3">
          <a:extLst>
            <a:ext uri="{FF2B5EF4-FFF2-40B4-BE49-F238E27FC236}">
              <a16:creationId xmlns="" xmlns:a16="http://schemas.microsoft.com/office/drawing/2014/main" id="{F4981B32-9591-431A-9EAA-7ABD2C70921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31" name="Text Box 3">
          <a:extLst>
            <a:ext uri="{FF2B5EF4-FFF2-40B4-BE49-F238E27FC236}">
              <a16:creationId xmlns="" xmlns:a16="http://schemas.microsoft.com/office/drawing/2014/main" id="{346FE5D4-E905-4834-9E22-94C08D53362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32" name="Text Box 3">
          <a:extLst>
            <a:ext uri="{FF2B5EF4-FFF2-40B4-BE49-F238E27FC236}">
              <a16:creationId xmlns="" xmlns:a16="http://schemas.microsoft.com/office/drawing/2014/main" id="{C8998D3E-CD20-4A53-9713-4C37D2FE029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33" name="Text Box 3">
          <a:extLst>
            <a:ext uri="{FF2B5EF4-FFF2-40B4-BE49-F238E27FC236}">
              <a16:creationId xmlns="" xmlns:a16="http://schemas.microsoft.com/office/drawing/2014/main" id="{DB1DCAC8-DB44-4B50-9105-16DEB632E03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34" name="Text Box 3">
          <a:extLst>
            <a:ext uri="{FF2B5EF4-FFF2-40B4-BE49-F238E27FC236}">
              <a16:creationId xmlns="" xmlns:a16="http://schemas.microsoft.com/office/drawing/2014/main" id="{1DBC42CB-C5C9-427E-8EB3-60FF6E63F2F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35" name="Text Box 3">
          <a:extLst>
            <a:ext uri="{FF2B5EF4-FFF2-40B4-BE49-F238E27FC236}">
              <a16:creationId xmlns="" xmlns:a16="http://schemas.microsoft.com/office/drawing/2014/main" id="{3814B6EE-5FFA-4C41-99DA-37CBC38AA7B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36" name="Text Box 3">
          <a:extLst>
            <a:ext uri="{FF2B5EF4-FFF2-40B4-BE49-F238E27FC236}">
              <a16:creationId xmlns="" xmlns:a16="http://schemas.microsoft.com/office/drawing/2014/main" id="{0E475EDF-EA04-4ED8-AE79-B86C2EAA913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37" name="Text Box 3">
          <a:extLst>
            <a:ext uri="{FF2B5EF4-FFF2-40B4-BE49-F238E27FC236}">
              <a16:creationId xmlns="" xmlns:a16="http://schemas.microsoft.com/office/drawing/2014/main" id="{0A1D3475-98E9-454E-9635-4C74C7C5745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38" name="Text Box 3">
          <a:extLst>
            <a:ext uri="{FF2B5EF4-FFF2-40B4-BE49-F238E27FC236}">
              <a16:creationId xmlns="" xmlns:a16="http://schemas.microsoft.com/office/drawing/2014/main" id="{8759C59A-8017-4BB4-A75A-4491F195925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39" name="Text Box 3">
          <a:extLst>
            <a:ext uri="{FF2B5EF4-FFF2-40B4-BE49-F238E27FC236}">
              <a16:creationId xmlns="" xmlns:a16="http://schemas.microsoft.com/office/drawing/2014/main" id="{6301B183-A562-4E7A-80EB-7DA5DA9FABD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40" name="Text Box 3">
          <a:extLst>
            <a:ext uri="{FF2B5EF4-FFF2-40B4-BE49-F238E27FC236}">
              <a16:creationId xmlns="" xmlns:a16="http://schemas.microsoft.com/office/drawing/2014/main" id="{2C438EC3-78EB-49BF-BF91-F3A8CD6D983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41" name="Text Box 3">
          <a:extLst>
            <a:ext uri="{FF2B5EF4-FFF2-40B4-BE49-F238E27FC236}">
              <a16:creationId xmlns="" xmlns:a16="http://schemas.microsoft.com/office/drawing/2014/main" id="{35A504C6-6356-4506-BD20-89E66BFE63D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42" name="Text Box 3">
          <a:extLst>
            <a:ext uri="{FF2B5EF4-FFF2-40B4-BE49-F238E27FC236}">
              <a16:creationId xmlns="" xmlns:a16="http://schemas.microsoft.com/office/drawing/2014/main" id="{15621427-3740-4DF7-A0C5-0F8989E99DD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43" name="Text Box 3">
          <a:extLst>
            <a:ext uri="{FF2B5EF4-FFF2-40B4-BE49-F238E27FC236}">
              <a16:creationId xmlns="" xmlns:a16="http://schemas.microsoft.com/office/drawing/2014/main" id="{51510DD6-5D6A-441E-B412-43A285F4B05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44" name="Text Box 3">
          <a:extLst>
            <a:ext uri="{FF2B5EF4-FFF2-40B4-BE49-F238E27FC236}">
              <a16:creationId xmlns="" xmlns:a16="http://schemas.microsoft.com/office/drawing/2014/main" id="{8A3FBFB0-F603-40CE-8247-C616D7C1EC2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45" name="Text Box 3">
          <a:extLst>
            <a:ext uri="{FF2B5EF4-FFF2-40B4-BE49-F238E27FC236}">
              <a16:creationId xmlns="" xmlns:a16="http://schemas.microsoft.com/office/drawing/2014/main" id="{D5EC9F23-4B08-4DA3-9F89-397041799A7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46" name="Text Box 3">
          <a:extLst>
            <a:ext uri="{FF2B5EF4-FFF2-40B4-BE49-F238E27FC236}">
              <a16:creationId xmlns="" xmlns:a16="http://schemas.microsoft.com/office/drawing/2014/main" id="{6E9F4272-6069-4AE0-B838-D98304CFFD5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47" name="Text Box 3">
          <a:extLst>
            <a:ext uri="{FF2B5EF4-FFF2-40B4-BE49-F238E27FC236}">
              <a16:creationId xmlns="" xmlns:a16="http://schemas.microsoft.com/office/drawing/2014/main" id="{A632EF31-47C9-4138-9172-7D63FE04686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48" name="Text Box 3">
          <a:extLst>
            <a:ext uri="{FF2B5EF4-FFF2-40B4-BE49-F238E27FC236}">
              <a16:creationId xmlns="" xmlns:a16="http://schemas.microsoft.com/office/drawing/2014/main" id="{0FA2AD37-BD4A-48D4-B0B5-C449E92CA06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49" name="Text Box 3">
          <a:extLst>
            <a:ext uri="{FF2B5EF4-FFF2-40B4-BE49-F238E27FC236}">
              <a16:creationId xmlns="" xmlns:a16="http://schemas.microsoft.com/office/drawing/2014/main" id="{BE257C82-B501-4E1E-8286-1A361D171B5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50" name="Text Box 3">
          <a:extLst>
            <a:ext uri="{FF2B5EF4-FFF2-40B4-BE49-F238E27FC236}">
              <a16:creationId xmlns="" xmlns:a16="http://schemas.microsoft.com/office/drawing/2014/main" id="{8D297DC3-CE64-4387-861A-0BD7DBBF76C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51" name="Text Box 3">
          <a:extLst>
            <a:ext uri="{FF2B5EF4-FFF2-40B4-BE49-F238E27FC236}">
              <a16:creationId xmlns="" xmlns:a16="http://schemas.microsoft.com/office/drawing/2014/main" id="{1976C983-15C2-41F2-8D3D-B214C9673A4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52" name="Text Box 3">
          <a:extLst>
            <a:ext uri="{FF2B5EF4-FFF2-40B4-BE49-F238E27FC236}">
              <a16:creationId xmlns="" xmlns:a16="http://schemas.microsoft.com/office/drawing/2014/main" id="{A493A03E-2C6D-405E-A5DA-F630D752B32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53" name="Text Box 3">
          <a:extLst>
            <a:ext uri="{FF2B5EF4-FFF2-40B4-BE49-F238E27FC236}">
              <a16:creationId xmlns="" xmlns:a16="http://schemas.microsoft.com/office/drawing/2014/main" id="{DE4B8697-5106-4D0F-ADA0-2434E5DDCDB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54" name="Text Box 3">
          <a:extLst>
            <a:ext uri="{FF2B5EF4-FFF2-40B4-BE49-F238E27FC236}">
              <a16:creationId xmlns="" xmlns:a16="http://schemas.microsoft.com/office/drawing/2014/main" id="{1A7D5CB3-6340-4EDE-9230-CA2AD68D458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55" name="Text Box 3">
          <a:extLst>
            <a:ext uri="{FF2B5EF4-FFF2-40B4-BE49-F238E27FC236}">
              <a16:creationId xmlns="" xmlns:a16="http://schemas.microsoft.com/office/drawing/2014/main" id="{A9A639F4-2B91-4448-BCEA-EC774859348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56" name="Text Box 3">
          <a:extLst>
            <a:ext uri="{FF2B5EF4-FFF2-40B4-BE49-F238E27FC236}">
              <a16:creationId xmlns="" xmlns:a16="http://schemas.microsoft.com/office/drawing/2014/main" id="{4E963555-8C31-471D-A7AD-DAB7469C743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57" name="Text Box 3">
          <a:extLst>
            <a:ext uri="{FF2B5EF4-FFF2-40B4-BE49-F238E27FC236}">
              <a16:creationId xmlns="" xmlns:a16="http://schemas.microsoft.com/office/drawing/2014/main" id="{D504C4E0-52EC-41AA-80CE-C385B7A3316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1858" name="Text Box 3">
          <a:extLst>
            <a:ext uri="{FF2B5EF4-FFF2-40B4-BE49-F238E27FC236}">
              <a16:creationId xmlns="" xmlns:a16="http://schemas.microsoft.com/office/drawing/2014/main" id="{FED4A91D-6006-43C4-95C8-2C8B92EDF9B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859" name="Text Box 3">
          <a:extLst>
            <a:ext uri="{FF2B5EF4-FFF2-40B4-BE49-F238E27FC236}">
              <a16:creationId xmlns="" xmlns:a16="http://schemas.microsoft.com/office/drawing/2014/main" id="{C00605C8-7481-4AA8-962A-DFE1CE1EC7E8}"/>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860" name="Text Box 3">
          <a:extLst>
            <a:ext uri="{FF2B5EF4-FFF2-40B4-BE49-F238E27FC236}">
              <a16:creationId xmlns="" xmlns:a16="http://schemas.microsoft.com/office/drawing/2014/main" id="{68B6C7EB-B2C1-4108-AB0C-01DAA8B2784E}"/>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861" name="Text Box 3">
          <a:extLst>
            <a:ext uri="{FF2B5EF4-FFF2-40B4-BE49-F238E27FC236}">
              <a16:creationId xmlns="" xmlns:a16="http://schemas.microsoft.com/office/drawing/2014/main" id="{9AA42594-7B57-446C-846D-46CFF942CCD6}"/>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862" name="Text Box 3">
          <a:extLst>
            <a:ext uri="{FF2B5EF4-FFF2-40B4-BE49-F238E27FC236}">
              <a16:creationId xmlns="" xmlns:a16="http://schemas.microsoft.com/office/drawing/2014/main" id="{08249448-98DD-42D8-A283-90EEF8745B41}"/>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63" name="Text Box 3">
          <a:extLst>
            <a:ext uri="{FF2B5EF4-FFF2-40B4-BE49-F238E27FC236}">
              <a16:creationId xmlns="" xmlns:a16="http://schemas.microsoft.com/office/drawing/2014/main" id="{DE0ED936-A8A1-47EA-AF25-41ADD05A952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64" name="Text Box 3">
          <a:extLst>
            <a:ext uri="{FF2B5EF4-FFF2-40B4-BE49-F238E27FC236}">
              <a16:creationId xmlns="" xmlns:a16="http://schemas.microsoft.com/office/drawing/2014/main" id="{10B137A2-843E-434E-99DA-E031D8D48AA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65" name="Text Box 3">
          <a:extLst>
            <a:ext uri="{FF2B5EF4-FFF2-40B4-BE49-F238E27FC236}">
              <a16:creationId xmlns="" xmlns:a16="http://schemas.microsoft.com/office/drawing/2014/main" id="{3BCC883E-2470-49F9-9A6E-B48123420B7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66" name="Text Box 3">
          <a:extLst>
            <a:ext uri="{FF2B5EF4-FFF2-40B4-BE49-F238E27FC236}">
              <a16:creationId xmlns="" xmlns:a16="http://schemas.microsoft.com/office/drawing/2014/main" id="{2F331D96-C01F-4F1E-A2B2-11F61886FD4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67" name="Text Box 3">
          <a:extLst>
            <a:ext uri="{FF2B5EF4-FFF2-40B4-BE49-F238E27FC236}">
              <a16:creationId xmlns="" xmlns:a16="http://schemas.microsoft.com/office/drawing/2014/main" id="{EB7105E1-44CC-4A8C-A1AC-973A5D791A9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68" name="Text Box 3">
          <a:extLst>
            <a:ext uri="{FF2B5EF4-FFF2-40B4-BE49-F238E27FC236}">
              <a16:creationId xmlns="" xmlns:a16="http://schemas.microsoft.com/office/drawing/2014/main" id="{8CE77272-7E38-4C12-B5F7-72BA141FB13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69" name="Text Box 3">
          <a:extLst>
            <a:ext uri="{FF2B5EF4-FFF2-40B4-BE49-F238E27FC236}">
              <a16:creationId xmlns="" xmlns:a16="http://schemas.microsoft.com/office/drawing/2014/main" id="{80655767-0262-4B2C-9B41-569B55F0FD1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70" name="Text Box 3">
          <a:extLst>
            <a:ext uri="{FF2B5EF4-FFF2-40B4-BE49-F238E27FC236}">
              <a16:creationId xmlns="" xmlns:a16="http://schemas.microsoft.com/office/drawing/2014/main" id="{89021171-8F9E-4047-AA19-D5E9686A0C1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71" name="Text Box 3">
          <a:extLst>
            <a:ext uri="{FF2B5EF4-FFF2-40B4-BE49-F238E27FC236}">
              <a16:creationId xmlns="" xmlns:a16="http://schemas.microsoft.com/office/drawing/2014/main" id="{C12F29E7-39F0-495C-B130-A9F8A291D64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72" name="Text Box 3">
          <a:extLst>
            <a:ext uri="{FF2B5EF4-FFF2-40B4-BE49-F238E27FC236}">
              <a16:creationId xmlns="" xmlns:a16="http://schemas.microsoft.com/office/drawing/2014/main" id="{E76CF1FB-68B4-49DA-8B01-7F3F79D8060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73" name="Text Box 3">
          <a:extLst>
            <a:ext uri="{FF2B5EF4-FFF2-40B4-BE49-F238E27FC236}">
              <a16:creationId xmlns="" xmlns:a16="http://schemas.microsoft.com/office/drawing/2014/main" id="{57D8479F-AE7F-49B9-B441-F71BE69B675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74" name="Text Box 3">
          <a:extLst>
            <a:ext uri="{FF2B5EF4-FFF2-40B4-BE49-F238E27FC236}">
              <a16:creationId xmlns="" xmlns:a16="http://schemas.microsoft.com/office/drawing/2014/main" id="{83FE3C4A-12E8-4807-8728-99D49FDF12E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75" name="Text Box 3">
          <a:extLst>
            <a:ext uri="{FF2B5EF4-FFF2-40B4-BE49-F238E27FC236}">
              <a16:creationId xmlns="" xmlns:a16="http://schemas.microsoft.com/office/drawing/2014/main" id="{1B841E30-D24B-4129-AD03-663B0B2614C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76" name="Text Box 3">
          <a:extLst>
            <a:ext uri="{FF2B5EF4-FFF2-40B4-BE49-F238E27FC236}">
              <a16:creationId xmlns="" xmlns:a16="http://schemas.microsoft.com/office/drawing/2014/main" id="{504495EC-CCB3-4C83-B8EC-2EB07B3F4E3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77" name="Text Box 3">
          <a:extLst>
            <a:ext uri="{FF2B5EF4-FFF2-40B4-BE49-F238E27FC236}">
              <a16:creationId xmlns="" xmlns:a16="http://schemas.microsoft.com/office/drawing/2014/main" id="{5A6592AE-0585-4A3B-9984-4503349417B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78" name="Text Box 3">
          <a:extLst>
            <a:ext uri="{FF2B5EF4-FFF2-40B4-BE49-F238E27FC236}">
              <a16:creationId xmlns="" xmlns:a16="http://schemas.microsoft.com/office/drawing/2014/main" id="{28EA5C2D-D57C-40DB-A621-92E96EB3954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79" name="Text Box 3">
          <a:extLst>
            <a:ext uri="{FF2B5EF4-FFF2-40B4-BE49-F238E27FC236}">
              <a16:creationId xmlns="" xmlns:a16="http://schemas.microsoft.com/office/drawing/2014/main" id="{7E45F318-9F50-487E-8DFF-6303E014E53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80" name="Text Box 3">
          <a:extLst>
            <a:ext uri="{FF2B5EF4-FFF2-40B4-BE49-F238E27FC236}">
              <a16:creationId xmlns="" xmlns:a16="http://schemas.microsoft.com/office/drawing/2014/main" id="{114501BE-40C7-40B3-926E-626404AD365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81" name="Text Box 3">
          <a:extLst>
            <a:ext uri="{FF2B5EF4-FFF2-40B4-BE49-F238E27FC236}">
              <a16:creationId xmlns="" xmlns:a16="http://schemas.microsoft.com/office/drawing/2014/main" id="{EE4C6BBE-C106-448A-B9D9-7F28131D5A9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82" name="Text Box 3">
          <a:extLst>
            <a:ext uri="{FF2B5EF4-FFF2-40B4-BE49-F238E27FC236}">
              <a16:creationId xmlns="" xmlns:a16="http://schemas.microsoft.com/office/drawing/2014/main" id="{C79A5B5B-78F8-47D5-B50F-B8BC86F8029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83" name="Text Box 3">
          <a:extLst>
            <a:ext uri="{FF2B5EF4-FFF2-40B4-BE49-F238E27FC236}">
              <a16:creationId xmlns="" xmlns:a16="http://schemas.microsoft.com/office/drawing/2014/main" id="{292F269A-7341-4259-9E39-18B00344882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84" name="Text Box 3">
          <a:extLst>
            <a:ext uri="{FF2B5EF4-FFF2-40B4-BE49-F238E27FC236}">
              <a16:creationId xmlns="" xmlns:a16="http://schemas.microsoft.com/office/drawing/2014/main" id="{DC93F773-95F0-4677-BF6C-C58C0168B67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85" name="Text Box 3">
          <a:extLst>
            <a:ext uri="{FF2B5EF4-FFF2-40B4-BE49-F238E27FC236}">
              <a16:creationId xmlns="" xmlns:a16="http://schemas.microsoft.com/office/drawing/2014/main" id="{FD39722D-5A5E-454C-BA9A-F89F145B0D4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86" name="Text Box 3">
          <a:extLst>
            <a:ext uri="{FF2B5EF4-FFF2-40B4-BE49-F238E27FC236}">
              <a16:creationId xmlns="" xmlns:a16="http://schemas.microsoft.com/office/drawing/2014/main" id="{8FDC865D-9221-47D8-972C-FA42A05C67D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87" name="Text Box 3">
          <a:extLst>
            <a:ext uri="{FF2B5EF4-FFF2-40B4-BE49-F238E27FC236}">
              <a16:creationId xmlns="" xmlns:a16="http://schemas.microsoft.com/office/drawing/2014/main" id="{5A254A4A-733C-4855-998F-77FA2F6449D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88" name="Text Box 3">
          <a:extLst>
            <a:ext uri="{FF2B5EF4-FFF2-40B4-BE49-F238E27FC236}">
              <a16:creationId xmlns="" xmlns:a16="http://schemas.microsoft.com/office/drawing/2014/main" id="{9B050FDE-E17C-4391-9A44-4C62666D935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89" name="Text Box 3">
          <a:extLst>
            <a:ext uri="{FF2B5EF4-FFF2-40B4-BE49-F238E27FC236}">
              <a16:creationId xmlns="" xmlns:a16="http://schemas.microsoft.com/office/drawing/2014/main" id="{FBBD393F-CB9E-4447-8DAC-7DCD219CD3A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90" name="Text Box 3">
          <a:extLst>
            <a:ext uri="{FF2B5EF4-FFF2-40B4-BE49-F238E27FC236}">
              <a16:creationId xmlns="" xmlns:a16="http://schemas.microsoft.com/office/drawing/2014/main" id="{F5B5DDB4-671A-433A-89BD-71C6C359D78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91" name="Text Box 3">
          <a:extLst>
            <a:ext uri="{FF2B5EF4-FFF2-40B4-BE49-F238E27FC236}">
              <a16:creationId xmlns="" xmlns:a16="http://schemas.microsoft.com/office/drawing/2014/main" id="{AAA433C2-0935-4BA5-BCDB-E025ED0267E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92" name="Text Box 3">
          <a:extLst>
            <a:ext uri="{FF2B5EF4-FFF2-40B4-BE49-F238E27FC236}">
              <a16:creationId xmlns="" xmlns:a16="http://schemas.microsoft.com/office/drawing/2014/main" id="{134B2A72-7C06-4C84-B05F-97AE7168DDC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93" name="Text Box 3">
          <a:extLst>
            <a:ext uri="{FF2B5EF4-FFF2-40B4-BE49-F238E27FC236}">
              <a16:creationId xmlns="" xmlns:a16="http://schemas.microsoft.com/office/drawing/2014/main" id="{648D79E4-7982-4BA2-8ABD-068CAE32EB1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94" name="Text Box 3">
          <a:extLst>
            <a:ext uri="{FF2B5EF4-FFF2-40B4-BE49-F238E27FC236}">
              <a16:creationId xmlns="" xmlns:a16="http://schemas.microsoft.com/office/drawing/2014/main" id="{41C64727-0026-4C0B-A898-592FCBD301D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95" name="Text Box 3">
          <a:extLst>
            <a:ext uri="{FF2B5EF4-FFF2-40B4-BE49-F238E27FC236}">
              <a16:creationId xmlns="" xmlns:a16="http://schemas.microsoft.com/office/drawing/2014/main" id="{754A716E-94E2-4AA6-B067-F54709E6D17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96" name="Text Box 3">
          <a:extLst>
            <a:ext uri="{FF2B5EF4-FFF2-40B4-BE49-F238E27FC236}">
              <a16:creationId xmlns="" xmlns:a16="http://schemas.microsoft.com/office/drawing/2014/main" id="{139512D0-590A-48E9-9861-071BD37CBD2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97" name="Text Box 3">
          <a:extLst>
            <a:ext uri="{FF2B5EF4-FFF2-40B4-BE49-F238E27FC236}">
              <a16:creationId xmlns="" xmlns:a16="http://schemas.microsoft.com/office/drawing/2014/main" id="{C8C40CB5-4A19-48A2-8A69-C24462890C2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98" name="Text Box 3">
          <a:extLst>
            <a:ext uri="{FF2B5EF4-FFF2-40B4-BE49-F238E27FC236}">
              <a16:creationId xmlns="" xmlns:a16="http://schemas.microsoft.com/office/drawing/2014/main" id="{5F7F73C1-8416-4F7A-9B2C-B159EFB598D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899" name="Text Box 3">
          <a:extLst>
            <a:ext uri="{FF2B5EF4-FFF2-40B4-BE49-F238E27FC236}">
              <a16:creationId xmlns="" xmlns:a16="http://schemas.microsoft.com/office/drawing/2014/main" id="{0179B6E8-A30F-4E7B-BCC2-44CB995FA20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00" name="Text Box 3">
          <a:extLst>
            <a:ext uri="{FF2B5EF4-FFF2-40B4-BE49-F238E27FC236}">
              <a16:creationId xmlns="" xmlns:a16="http://schemas.microsoft.com/office/drawing/2014/main" id="{D5145268-2B3F-42AE-8DC4-A95BD58B462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01" name="Text Box 3">
          <a:extLst>
            <a:ext uri="{FF2B5EF4-FFF2-40B4-BE49-F238E27FC236}">
              <a16:creationId xmlns="" xmlns:a16="http://schemas.microsoft.com/office/drawing/2014/main" id="{8D702C6E-94BB-4C8B-B30E-26422BE4D3D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02" name="Text Box 3">
          <a:extLst>
            <a:ext uri="{FF2B5EF4-FFF2-40B4-BE49-F238E27FC236}">
              <a16:creationId xmlns="" xmlns:a16="http://schemas.microsoft.com/office/drawing/2014/main" id="{F2945436-7B7D-4045-AAB1-E9171C2F5E4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03" name="Text Box 3">
          <a:extLst>
            <a:ext uri="{FF2B5EF4-FFF2-40B4-BE49-F238E27FC236}">
              <a16:creationId xmlns="" xmlns:a16="http://schemas.microsoft.com/office/drawing/2014/main" id="{5CFA1E58-0F07-472B-9A23-01E76A31D0B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04" name="Text Box 3">
          <a:extLst>
            <a:ext uri="{FF2B5EF4-FFF2-40B4-BE49-F238E27FC236}">
              <a16:creationId xmlns="" xmlns:a16="http://schemas.microsoft.com/office/drawing/2014/main" id="{5305B374-7163-4B02-AB32-EFDF5DF3215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05" name="Text Box 3">
          <a:extLst>
            <a:ext uri="{FF2B5EF4-FFF2-40B4-BE49-F238E27FC236}">
              <a16:creationId xmlns="" xmlns:a16="http://schemas.microsoft.com/office/drawing/2014/main" id="{595EBA8D-8FF6-48A9-916E-2E8B0E6A9CC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06" name="Text Box 3">
          <a:extLst>
            <a:ext uri="{FF2B5EF4-FFF2-40B4-BE49-F238E27FC236}">
              <a16:creationId xmlns="" xmlns:a16="http://schemas.microsoft.com/office/drawing/2014/main" id="{88161257-5305-492C-A69B-FC0D62BAC5B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07" name="Text Box 3">
          <a:extLst>
            <a:ext uri="{FF2B5EF4-FFF2-40B4-BE49-F238E27FC236}">
              <a16:creationId xmlns="" xmlns:a16="http://schemas.microsoft.com/office/drawing/2014/main" id="{D420B744-55BD-4BF1-A58D-D0E486DC0EA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08" name="Text Box 3">
          <a:extLst>
            <a:ext uri="{FF2B5EF4-FFF2-40B4-BE49-F238E27FC236}">
              <a16:creationId xmlns="" xmlns:a16="http://schemas.microsoft.com/office/drawing/2014/main" id="{3D870B79-CE7C-44E7-9949-0BE96ECAFD4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09" name="Text Box 3">
          <a:extLst>
            <a:ext uri="{FF2B5EF4-FFF2-40B4-BE49-F238E27FC236}">
              <a16:creationId xmlns="" xmlns:a16="http://schemas.microsoft.com/office/drawing/2014/main" id="{628501B8-A194-41C3-AD99-D5C0E6FBBF7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10" name="Text Box 3">
          <a:extLst>
            <a:ext uri="{FF2B5EF4-FFF2-40B4-BE49-F238E27FC236}">
              <a16:creationId xmlns="" xmlns:a16="http://schemas.microsoft.com/office/drawing/2014/main" id="{628CA0E9-2E0C-44C7-BBD9-7D8C6016EA2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11" name="Text Box 3">
          <a:extLst>
            <a:ext uri="{FF2B5EF4-FFF2-40B4-BE49-F238E27FC236}">
              <a16:creationId xmlns="" xmlns:a16="http://schemas.microsoft.com/office/drawing/2014/main" id="{C3F88223-408E-4CE8-9DC5-21E1C846AA1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12" name="Text Box 3">
          <a:extLst>
            <a:ext uri="{FF2B5EF4-FFF2-40B4-BE49-F238E27FC236}">
              <a16:creationId xmlns="" xmlns:a16="http://schemas.microsoft.com/office/drawing/2014/main" id="{5D2A0B16-4073-463F-A82A-2498DA871A1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13" name="Text Box 3">
          <a:extLst>
            <a:ext uri="{FF2B5EF4-FFF2-40B4-BE49-F238E27FC236}">
              <a16:creationId xmlns="" xmlns:a16="http://schemas.microsoft.com/office/drawing/2014/main" id="{2BE7C2C2-3F3A-46EC-9D3D-350457FC309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14" name="Text Box 3">
          <a:extLst>
            <a:ext uri="{FF2B5EF4-FFF2-40B4-BE49-F238E27FC236}">
              <a16:creationId xmlns="" xmlns:a16="http://schemas.microsoft.com/office/drawing/2014/main" id="{DC9E4A57-FB67-4EA4-A695-38E329AA318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15" name="Text Box 3">
          <a:extLst>
            <a:ext uri="{FF2B5EF4-FFF2-40B4-BE49-F238E27FC236}">
              <a16:creationId xmlns="" xmlns:a16="http://schemas.microsoft.com/office/drawing/2014/main" id="{AFC5A9EF-F4F6-4554-B667-F89683F82A6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16" name="Text Box 3">
          <a:extLst>
            <a:ext uri="{FF2B5EF4-FFF2-40B4-BE49-F238E27FC236}">
              <a16:creationId xmlns="" xmlns:a16="http://schemas.microsoft.com/office/drawing/2014/main" id="{407C76F5-3F0A-4867-9AA9-060A9DFCB7A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17" name="Text Box 3">
          <a:extLst>
            <a:ext uri="{FF2B5EF4-FFF2-40B4-BE49-F238E27FC236}">
              <a16:creationId xmlns="" xmlns:a16="http://schemas.microsoft.com/office/drawing/2014/main" id="{F940C486-2456-4ABF-B407-60701C31707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18" name="Text Box 3">
          <a:extLst>
            <a:ext uri="{FF2B5EF4-FFF2-40B4-BE49-F238E27FC236}">
              <a16:creationId xmlns="" xmlns:a16="http://schemas.microsoft.com/office/drawing/2014/main" id="{3352D04F-F08E-4F5D-90C3-E2D86ACAF91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19" name="Text Box 3">
          <a:extLst>
            <a:ext uri="{FF2B5EF4-FFF2-40B4-BE49-F238E27FC236}">
              <a16:creationId xmlns="" xmlns:a16="http://schemas.microsoft.com/office/drawing/2014/main" id="{57564A6B-F0FC-4F0E-9334-4EAA01D48A7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920" name="Text Box 3">
          <a:extLst>
            <a:ext uri="{FF2B5EF4-FFF2-40B4-BE49-F238E27FC236}">
              <a16:creationId xmlns="" xmlns:a16="http://schemas.microsoft.com/office/drawing/2014/main" id="{081671A3-2904-4558-B3BC-BCECCEBF7C45}"/>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921" name="Text Box 3">
          <a:extLst>
            <a:ext uri="{FF2B5EF4-FFF2-40B4-BE49-F238E27FC236}">
              <a16:creationId xmlns="" xmlns:a16="http://schemas.microsoft.com/office/drawing/2014/main" id="{5CB65E9D-A1AA-49F6-92EF-FCF911E18D00}"/>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922" name="Text Box 3">
          <a:extLst>
            <a:ext uri="{FF2B5EF4-FFF2-40B4-BE49-F238E27FC236}">
              <a16:creationId xmlns="" xmlns:a16="http://schemas.microsoft.com/office/drawing/2014/main" id="{E5E89CF3-945D-48D8-81C0-300A7ABB2280}"/>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923" name="Text Box 3">
          <a:extLst>
            <a:ext uri="{FF2B5EF4-FFF2-40B4-BE49-F238E27FC236}">
              <a16:creationId xmlns="" xmlns:a16="http://schemas.microsoft.com/office/drawing/2014/main" id="{11F6B43E-91CF-47A6-B7E4-5BEAF54ACFAC}"/>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24" name="Text Box 3">
          <a:extLst>
            <a:ext uri="{FF2B5EF4-FFF2-40B4-BE49-F238E27FC236}">
              <a16:creationId xmlns="" xmlns:a16="http://schemas.microsoft.com/office/drawing/2014/main" id="{4EC6B622-BF20-4BC2-A915-774BE6AB057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25" name="Text Box 3">
          <a:extLst>
            <a:ext uri="{FF2B5EF4-FFF2-40B4-BE49-F238E27FC236}">
              <a16:creationId xmlns="" xmlns:a16="http://schemas.microsoft.com/office/drawing/2014/main" id="{2C498ECF-FE42-4283-B154-6AB66D3E748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26" name="Text Box 3">
          <a:extLst>
            <a:ext uri="{FF2B5EF4-FFF2-40B4-BE49-F238E27FC236}">
              <a16:creationId xmlns="" xmlns:a16="http://schemas.microsoft.com/office/drawing/2014/main" id="{2287730E-06C5-4EE4-9F73-9C1C00350BD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27" name="Text Box 3">
          <a:extLst>
            <a:ext uri="{FF2B5EF4-FFF2-40B4-BE49-F238E27FC236}">
              <a16:creationId xmlns="" xmlns:a16="http://schemas.microsoft.com/office/drawing/2014/main" id="{06D02149-7017-4393-B6A4-3B7B9EA3B3C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28" name="Text Box 3">
          <a:extLst>
            <a:ext uri="{FF2B5EF4-FFF2-40B4-BE49-F238E27FC236}">
              <a16:creationId xmlns="" xmlns:a16="http://schemas.microsoft.com/office/drawing/2014/main" id="{D9EE3CD5-427A-4C2A-8B14-FF49CEF4E9D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29" name="Text Box 3">
          <a:extLst>
            <a:ext uri="{FF2B5EF4-FFF2-40B4-BE49-F238E27FC236}">
              <a16:creationId xmlns="" xmlns:a16="http://schemas.microsoft.com/office/drawing/2014/main" id="{2CC4A437-B817-4B58-AA42-FCFE790631B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30" name="Text Box 3">
          <a:extLst>
            <a:ext uri="{FF2B5EF4-FFF2-40B4-BE49-F238E27FC236}">
              <a16:creationId xmlns="" xmlns:a16="http://schemas.microsoft.com/office/drawing/2014/main" id="{3B59F823-A6CD-4D34-85BE-58EFD6895BD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31" name="Text Box 3">
          <a:extLst>
            <a:ext uri="{FF2B5EF4-FFF2-40B4-BE49-F238E27FC236}">
              <a16:creationId xmlns="" xmlns:a16="http://schemas.microsoft.com/office/drawing/2014/main" id="{E6B5473F-1937-45C2-8680-BC1A5FAD4A0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32" name="Text Box 3">
          <a:extLst>
            <a:ext uri="{FF2B5EF4-FFF2-40B4-BE49-F238E27FC236}">
              <a16:creationId xmlns="" xmlns:a16="http://schemas.microsoft.com/office/drawing/2014/main" id="{0BEBF27C-B581-4D4D-AEC5-DE8F0E6017C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33" name="Text Box 3">
          <a:extLst>
            <a:ext uri="{FF2B5EF4-FFF2-40B4-BE49-F238E27FC236}">
              <a16:creationId xmlns="" xmlns:a16="http://schemas.microsoft.com/office/drawing/2014/main" id="{AFA285B1-3CAF-422D-A693-50F2FCCD072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34" name="Text Box 3">
          <a:extLst>
            <a:ext uri="{FF2B5EF4-FFF2-40B4-BE49-F238E27FC236}">
              <a16:creationId xmlns="" xmlns:a16="http://schemas.microsoft.com/office/drawing/2014/main" id="{D9659870-3844-4475-9B2B-63EC59B4195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35" name="Text Box 3">
          <a:extLst>
            <a:ext uri="{FF2B5EF4-FFF2-40B4-BE49-F238E27FC236}">
              <a16:creationId xmlns="" xmlns:a16="http://schemas.microsoft.com/office/drawing/2014/main" id="{F71C5118-3E2F-49DE-BC87-1D3DE0F68F2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36" name="Text Box 3">
          <a:extLst>
            <a:ext uri="{FF2B5EF4-FFF2-40B4-BE49-F238E27FC236}">
              <a16:creationId xmlns="" xmlns:a16="http://schemas.microsoft.com/office/drawing/2014/main" id="{0199BBD6-13BB-4BE8-8813-759D5DC0B9A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37" name="Text Box 3">
          <a:extLst>
            <a:ext uri="{FF2B5EF4-FFF2-40B4-BE49-F238E27FC236}">
              <a16:creationId xmlns="" xmlns:a16="http://schemas.microsoft.com/office/drawing/2014/main" id="{7AC70C37-4280-4C74-BC7C-8953BF4E026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38" name="Text Box 3">
          <a:extLst>
            <a:ext uri="{FF2B5EF4-FFF2-40B4-BE49-F238E27FC236}">
              <a16:creationId xmlns="" xmlns:a16="http://schemas.microsoft.com/office/drawing/2014/main" id="{49F1C10C-13A6-4F21-9E89-31B0E3AF76A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39" name="Text Box 3">
          <a:extLst>
            <a:ext uri="{FF2B5EF4-FFF2-40B4-BE49-F238E27FC236}">
              <a16:creationId xmlns="" xmlns:a16="http://schemas.microsoft.com/office/drawing/2014/main" id="{8354AA0C-8E9A-4E2E-9DFC-D77BD4EBBF1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40" name="Text Box 3">
          <a:extLst>
            <a:ext uri="{FF2B5EF4-FFF2-40B4-BE49-F238E27FC236}">
              <a16:creationId xmlns="" xmlns:a16="http://schemas.microsoft.com/office/drawing/2014/main" id="{03FFA8FF-F434-49D6-AE28-D8A0EDFA7B3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41" name="Text Box 3">
          <a:extLst>
            <a:ext uri="{FF2B5EF4-FFF2-40B4-BE49-F238E27FC236}">
              <a16:creationId xmlns="" xmlns:a16="http://schemas.microsoft.com/office/drawing/2014/main" id="{DE2913F2-3C43-4122-8381-F79038FA2E3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42" name="Text Box 3">
          <a:extLst>
            <a:ext uri="{FF2B5EF4-FFF2-40B4-BE49-F238E27FC236}">
              <a16:creationId xmlns="" xmlns:a16="http://schemas.microsoft.com/office/drawing/2014/main" id="{FFBBA35C-16D1-4390-92D4-9E2ECBE805D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43" name="Text Box 3">
          <a:extLst>
            <a:ext uri="{FF2B5EF4-FFF2-40B4-BE49-F238E27FC236}">
              <a16:creationId xmlns="" xmlns:a16="http://schemas.microsoft.com/office/drawing/2014/main" id="{E4F2B278-3E74-4FE8-90DF-A5949AA958D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44" name="Text Box 3">
          <a:extLst>
            <a:ext uri="{FF2B5EF4-FFF2-40B4-BE49-F238E27FC236}">
              <a16:creationId xmlns="" xmlns:a16="http://schemas.microsoft.com/office/drawing/2014/main" id="{307D2313-3EC3-4890-B6D6-4F7ECC47A09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45" name="Text Box 3">
          <a:extLst>
            <a:ext uri="{FF2B5EF4-FFF2-40B4-BE49-F238E27FC236}">
              <a16:creationId xmlns="" xmlns:a16="http://schemas.microsoft.com/office/drawing/2014/main" id="{749C4E65-C748-4EAB-A64F-823998E41F6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46" name="Text Box 3">
          <a:extLst>
            <a:ext uri="{FF2B5EF4-FFF2-40B4-BE49-F238E27FC236}">
              <a16:creationId xmlns="" xmlns:a16="http://schemas.microsoft.com/office/drawing/2014/main" id="{E5099E66-8B93-4DC0-9257-6A115186DCD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47" name="Text Box 3">
          <a:extLst>
            <a:ext uri="{FF2B5EF4-FFF2-40B4-BE49-F238E27FC236}">
              <a16:creationId xmlns="" xmlns:a16="http://schemas.microsoft.com/office/drawing/2014/main" id="{2F3EAE38-D3D7-4F01-8EE6-1AA475A2A74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48" name="Text Box 3">
          <a:extLst>
            <a:ext uri="{FF2B5EF4-FFF2-40B4-BE49-F238E27FC236}">
              <a16:creationId xmlns="" xmlns:a16="http://schemas.microsoft.com/office/drawing/2014/main" id="{CDAB3E78-9722-455A-9724-6EF95713670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49" name="Text Box 3">
          <a:extLst>
            <a:ext uri="{FF2B5EF4-FFF2-40B4-BE49-F238E27FC236}">
              <a16:creationId xmlns="" xmlns:a16="http://schemas.microsoft.com/office/drawing/2014/main" id="{6D767FA7-7F92-4930-BBE5-F2DFD7E73BA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50" name="Text Box 3">
          <a:extLst>
            <a:ext uri="{FF2B5EF4-FFF2-40B4-BE49-F238E27FC236}">
              <a16:creationId xmlns="" xmlns:a16="http://schemas.microsoft.com/office/drawing/2014/main" id="{1682BA6A-3251-4FF3-8824-CB01E7F50D3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51" name="Text Box 3">
          <a:extLst>
            <a:ext uri="{FF2B5EF4-FFF2-40B4-BE49-F238E27FC236}">
              <a16:creationId xmlns="" xmlns:a16="http://schemas.microsoft.com/office/drawing/2014/main" id="{E153DFCA-6237-4AD4-8096-0D6095A7815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52" name="Text Box 3">
          <a:extLst>
            <a:ext uri="{FF2B5EF4-FFF2-40B4-BE49-F238E27FC236}">
              <a16:creationId xmlns="" xmlns:a16="http://schemas.microsoft.com/office/drawing/2014/main" id="{56BF4B21-86CF-45C7-8876-5EDBB0FB4BA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53" name="Text Box 3">
          <a:extLst>
            <a:ext uri="{FF2B5EF4-FFF2-40B4-BE49-F238E27FC236}">
              <a16:creationId xmlns="" xmlns:a16="http://schemas.microsoft.com/office/drawing/2014/main" id="{083924F1-31EB-4B97-8236-496E6B09F22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54" name="Text Box 3">
          <a:extLst>
            <a:ext uri="{FF2B5EF4-FFF2-40B4-BE49-F238E27FC236}">
              <a16:creationId xmlns="" xmlns:a16="http://schemas.microsoft.com/office/drawing/2014/main" id="{C021B30C-6E55-4D13-999F-3D94CBC9E2E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55" name="Text Box 3">
          <a:extLst>
            <a:ext uri="{FF2B5EF4-FFF2-40B4-BE49-F238E27FC236}">
              <a16:creationId xmlns="" xmlns:a16="http://schemas.microsoft.com/office/drawing/2014/main" id="{275F9200-8718-444F-8E0C-5F7B5556469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56" name="Text Box 3">
          <a:extLst>
            <a:ext uri="{FF2B5EF4-FFF2-40B4-BE49-F238E27FC236}">
              <a16:creationId xmlns="" xmlns:a16="http://schemas.microsoft.com/office/drawing/2014/main" id="{D758D5D4-C47F-4184-8C3D-45FC8249E0F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57" name="Text Box 3">
          <a:extLst>
            <a:ext uri="{FF2B5EF4-FFF2-40B4-BE49-F238E27FC236}">
              <a16:creationId xmlns="" xmlns:a16="http://schemas.microsoft.com/office/drawing/2014/main" id="{DD314EE6-4804-449A-BC84-8401C7043F4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58" name="Text Box 3">
          <a:extLst>
            <a:ext uri="{FF2B5EF4-FFF2-40B4-BE49-F238E27FC236}">
              <a16:creationId xmlns="" xmlns:a16="http://schemas.microsoft.com/office/drawing/2014/main" id="{98D22834-D012-4F83-8497-B239121E810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59" name="Text Box 3">
          <a:extLst>
            <a:ext uri="{FF2B5EF4-FFF2-40B4-BE49-F238E27FC236}">
              <a16:creationId xmlns="" xmlns:a16="http://schemas.microsoft.com/office/drawing/2014/main" id="{64D7520C-5943-4931-952D-1D03325A544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60" name="Text Box 3">
          <a:extLst>
            <a:ext uri="{FF2B5EF4-FFF2-40B4-BE49-F238E27FC236}">
              <a16:creationId xmlns="" xmlns:a16="http://schemas.microsoft.com/office/drawing/2014/main" id="{3E92C689-3FB2-4015-A1FB-CE77D037E00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61" name="Text Box 3">
          <a:extLst>
            <a:ext uri="{FF2B5EF4-FFF2-40B4-BE49-F238E27FC236}">
              <a16:creationId xmlns="" xmlns:a16="http://schemas.microsoft.com/office/drawing/2014/main" id="{6CB01FE6-B564-4901-8031-E8C6C63240B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62" name="Text Box 3">
          <a:extLst>
            <a:ext uri="{FF2B5EF4-FFF2-40B4-BE49-F238E27FC236}">
              <a16:creationId xmlns="" xmlns:a16="http://schemas.microsoft.com/office/drawing/2014/main" id="{10765F82-CE44-4312-AEB8-DAC96367614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63" name="Text Box 3">
          <a:extLst>
            <a:ext uri="{FF2B5EF4-FFF2-40B4-BE49-F238E27FC236}">
              <a16:creationId xmlns="" xmlns:a16="http://schemas.microsoft.com/office/drawing/2014/main" id="{58391E4F-E95D-4AE3-A39B-E3C09D4E150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64" name="Text Box 3">
          <a:extLst>
            <a:ext uri="{FF2B5EF4-FFF2-40B4-BE49-F238E27FC236}">
              <a16:creationId xmlns="" xmlns:a16="http://schemas.microsoft.com/office/drawing/2014/main" id="{0398B8F1-096B-4E07-BEB2-892ABF278F0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65" name="Text Box 3">
          <a:extLst>
            <a:ext uri="{FF2B5EF4-FFF2-40B4-BE49-F238E27FC236}">
              <a16:creationId xmlns="" xmlns:a16="http://schemas.microsoft.com/office/drawing/2014/main" id="{9A591F37-8AA4-4988-8CAE-E9A1CEE4C8E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66" name="Text Box 3">
          <a:extLst>
            <a:ext uri="{FF2B5EF4-FFF2-40B4-BE49-F238E27FC236}">
              <a16:creationId xmlns="" xmlns:a16="http://schemas.microsoft.com/office/drawing/2014/main" id="{6705C042-317F-46FB-8C9B-227288F2C12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67" name="Text Box 3">
          <a:extLst>
            <a:ext uri="{FF2B5EF4-FFF2-40B4-BE49-F238E27FC236}">
              <a16:creationId xmlns="" xmlns:a16="http://schemas.microsoft.com/office/drawing/2014/main" id="{4548ED1A-BB7B-43EE-A644-08BCCA38784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68" name="Text Box 3">
          <a:extLst>
            <a:ext uri="{FF2B5EF4-FFF2-40B4-BE49-F238E27FC236}">
              <a16:creationId xmlns="" xmlns:a16="http://schemas.microsoft.com/office/drawing/2014/main" id="{2EF811EB-9D62-4AE0-A2BF-5B8698AA81A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69" name="Text Box 3">
          <a:extLst>
            <a:ext uri="{FF2B5EF4-FFF2-40B4-BE49-F238E27FC236}">
              <a16:creationId xmlns="" xmlns:a16="http://schemas.microsoft.com/office/drawing/2014/main" id="{6001B90D-C470-488F-9F90-9D043D723A9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70" name="Text Box 3">
          <a:extLst>
            <a:ext uri="{FF2B5EF4-FFF2-40B4-BE49-F238E27FC236}">
              <a16:creationId xmlns="" xmlns:a16="http://schemas.microsoft.com/office/drawing/2014/main" id="{EE3C4D9C-3906-49C8-9435-7411C3BD8BD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71" name="Text Box 3">
          <a:extLst>
            <a:ext uri="{FF2B5EF4-FFF2-40B4-BE49-F238E27FC236}">
              <a16:creationId xmlns="" xmlns:a16="http://schemas.microsoft.com/office/drawing/2014/main" id="{8589F089-377C-4BDD-A372-8ECBE1C9914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72" name="Text Box 3">
          <a:extLst>
            <a:ext uri="{FF2B5EF4-FFF2-40B4-BE49-F238E27FC236}">
              <a16:creationId xmlns="" xmlns:a16="http://schemas.microsoft.com/office/drawing/2014/main" id="{7CF24E76-B964-4447-BDB4-958C26B3735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73" name="Text Box 3">
          <a:extLst>
            <a:ext uri="{FF2B5EF4-FFF2-40B4-BE49-F238E27FC236}">
              <a16:creationId xmlns="" xmlns:a16="http://schemas.microsoft.com/office/drawing/2014/main" id="{579FE8FA-95DE-47EA-B3D0-A59F777537F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74" name="Text Box 3">
          <a:extLst>
            <a:ext uri="{FF2B5EF4-FFF2-40B4-BE49-F238E27FC236}">
              <a16:creationId xmlns="" xmlns:a16="http://schemas.microsoft.com/office/drawing/2014/main" id="{59527BF0-7CF4-467F-96AF-024E719FF58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75" name="Text Box 3">
          <a:extLst>
            <a:ext uri="{FF2B5EF4-FFF2-40B4-BE49-F238E27FC236}">
              <a16:creationId xmlns="" xmlns:a16="http://schemas.microsoft.com/office/drawing/2014/main" id="{E979EE90-887D-4E4B-A701-D6CAE865F1B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76" name="Text Box 3">
          <a:extLst>
            <a:ext uri="{FF2B5EF4-FFF2-40B4-BE49-F238E27FC236}">
              <a16:creationId xmlns="" xmlns:a16="http://schemas.microsoft.com/office/drawing/2014/main" id="{2C8F5312-D8F5-49E0-875A-EAF30A9F0F2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77" name="Text Box 3">
          <a:extLst>
            <a:ext uri="{FF2B5EF4-FFF2-40B4-BE49-F238E27FC236}">
              <a16:creationId xmlns="" xmlns:a16="http://schemas.microsoft.com/office/drawing/2014/main" id="{642C9938-F8A6-498A-B382-50B3D92468E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78" name="Text Box 3">
          <a:extLst>
            <a:ext uri="{FF2B5EF4-FFF2-40B4-BE49-F238E27FC236}">
              <a16:creationId xmlns="" xmlns:a16="http://schemas.microsoft.com/office/drawing/2014/main" id="{D44A6E03-EBA1-4D77-85DE-CDB87339BFF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79" name="Text Box 3">
          <a:extLst>
            <a:ext uri="{FF2B5EF4-FFF2-40B4-BE49-F238E27FC236}">
              <a16:creationId xmlns="" xmlns:a16="http://schemas.microsoft.com/office/drawing/2014/main" id="{586B1B7A-8133-4AF6-A4CD-4E95682291F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80" name="Text Box 3">
          <a:extLst>
            <a:ext uri="{FF2B5EF4-FFF2-40B4-BE49-F238E27FC236}">
              <a16:creationId xmlns="" xmlns:a16="http://schemas.microsoft.com/office/drawing/2014/main" id="{5E10BB24-D9E9-4680-81A3-6D6D42B0715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981" name="Text Box 3">
          <a:extLst>
            <a:ext uri="{FF2B5EF4-FFF2-40B4-BE49-F238E27FC236}">
              <a16:creationId xmlns="" xmlns:a16="http://schemas.microsoft.com/office/drawing/2014/main" id="{1A2A2C29-0515-4A4F-98C8-DFBBFD04F2DB}"/>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982" name="Text Box 3">
          <a:extLst>
            <a:ext uri="{FF2B5EF4-FFF2-40B4-BE49-F238E27FC236}">
              <a16:creationId xmlns="" xmlns:a16="http://schemas.microsoft.com/office/drawing/2014/main" id="{9842B7D2-2D3B-4742-8B1D-5289B743C3FD}"/>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983" name="Text Box 3">
          <a:extLst>
            <a:ext uri="{FF2B5EF4-FFF2-40B4-BE49-F238E27FC236}">
              <a16:creationId xmlns="" xmlns:a16="http://schemas.microsoft.com/office/drawing/2014/main" id="{5DF59F8C-DBD1-4EA2-93F0-FF837414A2EB}"/>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984" name="Text Box 3">
          <a:extLst>
            <a:ext uri="{FF2B5EF4-FFF2-40B4-BE49-F238E27FC236}">
              <a16:creationId xmlns="" xmlns:a16="http://schemas.microsoft.com/office/drawing/2014/main" id="{91B09DDE-4E8C-465E-B594-4BEF662ED085}"/>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985" name="Text Box 3">
          <a:extLst>
            <a:ext uri="{FF2B5EF4-FFF2-40B4-BE49-F238E27FC236}">
              <a16:creationId xmlns="" xmlns:a16="http://schemas.microsoft.com/office/drawing/2014/main" id="{7FAE5E25-F42F-4BDC-9C3C-53DB04CF3EE7}"/>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986" name="Text Box 3">
          <a:extLst>
            <a:ext uri="{FF2B5EF4-FFF2-40B4-BE49-F238E27FC236}">
              <a16:creationId xmlns="" xmlns:a16="http://schemas.microsoft.com/office/drawing/2014/main" id="{E24402FB-C4BF-4FFF-83F9-2EA6EC97D01A}"/>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987" name="Text Box 3">
          <a:extLst>
            <a:ext uri="{FF2B5EF4-FFF2-40B4-BE49-F238E27FC236}">
              <a16:creationId xmlns="" xmlns:a16="http://schemas.microsoft.com/office/drawing/2014/main" id="{F3BA2265-10CD-4734-B6CE-7BA304F15DB6}"/>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988" name="Text Box 3">
          <a:extLst>
            <a:ext uri="{FF2B5EF4-FFF2-40B4-BE49-F238E27FC236}">
              <a16:creationId xmlns="" xmlns:a16="http://schemas.microsoft.com/office/drawing/2014/main" id="{A4C01263-2C48-48E5-9DF0-6C23201CFF0D}"/>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989" name="Text Box 3">
          <a:extLst>
            <a:ext uri="{FF2B5EF4-FFF2-40B4-BE49-F238E27FC236}">
              <a16:creationId xmlns="" xmlns:a16="http://schemas.microsoft.com/office/drawing/2014/main" id="{2104D914-F1F1-4CF2-9040-6E1A9E17E2AA}"/>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990" name="Text Box 3">
          <a:extLst>
            <a:ext uri="{FF2B5EF4-FFF2-40B4-BE49-F238E27FC236}">
              <a16:creationId xmlns="" xmlns:a16="http://schemas.microsoft.com/office/drawing/2014/main" id="{34A5D8CE-5B0C-4583-8EDE-21A6C748948E}"/>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991" name="Text Box 3">
          <a:extLst>
            <a:ext uri="{FF2B5EF4-FFF2-40B4-BE49-F238E27FC236}">
              <a16:creationId xmlns="" xmlns:a16="http://schemas.microsoft.com/office/drawing/2014/main" id="{5F25CD0A-6491-41E4-8250-8B5AB24FAEDE}"/>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1992" name="Text Box 3">
          <a:extLst>
            <a:ext uri="{FF2B5EF4-FFF2-40B4-BE49-F238E27FC236}">
              <a16:creationId xmlns="" xmlns:a16="http://schemas.microsoft.com/office/drawing/2014/main" id="{78DD0610-851F-46C6-B47D-A53509F67C97}"/>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93" name="Text Box 3">
          <a:extLst>
            <a:ext uri="{FF2B5EF4-FFF2-40B4-BE49-F238E27FC236}">
              <a16:creationId xmlns="" xmlns:a16="http://schemas.microsoft.com/office/drawing/2014/main" id="{E8C9C6E3-48B5-4962-AC43-768C07B74D2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94" name="Text Box 3">
          <a:extLst>
            <a:ext uri="{FF2B5EF4-FFF2-40B4-BE49-F238E27FC236}">
              <a16:creationId xmlns="" xmlns:a16="http://schemas.microsoft.com/office/drawing/2014/main" id="{9FA457CD-D5B9-43A0-9B6D-E5FFD042A6F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95" name="Text Box 3">
          <a:extLst>
            <a:ext uri="{FF2B5EF4-FFF2-40B4-BE49-F238E27FC236}">
              <a16:creationId xmlns="" xmlns:a16="http://schemas.microsoft.com/office/drawing/2014/main" id="{6C07B7B2-2E54-435A-9E3D-68127F6A055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96" name="Text Box 3">
          <a:extLst>
            <a:ext uri="{FF2B5EF4-FFF2-40B4-BE49-F238E27FC236}">
              <a16:creationId xmlns="" xmlns:a16="http://schemas.microsoft.com/office/drawing/2014/main" id="{76EF64A9-AFB1-42EC-A3D1-39E7A07EAD9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97" name="Text Box 3">
          <a:extLst>
            <a:ext uri="{FF2B5EF4-FFF2-40B4-BE49-F238E27FC236}">
              <a16:creationId xmlns="" xmlns:a16="http://schemas.microsoft.com/office/drawing/2014/main" id="{74241685-043E-4F75-9492-62DD8659C7C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98" name="Text Box 3">
          <a:extLst>
            <a:ext uri="{FF2B5EF4-FFF2-40B4-BE49-F238E27FC236}">
              <a16:creationId xmlns="" xmlns:a16="http://schemas.microsoft.com/office/drawing/2014/main" id="{56CABDFD-8F69-4208-BDAD-28321531127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1999" name="Text Box 3">
          <a:extLst>
            <a:ext uri="{FF2B5EF4-FFF2-40B4-BE49-F238E27FC236}">
              <a16:creationId xmlns="" xmlns:a16="http://schemas.microsoft.com/office/drawing/2014/main" id="{64D8540B-0D92-443C-9AA9-2E297D5C661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00" name="Text Box 3">
          <a:extLst>
            <a:ext uri="{FF2B5EF4-FFF2-40B4-BE49-F238E27FC236}">
              <a16:creationId xmlns="" xmlns:a16="http://schemas.microsoft.com/office/drawing/2014/main" id="{E4538B71-E20F-42F2-B771-068D9492EC7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01" name="Text Box 3">
          <a:extLst>
            <a:ext uri="{FF2B5EF4-FFF2-40B4-BE49-F238E27FC236}">
              <a16:creationId xmlns="" xmlns:a16="http://schemas.microsoft.com/office/drawing/2014/main" id="{E8FB6273-656C-490D-8A22-21C5A27DF42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02" name="Text Box 3">
          <a:extLst>
            <a:ext uri="{FF2B5EF4-FFF2-40B4-BE49-F238E27FC236}">
              <a16:creationId xmlns="" xmlns:a16="http://schemas.microsoft.com/office/drawing/2014/main" id="{84EF99D5-6253-43EF-BC6B-F00FFE63119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03" name="Text Box 3">
          <a:extLst>
            <a:ext uri="{FF2B5EF4-FFF2-40B4-BE49-F238E27FC236}">
              <a16:creationId xmlns="" xmlns:a16="http://schemas.microsoft.com/office/drawing/2014/main" id="{4AC32244-0FC1-4E79-91FA-54E689FAA50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04" name="Text Box 3">
          <a:extLst>
            <a:ext uri="{FF2B5EF4-FFF2-40B4-BE49-F238E27FC236}">
              <a16:creationId xmlns="" xmlns:a16="http://schemas.microsoft.com/office/drawing/2014/main" id="{7578BDDF-84D6-4506-A1AF-3D6C485CB6E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05" name="Text Box 3">
          <a:extLst>
            <a:ext uri="{FF2B5EF4-FFF2-40B4-BE49-F238E27FC236}">
              <a16:creationId xmlns="" xmlns:a16="http://schemas.microsoft.com/office/drawing/2014/main" id="{36444EDE-AF79-4C36-A149-4F77FD6EEE9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06" name="Text Box 3">
          <a:extLst>
            <a:ext uri="{FF2B5EF4-FFF2-40B4-BE49-F238E27FC236}">
              <a16:creationId xmlns="" xmlns:a16="http://schemas.microsoft.com/office/drawing/2014/main" id="{9BDF30A5-417E-4293-BB0C-65F6C2880FC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07" name="Text Box 3">
          <a:extLst>
            <a:ext uri="{FF2B5EF4-FFF2-40B4-BE49-F238E27FC236}">
              <a16:creationId xmlns="" xmlns:a16="http://schemas.microsoft.com/office/drawing/2014/main" id="{FA9E8001-9BD4-4A49-A52A-211D8EFC5F2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08" name="Text Box 3">
          <a:extLst>
            <a:ext uri="{FF2B5EF4-FFF2-40B4-BE49-F238E27FC236}">
              <a16:creationId xmlns="" xmlns:a16="http://schemas.microsoft.com/office/drawing/2014/main" id="{B2F66414-44C4-4179-85B5-4440E23D640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09" name="Text Box 3">
          <a:extLst>
            <a:ext uri="{FF2B5EF4-FFF2-40B4-BE49-F238E27FC236}">
              <a16:creationId xmlns="" xmlns:a16="http://schemas.microsoft.com/office/drawing/2014/main" id="{A7BC0448-93B3-4CAE-ACF5-8DF0B5F8D2A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10" name="Text Box 3">
          <a:extLst>
            <a:ext uri="{FF2B5EF4-FFF2-40B4-BE49-F238E27FC236}">
              <a16:creationId xmlns="" xmlns:a16="http://schemas.microsoft.com/office/drawing/2014/main" id="{AB1DC061-227E-46FF-BC80-BD86DB7A266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11" name="Text Box 3">
          <a:extLst>
            <a:ext uri="{FF2B5EF4-FFF2-40B4-BE49-F238E27FC236}">
              <a16:creationId xmlns="" xmlns:a16="http://schemas.microsoft.com/office/drawing/2014/main" id="{9ED5F38A-37ED-444B-A9EA-20206693DB3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12" name="Text Box 3">
          <a:extLst>
            <a:ext uri="{FF2B5EF4-FFF2-40B4-BE49-F238E27FC236}">
              <a16:creationId xmlns="" xmlns:a16="http://schemas.microsoft.com/office/drawing/2014/main" id="{F6D1AB21-ADBC-4273-9E41-99F2EDE972F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13" name="Text Box 3">
          <a:extLst>
            <a:ext uri="{FF2B5EF4-FFF2-40B4-BE49-F238E27FC236}">
              <a16:creationId xmlns="" xmlns:a16="http://schemas.microsoft.com/office/drawing/2014/main" id="{518A0B89-8ECD-467A-A1B9-2F07EE1627F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14" name="Text Box 3">
          <a:extLst>
            <a:ext uri="{FF2B5EF4-FFF2-40B4-BE49-F238E27FC236}">
              <a16:creationId xmlns="" xmlns:a16="http://schemas.microsoft.com/office/drawing/2014/main" id="{32973A2F-8203-4630-BAC1-12A630DCC25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15" name="Text Box 3">
          <a:extLst>
            <a:ext uri="{FF2B5EF4-FFF2-40B4-BE49-F238E27FC236}">
              <a16:creationId xmlns="" xmlns:a16="http://schemas.microsoft.com/office/drawing/2014/main" id="{58E04376-53E0-4282-87E8-6ED15C888D8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16" name="Text Box 3">
          <a:extLst>
            <a:ext uri="{FF2B5EF4-FFF2-40B4-BE49-F238E27FC236}">
              <a16:creationId xmlns="" xmlns:a16="http://schemas.microsoft.com/office/drawing/2014/main" id="{7B7792D4-CB27-444A-8C5B-5249567A35A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17" name="Text Box 3">
          <a:extLst>
            <a:ext uri="{FF2B5EF4-FFF2-40B4-BE49-F238E27FC236}">
              <a16:creationId xmlns="" xmlns:a16="http://schemas.microsoft.com/office/drawing/2014/main" id="{80136F9E-73AF-4D76-91A7-4A270361DE7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18" name="Text Box 3">
          <a:extLst>
            <a:ext uri="{FF2B5EF4-FFF2-40B4-BE49-F238E27FC236}">
              <a16:creationId xmlns="" xmlns:a16="http://schemas.microsoft.com/office/drawing/2014/main" id="{AEAA2A4F-FC01-4933-81E9-5F583E191DE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19" name="Text Box 3">
          <a:extLst>
            <a:ext uri="{FF2B5EF4-FFF2-40B4-BE49-F238E27FC236}">
              <a16:creationId xmlns="" xmlns:a16="http://schemas.microsoft.com/office/drawing/2014/main" id="{69D4EAB4-BB06-4E0F-8CCC-BBABD81276B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20" name="Text Box 3">
          <a:extLst>
            <a:ext uri="{FF2B5EF4-FFF2-40B4-BE49-F238E27FC236}">
              <a16:creationId xmlns="" xmlns:a16="http://schemas.microsoft.com/office/drawing/2014/main" id="{BD1213CA-77BE-4C05-9948-D010688DF0E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21" name="Text Box 3">
          <a:extLst>
            <a:ext uri="{FF2B5EF4-FFF2-40B4-BE49-F238E27FC236}">
              <a16:creationId xmlns="" xmlns:a16="http://schemas.microsoft.com/office/drawing/2014/main" id="{B512B10D-4028-45B4-AE1F-452E7B1EB55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22" name="Text Box 3">
          <a:extLst>
            <a:ext uri="{FF2B5EF4-FFF2-40B4-BE49-F238E27FC236}">
              <a16:creationId xmlns="" xmlns:a16="http://schemas.microsoft.com/office/drawing/2014/main" id="{54DC9E92-1407-49E3-915B-F66DB91FA00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23" name="Text Box 3">
          <a:extLst>
            <a:ext uri="{FF2B5EF4-FFF2-40B4-BE49-F238E27FC236}">
              <a16:creationId xmlns="" xmlns:a16="http://schemas.microsoft.com/office/drawing/2014/main" id="{9E11F505-F471-4A6A-B3F3-A4CD1EC4273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24" name="Text Box 3">
          <a:extLst>
            <a:ext uri="{FF2B5EF4-FFF2-40B4-BE49-F238E27FC236}">
              <a16:creationId xmlns="" xmlns:a16="http://schemas.microsoft.com/office/drawing/2014/main" id="{E84FE42C-9EEE-4DA6-A4C9-7F7DDAE3154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25" name="Text Box 3">
          <a:extLst>
            <a:ext uri="{FF2B5EF4-FFF2-40B4-BE49-F238E27FC236}">
              <a16:creationId xmlns="" xmlns:a16="http://schemas.microsoft.com/office/drawing/2014/main" id="{7FB1BB57-265C-4B8D-B765-0FC04661AAD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26" name="Text Box 3">
          <a:extLst>
            <a:ext uri="{FF2B5EF4-FFF2-40B4-BE49-F238E27FC236}">
              <a16:creationId xmlns="" xmlns:a16="http://schemas.microsoft.com/office/drawing/2014/main" id="{F2E79039-06EE-432C-8041-8EA22DF8908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27" name="Text Box 3">
          <a:extLst>
            <a:ext uri="{FF2B5EF4-FFF2-40B4-BE49-F238E27FC236}">
              <a16:creationId xmlns="" xmlns:a16="http://schemas.microsoft.com/office/drawing/2014/main" id="{6963633E-B15F-46DF-9D4F-F35B7DA1346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28" name="Text Box 3">
          <a:extLst>
            <a:ext uri="{FF2B5EF4-FFF2-40B4-BE49-F238E27FC236}">
              <a16:creationId xmlns="" xmlns:a16="http://schemas.microsoft.com/office/drawing/2014/main" id="{F0CCB3B8-5685-4FF3-A067-524900C3E8F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29" name="Text Box 3">
          <a:extLst>
            <a:ext uri="{FF2B5EF4-FFF2-40B4-BE49-F238E27FC236}">
              <a16:creationId xmlns="" xmlns:a16="http://schemas.microsoft.com/office/drawing/2014/main" id="{5AFCA94A-7734-4919-A468-66B8B80B921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30" name="Text Box 3">
          <a:extLst>
            <a:ext uri="{FF2B5EF4-FFF2-40B4-BE49-F238E27FC236}">
              <a16:creationId xmlns="" xmlns:a16="http://schemas.microsoft.com/office/drawing/2014/main" id="{92099165-CD21-467A-AB2B-4A02C703FD6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31" name="Text Box 3">
          <a:extLst>
            <a:ext uri="{FF2B5EF4-FFF2-40B4-BE49-F238E27FC236}">
              <a16:creationId xmlns="" xmlns:a16="http://schemas.microsoft.com/office/drawing/2014/main" id="{BB405C21-44F4-4C2B-9B11-515A08F2093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32" name="Text Box 3">
          <a:extLst>
            <a:ext uri="{FF2B5EF4-FFF2-40B4-BE49-F238E27FC236}">
              <a16:creationId xmlns="" xmlns:a16="http://schemas.microsoft.com/office/drawing/2014/main" id="{55773F26-AE5A-495A-8BBD-35321261E17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33" name="Text Box 3">
          <a:extLst>
            <a:ext uri="{FF2B5EF4-FFF2-40B4-BE49-F238E27FC236}">
              <a16:creationId xmlns="" xmlns:a16="http://schemas.microsoft.com/office/drawing/2014/main" id="{5C03D97E-49D6-48FA-8FB6-F87A27481AB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34" name="Text Box 3">
          <a:extLst>
            <a:ext uri="{FF2B5EF4-FFF2-40B4-BE49-F238E27FC236}">
              <a16:creationId xmlns="" xmlns:a16="http://schemas.microsoft.com/office/drawing/2014/main" id="{28C28F50-9B27-4C85-B1A9-CFD646B23DF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35" name="Text Box 3">
          <a:extLst>
            <a:ext uri="{FF2B5EF4-FFF2-40B4-BE49-F238E27FC236}">
              <a16:creationId xmlns="" xmlns:a16="http://schemas.microsoft.com/office/drawing/2014/main" id="{748B39D8-8822-4E3B-9CBA-1764E25735C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36" name="Text Box 3">
          <a:extLst>
            <a:ext uri="{FF2B5EF4-FFF2-40B4-BE49-F238E27FC236}">
              <a16:creationId xmlns="" xmlns:a16="http://schemas.microsoft.com/office/drawing/2014/main" id="{9FA737A1-B460-4D1C-9CD8-C0208BE7C71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37" name="Text Box 3">
          <a:extLst>
            <a:ext uri="{FF2B5EF4-FFF2-40B4-BE49-F238E27FC236}">
              <a16:creationId xmlns="" xmlns:a16="http://schemas.microsoft.com/office/drawing/2014/main" id="{877A70AC-BC09-417D-9469-5AA0D4B5FA4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38" name="Text Box 3">
          <a:extLst>
            <a:ext uri="{FF2B5EF4-FFF2-40B4-BE49-F238E27FC236}">
              <a16:creationId xmlns="" xmlns:a16="http://schemas.microsoft.com/office/drawing/2014/main" id="{4576FA19-C549-46AF-928F-55CABD26F5E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39" name="Text Box 3">
          <a:extLst>
            <a:ext uri="{FF2B5EF4-FFF2-40B4-BE49-F238E27FC236}">
              <a16:creationId xmlns="" xmlns:a16="http://schemas.microsoft.com/office/drawing/2014/main" id="{4E40AA9E-280D-4C93-8A03-073C74D0C07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40" name="Text Box 3">
          <a:extLst>
            <a:ext uri="{FF2B5EF4-FFF2-40B4-BE49-F238E27FC236}">
              <a16:creationId xmlns="" xmlns:a16="http://schemas.microsoft.com/office/drawing/2014/main" id="{1694A0A9-3793-4DAB-8097-39EA2CE3D26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41" name="Text Box 3">
          <a:extLst>
            <a:ext uri="{FF2B5EF4-FFF2-40B4-BE49-F238E27FC236}">
              <a16:creationId xmlns="" xmlns:a16="http://schemas.microsoft.com/office/drawing/2014/main" id="{0B597E0F-4D19-40AB-BA41-4BEF7CC6558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42" name="Text Box 3">
          <a:extLst>
            <a:ext uri="{FF2B5EF4-FFF2-40B4-BE49-F238E27FC236}">
              <a16:creationId xmlns="" xmlns:a16="http://schemas.microsoft.com/office/drawing/2014/main" id="{248971C0-E5E0-407A-B2D9-C421D498D32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43" name="Text Box 3">
          <a:extLst>
            <a:ext uri="{FF2B5EF4-FFF2-40B4-BE49-F238E27FC236}">
              <a16:creationId xmlns="" xmlns:a16="http://schemas.microsoft.com/office/drawing/2014/main" id="{B589AEC5-8222-465D-969F-8B54E32A54E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44" name="Text Box 3">
          <a:extLst>
            <a:ext uri="{FF2B5EF4-FFF2-40B4-BE49-F238E27FC236}">
              <a16:creationId xmlns="" xmlns:a16="http://schemas.microsoft.com/office/drawing/2014/main" id="{D75DA2D9-7171-4D16-84B6-E9FA098A00E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45" name="Text Box 3">
          <a:extLst>
            <a:ext uri="{FF2B5EF4-FFF2-40B4-BE49-F238E27FC236}">
              <a16:creationId xmlns="" xmlns:a16="http://schemas.microsoft.com/office/drawing/2014/main" id="{51A7CD27-D991-4EEB-8275-3752AA2ED9A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46" name="Text Box 3">
          <a:extLst>
            <a:ext uri="{FF2B5EF4-FFF2-40B4-BE49-F238E27FC236}">
              <a16:creationId xmlns="" xmlns:a16="http://schemas.microsoft.com/office/drawing/2014/main" id="{66F442B0-AAE8-4BF4-8D19-92D88F17644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47" name="Text Box 3">
          <a:extLst>
            <a:ext uri="{FF2B5EF4-FFF2-40B4-BE49-F238E27FC236}">
              <a16:creationId xmlns="" xmlns:a16="http://schemas.microsoft.com/office/drawing/2014/main" id="{1AC158DC-861C-401B-A24C-236E1353077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48" name="Text Box 3">
          <a:extLst>
            <a:ext uri="{FF2B5EF4-FFF2-40B4-BE49-F238E27FC236}">
              <a16:creationId xmlns="" xmlns:a16="http://schemas.microsoft.com/office/drawing/2014/main" id="{D9450651-D16D-482C-A6F4-BD774685666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49" name="Text Box 3">
          <a:extLst>
            <a:ext uri="{FF2B5EF4-FFF2-40B4-BE49-F238E27FC236}">
              <a16:creationId xmlns="" xmlns:a16="http://schemas.microsoft.com/office/drawing/2014/main" id="{A7987EE4-3336-4359-A076-7052974A6AA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2050" name="Text Box 3">
          <a:extLst>
            <a:ext uri="{FF2B5EF4-FFF2-40B4-BE49-F238E27FC236}">
              <a16:creationId xmlns="" xmlns:a16="http://schemas.microsoft.com/office/drawing/2014/main" id="{52A1B5D7-F7D5-41E0-B076-1B7266CB523A}"/>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2051" name="Text Box 3">
          <a:extLst>
            <a:ext uri="{FF2B5EF4-FFF2-40B4-BE49-F238E27FC236}">
              <a16:creationId xmlns="" xmlns:a16="http://schemas.microsoft.com/office/drawing/2014/main" id="{0F82CDA4-BAE7-4851-AA79-50714BEC3390}"/>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2052" name="Text Box 3">
          <a:extLst>
            <a:ext uri="{FF2B5EF4-FFF2-40B4-BE49-F238E27FC236}">
              <a16:creationId xmlns="" xmlns:a16="http://schemas.microsoft.com/office/drawing/2014/main" id="{E4B80F7B-B11C-4578-A0B2-F0A4A8BD46F6}"/>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2053" name="Text Box 3">
          <a:extLst>
            <a:ext uri="{FF2B5EF4-FFF2-40B4-BE49-F238E27FC236}">
              <a16:creationId xmlns="" xmlns:a16="http://schemas.microsoft.com/office/drawing/2014/main" id="{A27168DB-721A-4DB2-981E-1E70AA4AF5DB}"/>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54" name="Text Box 3">
          <a:extLst>
            <a:ext uri="{FF2B5EF4-FFF2-40B4-BE49-F238E27FC236}">
              <a16:creationId xmlns="" xmlns:a16="http://schemas.microsoft.com/office/drawing/2014/main" id="{A254B54C-43B3-4B15-BB9E-9CDD54874E6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55" name="Text Box 3">
          <a:extLst>
            <a:ext uri="{FF2B5EF4-FFF2-40B4-BE49-F238E27FC236}">
              <a16:creationId xmlns="" xmlns:a16="http://schemas.microsoft.com/office/drawing/2014/main" id="{8813B53F-D73C-451D-972C-E525E7D8C59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56" name="Text Box 3">
          <a:extLst>
            <a:ext uri="{FF2B5EF4-FFF2-40B4-BE49-F238E27FC236}">
              <a16:creationId xmlns="" xmlns:a16="http://schemas.microsoft.com/office/drawing/2014/main" id="{BF252034-56BB-476A-A79E-340D13C12A6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57" name="Text Box 3">
          <a:extLst>
            <a:ext uri="{FF2B5EF4-FFF2-40B4-BE49-F238E27FC236}">
              <a16:creationId xmlns="" xmlns:a16="http://schemas.microsoft.com/office/drawing/2014/main" id="{497ACF5C-F20D-465F-828B-9CB559DF507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58" name="Text Box 3">
          <a:extLst>
            <a:ext uri="{FF2B5EF4-FFF2-40B4-BE49-F238E27FC236}">
              <a16:creationId xmlns="" xmlns:a16="http://schemas.microsoft.com/office/drawing/2014/main" id="{4A52A5E4-48D7-458E-A27D-35A73B1BD4B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59" name="Text Box 3">
          <a:extLst>
            <a:ext uri="{FF2B5EF4-FFF2-40B4-BE49-F238E27FC236}">
              <a16:creationId xmlns="" xmlns:a16="http://schemas.microsoft.com/office/drawing/2014/main" id="{9BBDBA14-20AD-4818-B95A-8047593AF11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60" name="Text Box 3">
          <a:extLst>
            <a:ext uri="{FF2B5EF4-FFF2-40B4-BE49-F238E27FC236}">
              <a16:creationId xmlns="" xmlns:a16="http://schemas.microsoft.com/office/drawing/2014/main" id="{B65A361F-C4A8-47B5-AFAB-696634EED2D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61" name="Text Box 3">
          <a:extLst>
            <a:ext uri="{FF2B5EF4-FFF2-40B4-BE49-F238E27FC236}">
              <a16:creationId xmlns="" xmlns:a16="http://schemas.microsoft.com/office/drawing/2014/main" id="{879CEF82-B588-4E4F-A82B-71D3F49EC18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62" name="Text Box 3">
          <a:extLst>
            <a:ext uri="{FF2B5EF4-FFF2-40B4-BE49-F238E27FC236}">
              <a16:creationId xmlns="" xmlns:a16="http://schemas.microsoft.com/office/drawing/2014/main" id="{6E3097CC-D430-471B-ABC3-2625CAADB92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63" name="Text Box 3">
          <a:extLst>
            <a:ext uri="{FF2B5EF4-FFF2-40B4-BE49-F238E27FC236}">
              <a16:creationId xmlns="" xmlns:a16="http://schemas.microsoft.com/office/drawing/2014/main" id="{E7CA5629-CEE6-462B-9C83-BE7C915F11F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64" name="Text Box 3">
          <a:extLst>
            <a:ext uri="{FF2B5EF4-FFF2-40B4-BE49-F238E27FC236}">
              <a16:creationId xmlns="" xmlns:a16="http://schemas.microsoft.com/office/drawing/2014/main" id="{85A62E65-CDEC-4559-BCF8-33255319E91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65" name="Text Box 3">
          <a:extLst>
            <a:ext uri="{FF2B5EF4-FFF2-40B4-BE49-F238E27FC236}">
              <a16:creationId xmlns="" xmlns:a16="http://schemas.microsoft.com/office/drawing/2014/main" id="{F0DC313B-6FA9-4F56-BDDE-5622C42898C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66" name="Text Box 3">
          <a:extLst>
            <a:ext uri="{FF2B5EF4-FFF2-40B4-BE49-F238E27FC236}">
              <a16:creationId xmlns="" xmlns:a16="http://schemas.microsoft.com/office/drawing/2014/main" id="{A53C1DB6-4318-4EC5-8864-31105D0D1C2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67" name="Text Box 3">
          <a:extLst>
            <a:ext uri="{FF2B5EF4-FFF2-40B4-BE49-F238E27FC236}">
              <a16:creationId xmlns="" xmlns:a16="http://schemas.microsoft.com/office/drawing/2014/main" id="{C049E985-2FCB-43C5-BA8D-173814F8B17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68" name="Text Box 3">
          <a:extLst>
            <a:ext uri="{FF2B5EF4-FFF2-40B4-BE49-F238E27FC236}">
              <a16:creationId xmlns="" xmlns:a16="http://schemas.microsoft.com/office/drawing/2014/main" id="{FBA20AC1-06C4-4185-8CF4-4A5F7F605F8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69" name="Text Box 3">
          <a:extLst>
            <a:ext uri="{FF2B5EF4-FFF2-40B4-BE49-F238E27FC236}">
              <a16:creationId xmlns="" xmlns:a16="http://schemas.microsoft.com/office/drawing/2014/main" id="{F2C860CF-778A-43B9-B13F-B35DB9CCF6F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70" name="Text Box 3">
          <a:extLst>
            <a:ext uri="{FF2B5EF4-FFF2-40B4-BE49-F238E27FC236}">
              <a16:creationId xmlns="" xmlns:a16="http://schemas.microsoft.com/office/drawing/2014/main" id="{E11A1D85-3C6D-4B2B-8269-F4A0A5FC6FA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71" name="Text Box 3">
          <a:extLst>
            <a:ext uri="{FF2B5EF4-FFF2-40B4-BE49-F238E27FC236}">
              <a16:creationId xmlns="" xmlns:a16="http://schemas.microsoft.com/office/drawing/2014/main" id="{234D3C72-A105-4F69-8B23-A2D7EF36ABF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72" name="Text Box 3">
          <a:extLst>
            <a:ext uri="{FF2B5EF4-FFF2-40B4-BE49-F238E27FC236}">
              <a16:creationId xmlns="" xmlns:a16="http://schemas.microsoft.com/office/drawing/2014/main" id="{968B28B8-4C2B-47B9-9008-51C1E4451EA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73" name="Text Box 3">
          <a:extLst>
            <a:ext uri="{FF2B5EF4-FFF2-40B4-BE49-F238E27FC236}">
              <a16:creationId xmlns="" xmlns:a16="http://schemas.microsoft.com/office/drawing/2014/main" id="{F74DCBE7-A2FD-47BD-BFC0-D4297063A67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74" name="Text Box 3">
          <a:extLst>
            <a:ext uri="{FF2B5EF4-FFF2-40B4-BE49-F238E27FC236}">
              <a16:creationId xmlns="" xmlns:a16="http://schemas.microsoft.com/office/drawing/2014/main" id="{4BB52F69-F35F-42A6-BBFB-414CA81F7BE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75" name="Text Box 3">
          <a:extLst>
            <a:ext uri="{FF2B5EF4-FFF2-40B4-BE49-F238E27FC236}">
              <a16:creationId xmlns="" xmlns:a16="http://schemas.microsoft.com/office/drawing/2014/main" id="{81B0BB28-24D3-4737-8339-FF7E13F5E22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76" name="Text Box 3">
          <a:extLst>
            <a:ext uri="{FF2B5EF4-FFF2-40B4-BE49-F238E27FC236}">
              <a16:creationId xmlns="" xmlns:a16="http://schemas.microsoft.com/office/drawing/2014/main" id="{4E00492C-C332-40A6-BE69-2F731E4E8D3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77" name="Text Box 3">
          <a:extLst>
            <a:ext uri="{FF2B5EF4-FFF2-40B4-BE49-F238E27FC236}">
              <a16:creationId xmlns="" xmlns:a16="http://schemas.microsoft.com/office/drawing/2014/main" id="{43109AC5-045B-433E-AEB5-45B75B64F2F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78" name="Text Box 3">
          <a:extLst>
            <a:ext uri="{FF2B5EF4-FFF2-40B4-BE49-F238E27FC236}">
              <a16:creationId xmlns="" xmlns:a16="http://schemas.microsoft.com/office/drawing/2014/main" id="{8F921501-8793-4FDD-B7A0-157EAA3B216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79" name="Text Box 3">
          <a:extLst>
            <a:ext uri="{FF2B5EF4-FFF2-40B4-BE49-F238E27FC236}">
              <a16:creationId xmlns="" xmlns:a16="http://schemas.microsoft.com/office/drawing/2014/main" id="{7B6C8D86-29E0-456F-9F4A-A4398C28386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80" name="Text Box 3">
          <a:extLst>
            <a:ext uri="{FF2B5EF4-FFF2-40B4-BE49-F238E27FC236}">
              <a16:creationId xmlns="" xmlns:a16="http://schemas.microsoft.com/office/drawing/2014/main" id="{E4BC7AD1-CED9-441F-B27B-0C60EC804A5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81" name="Text Box 3">
          <a:extLst>
            <a:ext uri="{FF2B5EF4-FFF2-40B4-BE49-F238E27FC236}">
              <a16:creationId xmlns="" xmlns:a16="http://schemas.microsoft.com/office/drawing/2014/main" id="{5DBF22CB-93B6-449D-B54C-34FA4BE7720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82" name="Text Box 3">
          <a:extLst>
            <a:ext uri="{FF2B5EF4-FFF2-40B4-BE49-F238E27FC236}">
              <a16:creationId xmlns="" xmlns:a16="http://schemas.microsoft.com/office/drawing/2014/main" id="{7B3AB3AF-CD80-4911-BAF6-6F7BDA9F062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83" name="Text Box 3">
          <a:extLst>
            <a:ext uri="{FF2B5EF4-FFF2-40B4-BE49-F238E27FC236}">
              <a16:creationId xmlns="" xmlns:a16="http://schemas.microsoft.com/office/drawing/2014/main" id="{2F7ED87F-93C7-478E-8EFD-52E54A2EC5C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84" name="Text Box 3">
          <a:extLst>
            <a:ext uri="{FF2B5EF4-FFF2-40B4-BE49-F238E27FC236}">
              <a16:creationId xmlns="" xmlns:a16="http://schemas.microsoft.com/office/drawing/2014/main" id="{F31C7E5C-A73E-4C15-AFB8-1672FCD8AFD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85" name="Text Box 3">
          <a:extLst>
            <a:ext uri="{FF2B5EF4-FFF2-40B4-BE49-F238E27FC236}">
              <a16:creationId xmlns="" xmlns:a16="http://schemas.microsoft.com/office/drawing/2014/main" id="{C6E26B07-05A9-401C-8AA0-9803BA3FCBC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86" name="Text Box 3">
          <a:extLst>
            <a:ext uri="{FF2B5EF4-FFF2-40B4-BE49-F238E27FC236}">
              <a16:creationId xmlns="" xmlns:a16="http://schemas.microsoft.com/office/drawing/2014/main" id="{C06E3103-2B9A-418A-A67A-DBF666678AA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87" name="Text Box 3">
          <a:extLst>
            <a:ext uri="{FF2B5EF4-FFF2-40B4-BE49-F238E27FC236}">
              <a16:creationId xmlns="" xmlns:a16="http://schemas.microsoft.com/office/drawing/2014/main" id="{4A743E64-3C7A-411B-9C92-61B05176308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88" name="Text Box 3">
          <a:extLst>
            <a:ext uri="{FF2B5EF4-FFF2-40B4-BE49-F238E27FC236}">
              <a16:creationId xmlns="" xmlns:a16="http://schemas.microsoft.com/office/drawing/2014/main" id="{56B42AE0-22EE-4500-93A0-83D1110E9EC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89" name="Text Box 3">
          <a:extLst>
            <a:ext uri="{FF2B5EF4-FFF2-40B4-BE49-F238E27FC236}">
              <a16:creationId xmlns="" xmlns:a16="http://schemas.microsoft.com/office/drawing/2014/main" id="{0DF23E42-0797-4551-90D3-DF0DC942345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90" name="Text Box 3">
          <a:extLst>
            <a:ext uri="{FF2B5EF4-FFF2-40B4-BE49-F238E27FC236}">
              <a16:creationId xmlns="" xmlns:a16="http://schemas.microsoft.com/office/drawing/2014/main" id="{4847B9C4-923C-49C1-B11D-BFD3A086315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91" name="Text Box 3">
          <a:extLst>
            <a:ext uri="{FF2B5EF4-FFF2-40B4-BE49-F238E27FC236}">
              <a16:creationId xmlns="" xmlns:a16="http://schemas.microsoft.com/office/drawing/2014/main" id="{D0BA4A95-6DA1-4A6D-8991-D871F877000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92" name="Text Box 3">
          <a:extLst>
            <a:ext uri="{FF2B5EF4-FFF2-40B4-BE49-F238E27FC236}">
              <a16:creationId xmlns="" xmlns:a16="http://schemas.microsoft.com/office/drawing/2014/main" id="{C1A201E7-E062-43D8-8BCC-74CEDFDA09F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93" name="Text Box 3">
          <a:extLst>
            <a:ext uri="{FF2B5EF4-FFF2-40B4-BE49-F238E27FC236}">
              <a16:creationId xmlns="" xmlns:a16="http://schemas.microsoft.com/office/drawing/2014/main" id="{95C50666-F11F-495E-AD5B-808922F707C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94" name="Text Box 3">
          <a:extLst>
            <a:ext uri="{FF2B5EF4-FFF2-40B4-BE49-F238E27FC236}">
              <a16:creationId xmlns="" xmlns:a16="http://schemas.microsoft.com/office/drawing/2014/main" id="{99052F2B-E4DF-4426-8F17-48E40748705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95" name="Text Box 3">
          <a:extLst>
            <a:ext uri="{FF2B5EF4-FFF2-40B4-BE49-F238E27FC236}">
              <a16:creationId xmlns="" xmlns:a16="http://schemas.microsoft.com/office/drawing/2014/main" id="{E1404730-1B80-455D-B8E0-4928CC37B02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96" name="Text Box 3">
          <a:extLst>
            <a:ext uri="{FF2B5EF4-FFF2-40B4-BE49-F238E27FC236}">
              <a16:creationId xmlns="" xmlns:a16="http://schemas.microsoft.com/office/drawing/2014/main" id="{A0BE24CE-9629-4809-A33D-5AB69F138B9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97" name="Text Box 3">
          <a:extLst>
            <a:ext uri="{FF2B5EF4-FFF2-40B4-BE49-F238E27FC236}">
              <a16:creationId xmlns="" xmlns:a16="http://schemas.microsoft.com/office/drawing/2014/main" id="{F749F308-C169-42BD-83F4-DFAE3FDB9B3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98" name="Text Box 3">
          <a:extLst>
            <a:ext uri="{FF2B5EF4-FFF2-40B4-BE49-F238E27FC236}">
              <a16:creationId xmlns="" xmlns:a16="http://schemas.microsoft.com/office/drawing/2014/main" id="{8742DCA3-D369-484D-A1E3-396FCEE12B2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099" name="Text Box 3">
          <a:extLst>
            <a:ext uri="{FF2B5EF4-FFF2-40B4-BE49-F238E27FC236}">
              <a16:creationId xmlns="" xmlns:a16="http://schemas.microsoft.com/office/drawing/2014/main" id="{CEE551D8-CE3F-4DCD-A99A-129797FC4A7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100" name="Text Box 3">
          <a:extLst>
            <a:ext uri="{FF2B5EF4-FFF2-40B4-BE49-F238E27FC236}">
              <a16:creationId xmlns="" xmlns:a16="http://schemas.microsoft.com/office/drawing/2014/main" id="{691FCF32-6569-4EFE-BFAC-C7CF5C68C53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101" name="Text Box 3">
          <a:extLst>
            <a:ext uri="{FF2B5EF4-FFF2-40B4-BE49-F238E27FC236}">
              <a16:creationId xmlns="" xmlns:a16="http://schemas.microsoft.com/office/drawing/2014/main" id="{17A3DE61-3023-49B0-9F59-0C1610E76F1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102" name="Text Box 3">
          <a:extLst>
            <a:ext uri="{FF2B5EF4-FFF2-40B4-BE49-F238E27FC236}">
              <a16:creationId xmlns="" xmlns:a16="http://schemas.microsoft.com/office/drawing/2014/main" id="{881BE12C-4E54-44D1-A78B-A6EE043623B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103" name="Text Box 3">
          <a:extLst>
            <a:ext uri="{FF2B5EF4-FFF2-40B4-BE49-F238E27FC236}">
              <a16:creationId xmlns="" xmlns:a16="http://schemas.microsoft.com/office/drawing/2014/main" id="{E93ECCCF-69B2-4897-A5DD-3615C50C4CA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104" name="Text Box 3">
          <a:extLst>
            <a:ext uri="{FF2B5EF4-FFF2-40B4-BE49-F238E27FC236}">
              <a16:creationId xmlns="" xmlns:a16="http://schemas.microsoft.com/office/drawing/2014/main" id="{D19C2DEA-2939-463A-9651-C18EFEC7F19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105" name="Text Box 3">
          <a:extLst>
            <a:ext uri="{FF2B5EF4-FFF2-40B4-BE49-F238E27FC236}">
              <a16:creationId xmlns="" xmlns:a16="http://schemas.microsoft.com/office/drawing/2014/main" id="{15E6BE24-50CA-49E6-A20D-C351A9F2811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106" name="Text Box 3">
          <a:extLst>
            <a:ext uri="{FF2B5EF4-FFF2-40B4-BE49-F238E27FC236}">
              <a16:creationId xmlns="" xmlns:a16="http://schemas.microsoft.com/office/drawing/2014/main" id="{FF82DAB3-AA43-488F-BCAB-7323B1CAA58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107" name="Text Box 3">
          <a:extLst>
            <a:ext uri="{FF2B5EF4-FFF2-40B4-BE49-F238E27FC236}">
              <a16:creationId xmlns="" xmlns:a16="http://schemas.microsoft.com/office/drawing/2014/main" id="{433EAB64-2312-4C8C-885D-16B37272C65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108" name="Text Box 3">
          <a:extLst>
            <a:ext uri="{FF2B5EF4-FFF2-40B4-BE49-F238E27FC236}">
              <a16:creationId xmlns="" xmlns:a16="http://schemas.microsoft.com/office/drawing/2014/main" id="{B5AC03FB-5AAA-4A24-B209-E316529DD91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109" name="Text Box 3">
          <a:extLst>
            <a:ext uri="{FF2B5EF4-FFF2-40B4-BE49-F238E27FC236}">
              <a16:creationId xmlns="" xmlns:a16="http://schemas.microsoft.com/office/drawing/2014/main" id="{8C38B6A9-A427-4226-A097-78BC5CC09D8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2110" name="Text Box 3">
          <a:extLst>
            <a:ext uri="{FF2B5EF4-FFF2-40B4-BE49-F238E27FC236}">
              <a16:creationId xmlns="" xmlns:a16="http://schemas.microsoft.com/office/drawing/2014/main" id="{14AA8DB4-D39C-4574-A105-76F70E321C2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2111" name="Text Box 3">
          <a:extLst>
            <a:ext uri="{FF2B5EF4-FFF2-40B4-BE49-F238E27FC236}">
              <a16:creationId xmlns="" xmlns:a16="http://schemas.microsoft.com/office/drawing/2014/main" id="{4183657B-1C36-48F4-BA41-2226ACF6DCA5}"/>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2112" name="Text Box 3">
          <a:extLst>
            <a:ext uri="{FF2B5EF4-FFF2-40B4-BE49-F238E27FC236}">
              <a16:creationId xmlns="" xmlns:a16="http://schemas.microsoft.com/office/drawing/2014/main" id="{9CED6DA0-BE07-4C81-B985-734717E21322}"/>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2113" name="Text Box 3">
          <a:extLst>
            <a:ext uri="{FF2B5EF4-FFF2-40B4-BE49-F238E27FC236}">
              <a16:creationId xmlns="" xmlns:a16="http://schemas.microsoft.com/office/drawing/2014/main" id="{8421E069-166D-4218-B722-4DF56EFE3FA9}"/>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2114" name="Text Box 3">
          <a:extLst>
            <a:ext uri="{FF2B5EF4-FFF2-40B4-BE49-F238E27FC236}">
              <a16:creationId xmlns="" xmlns:a16="http://schemas.microsoft.com/office/drawing/2014/main" id="{23346184-D8D2-48F1-A89C-3BC4D12FB26B}"/>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2115" name="Text Box 3">
          <a:extLst>
            <a:ext uri="{FF2B5EF4-FFF2-40B4-BE49-F238E27FC236}">
              <a16:creationId xmlns="" xmlns:a16="http://schemas.microsoft.com/office/drawing/2014/main" id="{0EDF2AE8-EC2D-4C2E-8D06-751103218C58}"/>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2116" name="Text Box 3">
          <a:extLst>
            <a:ext uri="{FF2B5EF4-FFF2-40B4-BE49-F238E27FC236}">
              <a16:creationId xmlns="" xmlns:a16="http://schemas.microsoft.com/office/drawing/2014/main" id="{B2DAC60A-C9EF-4156-AA43-88284D2A8483}"/>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2117" name="Text Box 3">
          <a:extLst>
            <a:ext uri="{FF2B5EF4-FFF2-40B4-BE49-F238E27FC236}">
              <a16:creationId xmlns="" xmlns:a16="http://schemas.microsoft.com/office/drawing/2014/main" id="{C2BDF641-8FE7-4DCF-B7D0-C848AD247CC6}"/>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2118" name="Text Box 3">
          <a:extLst>
            <a:ext uri="{FF2B5EF4-FFF2-40B4-BE49-F238E27FC236}">
              <a16:creationId xmlns="" xmlns:a16="http://schemas.microsoft.com/office/drawing/2014/main" id="{C1BB5D8A-B524-47ED-9D28-87C750B7327E}"/>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4</xdr:col>
      <xdr:colOff>891540</xdr:colOff>
      <xdr:row>0</xdr:row>
      <xdr:rowOff>0</xdr:rowOff>
    </xdr:from>
    <xdr:to>
      <xdr:col>9</xdr:col>
      <xdr:colOff>55923</xdr:colOff>
      <xdr:row>4</xdr:row>
      <xdr:rowOff>144780</xdr:rowOff>
    </xdr:to>
    <xdr:pic>
      <xdr:nvPicPr>
        <xdr:cNvPr id="2119" name="Picture 2118">
          <a:extLst>
            <a:ext uri="{FF2B5EF4-FFF2-40B4-BE49-F238E27FC236}">
              <a16:creationId xmlns="" xmlns:a16="http://schemas.microsoft.com/office/drawing/2014/main" id="{8A79650A-F4B0-4E2C-9D9C-F477DF3AB2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3960" y="0"/>
          <a:ext cx="2303823" cy="1104900"/>
        </a:xfrm>
        <a:prstGeom prst="rect">
          <a:avLst/>
        </a:prstGeom>
      </xdr:spPr>
    </xdr:pic>
    <xdr:clientData/>
  </xdr:twoCellAnchor>
  <xdr:oneCellAnchor>
    <xdr:from>
      <xdr:col>0</xdr:col>
      <xdr:colOff>1085850</xdr:colOff>
      <xdr:row>102</xdr:row>
      <xdr:rowOff>0</xdr:rowOff>
    </xdr:from>
    <xdr:ext cx="76200" cy="9525"/>
    <xdr:sp macro="" textlink="">
      <xdr:nvSpPr>
        <xdr:cNvPr id="2120" name="Text Box 3">
          <a:extLst>
            <a:ext uri="{FF2B5EF4-FFF2-40B4-BE49-F238E27FC236}">
              <a16:creationId xmlns="" xmlns:a16="http://schemas.microsoft.com/office/drawing/2014/main" id="{5A28F887-926C-47BF-B107-2A9A3CC9170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21" name="Text Box 3">
          <a:extLst>
            <a:ext uri="{FF2B5EF4-FFF2-40B4-BE49-F238E27FC236}">
              <a16:creationId xmlns="" xmlns:a16="http://schemas.microsoft.com/office/drawing/2014/main" id="{D4BB6160-C79E-4F1B-AFEC-F7D1E48D826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22" name="Text Box 3">
          <a:extLst>
            <a:ext uri="{FF2B5EF4-FFF2-40B4-BE49-F238E27FC236}">
              <a16:creationId xmlns="" xmlns:a16="http://schemas.microsoft.com/office/drawing/2014/main" id="{7BE99CA8-9775-4E7C-9B75-EB404E66A2C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23" name="Text Box 3">
          <a:extLst>
            <a:ext uri="{FF2B5EF4-FFF2-40B4-BE49-F238E27FC236}">
              <a16:creationId xmlns="" xmlns:a16="http://schemas.microsoft.com/office/drawing/2014/main" id="{34C9DE80-9E38-4479-BB1F-18C428E014D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24" name="Text Box 3">
          <a:extLst>
            <a:ext uri="{FF2B5EF4-FFF2-40B4-BE49-F238E27FC236}">
              <a16:creationId xmlns="" xmlns:a16="http://schemas.microsoft.com/office/drawing/2014/main" id="{46793D28-3361-4211-A28A-D76E25EF33E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25" name="Text Box 3">
          <a:extLst>
            <a:ext uri="{FF2B5EF4-FFF2-40B4-BE49-F238E27FC236}">
              <a16:creationId xmlns="" xmlns:a16="http://schemas.microsoft.com/office/drawing/2014/main" id="{CCFEA2CF-750C-4BE7-9FCC-E4328142B5C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26" name="Text Box 3">
          <a:extLst>
            <a:ext uri="{FF2B5EF4-FFF2-40B4-BE49-F238E27FC236}">
              <a16:creationId xmlns="" xmlns:a16="http://schemas.microsoft.com/office/drawing/2014/main" id="{BC351F71-936C-4628-A78E-BD48484C71D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27" name="Text Box 3">
          <a:extLst>
            <a:ext uri="{FF2B5EF4-FFF2-40B4-BE49-F238E27FC236}">
              <a16:creationId xmlns="" xmlns:a16="http://schemas.microsoft.com/office/drawing/2014/main" id="{97D443CB-6858-4A2C-A063-4555604D732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28" name="Text Box 3">
          <a:extLst>
            <a:ext uri="{FF2B5EF4-FFF2-40B4-BE49-F238E27FC236}">
              <a16:creationId xmlns="" xmlns:a16="http://schemas.microsoft.com/office/drawing/2014/main" id="{4824FF51-8B5F-45BE-B473-EA402BC9ABD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29" name="Text Box 3">
          <a:extLst>
            <a:ext uri="{FF2B5EF4-FFF2-40B4-BE49-F238E27FC236}">
              <a16:creationId xmlns="" xmlns:a16="http://schemas.microsoft.com/office/drawing/2014/main" id="{5FA2CB06-14B5-45DB-BC0D-5A5BB523678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30" name="Text Box 3">
          <a:extLst>
            <a:ext uri="{FF2B5EF4-FFF2-40B4-BE49-F238E27FC236}">
              <a16:creationId xmlns="" xmlns:a16="http://schemas.microsoft.com/office/drawing/2014/main" id="{88A81A36-E83E-4046-93BD-268CD1D3960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31" name="Text Box 3">
          <a:extLst>
            <a:ext uri="{FF2B5EF4-FFF2-40B4-BE49-F238E27FC236}">
              <a16:creationId xmlns="" xmlns:a16="http://schemas.microsoft.com/office/drawing/2014/main" id="{DAD86E54-C1DD-4522-B3BF-D818114605B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32" name="Text Box 3">
          <a:extLst>
            <a:ext uri="{FF2B5EF4-FFF2-40B4-BE49-F238E27FC236}">
              <a16:creationId xmlns="" xmlns:a16="http://schemas.microsoft.com/office/drawing/2014/main" id="{B3ABEBF9-C850-4F17-8057-63B70B62DE5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33" name="Text Box 3">
          <a:extLst>
            <a:ext uri="{FF2B5EF4-FFF2-40B4-BE49-F238E27FC236}">
              <a16:creationId xmlns="" xmlns:a16="http://schemas.microsoft.com/office/drawing/2014/main" id="{679DB8FE-52E5-4FBC-A1EC-D872FCCB57D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34" name="Text Box 3">
          <a:extLst>
            <a:ext uri="{FF2B5EF4-FFF2-40B4-BE49-F238E27FC236}">
              <a16:creationId xmlns="" xmlns:a16="http://schemas.microsoft.com/office/drawing/2014/main" id="{3D815642-6F8E-44D9-88D1-9CB845E82D2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35" name="Text Box 3">
          <a:extLst>
            <a:ext uri="{FF2B5EF4-FFF2-40B4-BE49-F238E27FC236}">
              <a16:creationId xmlns="" xmlns:a16="http://schemas.microsoft.com/office/drawing/2014/main" id="{697B51B7-DEA3-4EC6-BD18-BC61622E7D7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36" name="Text Box 3">
          <a:extLst>
            <a:ext uri="{FF2B5EF4-FFF2-40B4-BE49-F238E27FC236}">
              <a16:creationId xmlns="" xmlns:a16="http://schemas.microsoft.com/office/drawing/2014/main" id="{2EA133C0-D04D-4187-844B-69BE099AD55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37" name="Text Box 3">
          <a:extLst>
            <a:ext uri="{FF2B5EF4-FFF2-40B4-BE49-F238E27FC236}">
              <a16:creationId xmlns="" xmlns:a16="http://schemas.microsoft.com/office/drawing/2014/main" id="{44C834A9-5504-4982-9041-89CF27CFEF8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38" name="Text Box 3">
          <a:extLst>
            <a:ext uri="{FF2B5EF4-FFF2-40B4-BE49-F238E27FC236}">
              <a16:creationId xmlns="" xmlns:a16="http://schemas.microsoft.com/office/drawing/2014/main" id="{7B4F7715-3D26-454C-885A-2472CA9321B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39" name="Text Box 3">
          <a:extLst>
            <a:ext uri="{FF2B5EF4-FFF2-40B4-BE49-F238E27FC236}">
              <a16:creationId xmlns="" xmlns:a16="http://schemas.microsoft.com/office/drawing/2014/main" id="{3F38F700-C30F-4C16-A9F8-28DD9A093DA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40" name="Text Box 3">
          <a:extLst>
            <a:ext uri="{FF2B5EF4-FFF2-40B4-BE49-F238E27FC236}">
              <a16:creationId xmlns="" xmlns:a16="http://schemas.microsoft.com/office/drawing/2014/main" id="{7EDBA50D-7D2A-444F-A8FF-C743F4F2EAE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41" name="Text Box 3">
          <a:extLst>
            <a:ext uri="{FF2B5EF4-FFF2-40B4-BE49-F238E27FC236}">
              <a16:creationId xmlns="" xmlns:a16="http://schemas.microsoft.com/office/drawing/2014/main" id="{6131D0C9-61E7-4B6B-8416-68F5D0D88E5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42" name="Text Box 3">
          <a:extLst>
            <a:ext uri="{FF2B5EF4-FFF2-40B4-BE49-F238E27FC236}">
              <a16:creationId xmlns="" xmlns:a16="http://schemas.microsoft.com/office/drawing/2014/main" id="{67D3CD73-15D8-4794-9E8F-5719EA00D3A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43" name="Text Box 3">
          <a:extLst>
            <a:ext uri="{FF2B5EF4-FFF2-40B4-BE49-F238E27FC236}">
              <a16:creationId xmlns="" xmlns:a16="http://schemas.microsoft.com/office/drawing/2014/main" id="{C1637C20-F67E-4C9A-AB90-0A5EBB89553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44" name="Text Box 3">
          <a:extLst>
            <a:ext uri="{FF2B5EF4-FFF2-40B4-BE49-F238E27FC236}">
              <a16:creationId xmlns="" xmlns:a16="http://schemas.microsoft.com/office/drawing/2014/main" id="{A3EFAE0F-065B-4238-984D-B5241B3D218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45" name="Text Box 3">
          <a:extLst>
            <a:ext uri="{FF2B5EF4-FFF2-40B4-BE49-F238E27FC236}">
              <a16:creationId xmlns="" xmlns:a16="http://schemas.microsoft.com/office/drawing/2014/main" id="{6CE15952-1FF0-4703-BCBB-69E0FC1122B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46" name="Text Box 3">
          <a:extLst>
            <a:ext uri="{FF2B5EF4-FFF2-40B4-BE49-F238E27FC236}">
              <a16:creationId xmlns="" xmlns:a16="http://schemas.microsoft.com/office/drawing/2014/main" id="{B20C7843-FC61-4A4D-A327-E4764567A3B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47" name="Text Box 3">
          <a:extLst>
            <a:ext uri="{FF2B5EF4-FFF2-40B4-BE49-F238E27FC236}">
              <a16:creationId xmlns="" xmlns:a16="http://schemas.microsoft.com/office/drawing/2014/main" id="{81B71166-CBCA-429F-8B74-482D790D71E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48" name="Text Box 3">
          <a:extLst>
            <a:ext uri="{FF2B5EF4-FFF2-40B4-BE49-F238E27FC236}">
              <a16:creationId xmlns="" xmlns:a16="http://schemas.microsoft.com/office/drawing/2014/main" id="{62573096-E698-4A34-A7B6-18B42309598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49" name="Text Box 3">
          <a:extLst>
            <a:ext uri="{FF2B5EF4-FFF2-40B4-BE49-F238E27FC236}">
              <a16:creationId xmlns="" xmlns:a16="http://schemas.microsoft.com/office/drawing/2014/main" id="{FC6D1EC7-9F1B-4FA5-BA23-901EA6C584A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50" name="Text Box 3">
          <a:extLst>
            <a:ext uri="{FF2B5EF4-FFF2-40B4-BE49-F238E27FC236}">
              <a16:creationId xmlns="" xmlns:a16="http://schemas.microsoft.com/office/drawing/2014/main" id="{DA10784B-E694-4D6C-A0B9-16EEB15189E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51" name="Text Box 3">
          <a:extLst>
            <a:ext uri="{FF2B5EF4-FFF2-40B4-BE49-F238E27FC236}">
              <a16:creationId xmlns="" xmlns:a16="http://schemas.microsoft.com/office/drawing/2014/main" id="{7E361548-6953-4BB3-A2BC-5576EE37717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52" name="Text Box 3">
          <a:extLst>
            <a:ext uri="{FF2B5EF4-FFF2-40B4-BE49-F238E27FC236}">
              <a16:creationId xmlns="" xmlns:a16="http://schemas.microsoft.com/office/drawing/2014/main" id="{EAB2D648-4282-4B72-922E-055DF437DA0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53" name="Text Box 3">
          <a:extLst>
            <a:ext uri="{FF2B5EF4-FFF2-40B4-BE49-F238E27FC236}">
              <a16:creationId xmlns="" xmlns:a16="http://schemas.microsoft.com/office/drawing/2014/main" id="{1E7409C2-6295-4C30-ABE4-BEF6F2B300F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54" name="Text Box 3">
          <a:extLst>
            <a:ext uri="{FF2B5EF4-FFF2-40B4-BE49-F238E27FC236}">
              <a16:creationId xmlns="" xmlns:a16="http://schemas.microsoft.com/office/drawing/2014/main" id="{D772FE8C-F3CB-4770-9629-A8AF7019159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55" name="Text Box 3">
          <a:extLst>
            <a:ext uri="{FF2B5EF4-FFF2-40B4-BE49-F238E27FC236}">
              <a16:creationId xmlns="" xmlns:a16="http://schemas.microsoft.com/office/drawing/2014/main" id="{043B7034-936C-4E6A-89DE-15EC3D204CA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56" name="Text Box 3">
          <a:extLst>
            <a:ext uri="{FF2B5EF4-FFF2-40B4-BE49-F238E27FC236}">
              <a16:creationId xmlns="" xmlns:a16="http://schemas.microsoft.com/office/drawing/2014/main" id="{AB258BD3-63B5-4577-90FA-C53CFD515A6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57" name="Text Box 3">
          <a:extLst>
            <a:ext uri="{FF2B5EF4-FFF2-40B4-BE49-F238E27FC236}">
              <a16:creationId xmlns="" xmlns:a16="http://schemas.microsoft.com/office/drawing/2014/main" id="{A66B8C98-9E7C-467B-9FA4-7E0EC07CE60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58" name="Text Box 3">
          <a:extLst>
            <a:ext uri="{FF2B5EF4-FFF2-40B4-BE49-F238E27FC236}">
              <a16:creationId xmlns="" xmlns:a16="http://schemas.microsoft.com/office/drawing/2014/main" id="{4A6B50C0-D7A0-4BF4-B0BE-1D4BBB47433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59" name="Text Box 3">
          <a:extLst>
            <a:ext uri="{FF2B5EF4-FFF2-40B4-BE49-F238E27FC236}">
              <a16:creationId xmlns="" xmlns:a16="http://schemas.microsoft.com/office/drawing/2014/main" id="{3DB58DBB-EA73-4E3E-9598-6719A4AAC49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60" name="Text Box 3">
          <a:extLst>
            <a:ext uri="{FF2B5EF4-FFF2-40B4-BE49-F238E27FC236}">
              <a16:creationId xmlns="" xmlns:a16="http://schemas.microsoft.com/office/drawing/2014/main" id="{3F2C9890-ABD9-4177-9BDE-93B4524A8B1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61" name="Text Box 3">
          <a:extLst>
            <a:ext uri="{FF2B5EF4-FFF2-40B4-BE49-F238E27FC236}">
              <a16:creationId xmlns="" xmlns:a16="http://schemas.microsoft.com/office/drawing/2014/main" id="{66495477-1BBC-46C8-84D1-39A4D56748E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62" name="Text Box 3">
          <a:extLst>
            <a:ext uri="{FF2B5EF4-FFF2-40B4-BE49-F238E27FC236}">
              <a16:creationId xmlns="" xmlns:a16="http://schemas.microsoft.com/office/drawing/2014/main" id="{9424C6F0-4816-4A4E-AC4A-7D53D68C3A6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63" name="Text Box 3">
          <a:extLst>
            <a:ext uri="{FF2B5EF4-FFF2-40B4-BE49-F238E27FC236}">
              <a16:creationId xmlns="" xmlns:a16="http://schemas.microsoft.com/office/drawing/2014/main" id="{A5361FAB-C25A-4054-8EFB-8E4D0C16B92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64" name="Text Box 3">
          <a:extLst>
            <a:ext uri="{FF2B5EF4-FFF2-40B4-BE49-F238E27FC236}">
              <a16:creationId xmlns="" xmlns:a16="http://schemas.microsoft.com/office/drawing/2014/main" id="{1DE1DEAB-A010-4E5A-AFF1-4D5D5EF6364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65" name="Text Box 3">
          <a:extLst>
            <a:ext uri="{FF2B5EF4-FFF2-40B4-BE49-F238E27FC236}">
              <a16:creationId xmlns="" xmlns:a16="http://schemas.microsoft.com/office/drawing/2014/main" id="{2D2AF988-B31D-4793-9542-CBD903562E6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66" name="Text Box 3">
          <a:extLst>
            <a:ext uri="{FF2B5EF4-FFF2-40B4-BE49-F238E27FC236}">
              <a16:creationId xmlns="" xmlns:a16="http://schemas.microsoft.com/office/drawing/2014/main" id="{7823F023-CBA4-49FD-98DC-5F7EB3EE365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67" name="Text Box 3">
          <a:extLst>
            <a:ext uri="{FF2B5EF4-FFF2-40B4-BE49-F238E27FC236}">
              <a16:creationId xmlns="" xmlns:a16="http://schemas.microsoft.com/office/drawing/2014/main" id="{9DC6975C-0684-4D1B-A9D5-1FEB038298B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68" name="Text Box 3">
          <a:extLst>
            <a:ext uri="{FF2B5EF4-FFF2-40B4-BE49-F238E27FC236}">
              <a16:creationId xmlns="" xmlns:a16="http://schemas.microsoft.com/office/drawing/2014/main" id="{269CFA0A-FF43-4FD3-A032-4EBB5E7E11F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69" name="Text Box 3">
          <a:extLst>
            <a:ext uri="{FF2B5EF4-FFF2-40B4-BE49-F238E27FC236}">
              <a16:creationId xmlns="" xmlns:a16="http://schemas.microsoft.com/office/drawing/2014/main" id="{0A9AAE74-8DAB-4705-B2AB-CD4B2978218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70" name="Text Box 3">
          <a:extLst>
            <a:ext uri="{FF2B5EF4-FFF2-40B4-BE49-F238E27FC236}">
              <a16:creationId xmlns="" xmlns:a16="http://schemas.microsoft.com/office/drawing/2014/main" id="{D300FE89-8C79-46DC-AA19-7EA967CD837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71" name="Text Box 3">
          <a:extLst>
            <a:ext uri="{FF2B5EF4-FFF2-40B4-BE49-F238E27FC236}">
              <a16:creationId xmlns="" xmlns:a16="http://schemas.microsoft.com/office/drawing/2014/main" id="{7013CC02-F665-4C4A-A036-EA273CCA9A3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72" name="Text Box 3">
          <a:extLst>
            <a:ext uri="{FF2B5EF4-FFF2-40B4-BE49-F238E27FC236}">
              <a16:creationId xmlns="" xmlns:a16="http://schemas.microsoft.com/office/drawing/2014/main" id="{736721D4-3F82-4591-80F1-923211377BD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73" name="Text Box 3">
          <a:extLst>
            <a:ext uri="{FF2B5EF4-FFF2-40B4-BE49-F238E27FC236}">
              <a16:creationId xmlns="" xmlns:a16="http://schemas.microsoft.com/office/drawing/2014/main" id="{E6C1C401-FAC9-4802-BC38-728E04D51B7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74" name="Text Box 3">
          <a:extLst>
            <a:ext uri="{FF2B5EF4-FFF2-40B4-BE49-F238E27FC236}">
              <a16:creationId xmlns="" xmlns:a16="http://schemas.microsoft.com/office/drawing/2014/main" id="{85A79D22-0450-4595-B683-C3D74FFE078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75" name="Text Box 3">
          <a:extLst>
            <a:ext uri="{FF2B5EF4-FFF2-40B4-BE49-F238E27FC236}">
              <a16:creationId xmlns="" xmlns:a16="http://schemas.microsoft.com/office/drawing/2014/main" id="{9628B4DF-A136-4548-BC98-3457BC4E4E3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76" name="Text Box 3">
          <a:extLst>
            <a:ext uri="{FF2B5EF4-FFF2-40B4-BE49-F238E27FC236}">
              <a16:creationId xmlns="" xmlns:a16="http://schemas.microsoft.com/office/drawing/2014/main" id="{16477CFB-77ED-48F8-A1D9-FC48F725865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77" name="Text Box 3">
          <a:extLst>
            <a:ext uri="{FF2B5EF4-FFF2-40B4-BE49-F238E27FC236}">
              <a16:creationId xmlns="" xmlns:a16="http://schemas.microsoft.com/office/drawing/2014/main" id="{B4AADFCA-139F-4972-8C2C-13A56E66DA5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78" name="Text Box 3">
          <a:extLst>
            <a:ext uri="{FF2B5EF4-FFF2-40B4-BE49-F238E27FC236}">
              <a16:creationId xmlns="" xmlns:a16="http://schemas.microsoft.com/office/drawing/2014/main" id="{85847BD8-9727-4599-ACDB-01229FC03EC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79" name="Text Box 3">
          <a:extLst>
            <a:ext uri="{FF2B5EF4-FFF2-40B4-BE49-F238E27FC236}">
              <a16:creationId xmlns="" xmlns:a16="http://schemas.microsoft.com/office/drawing/2014/main" id="{8CEF34FB-3D03-4A82-9DE2-638FC7E7298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80" name="Text Box 3">
          <a:extLst>
            <a:ext uri="{FF2B5EF4-FFF2-40B4-BE49-F238E27FC236}">
              <a16:creationId xmlns="" xmlns:a16="http://schemas.microsoft.com/office/drawing/2014/main" id="{C31BA497-B0AE-47A7-BE84-9B20B619168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81" name="Text Box 3">
          <a:extLst>
            <a:ext uri="{FF2B5EF4-FFF2-40B4-BE49-F238E27FC236}">
              <a16:creationId xmlns="" xmlns:a16="http://schemas.microsoft.com/office/drawing/2014/main" id="{0658B364-8F98-4DA2-A18F-B2CF3DD8F9C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82" name="Text Box 3">
          <a:extLst>
            <a:ext uri="{FF2B5EF4-FFF2-40B4-BE49-F238E27FC236}">
              <a16:creationId xmlns="" xmlns:a16="http://schemas.microsoft.com/office/drawing/2014/main" id="{716A14D3-36EC-4D1A-9956-323B3157DFF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83" name="Text Box 3">
          <a:extLst>
            <a:ext uri="{FF2B5EF4-FFF2-40B4-BE49-F238E27FC236}">
              <a16:creationId xmlns="" xmlns:a16="http://schemas.microsoft.com/office/drawing/2014/main" id="{190B0B30-D69B-4585-9BC1-58C640D7A1B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84" name="Text Box 3">
          <a:extLst>
            <a:ext uri="{FF2B5EF4-FFF2-40B4-BE49-F238E27FC236}">
              <a16:creationId xmlns="" xmlns:a16="http://schemas.microsoft.com/office/drawing/2014/main" id="{CC51154F-5974-4274-A594-C5CCC811F09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85" name="Text Box 3">
          <a:extLst>
            <a:ext uri="{FF2B5EF4-FFF2-40B4-BE49-F238E27FC236}">
              <a16:creationId xmlns="" xmlns:a16="http://schemas.microsoft.com/office/drawing/2014/main" id="{0FB5E4AE-336D-4ED5-9FA5-4838F94867D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86" name="Text Box 3">
          <a:extLst>
            <a:ext uri="{FF2B5EF4-FFF2-40B4-BE49-F238E27FC236}">
              <a16:creationId xmlns="" xmlns:a16="http://schemas.microsoft.com/office/drawing/2014/main" id="{69DF19E1-1824-4689-A2F4-D86E36BBA39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87" name="Text Box 3">
          <a:extLst>
            <a:ext uri="{FF2B5EF4-FFF2-40B4-BE49-F238E27FC236}">
              <a16:creationId xmlns="" xmlns:a16="http://schemas.microsoft.com/office/drawing/2014/main" id="{FE4D6E76-7665-4AF3-A482-2F5529F6329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88" name="Text Box 3">
          <a:extLst>
            <a:ext uri="{FF2B5EF4-FFF2-40B4-BE49-F238E27FC236}">
              <a16:creationId xmlns="" xmlns:a16="http://schemas.microsoft.com/office/drawing/2014/main" id="{E64E84AC-2E45-4451-98EE-0B4554D0116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89" name="Text Box 3">
          <a:extLst>
            <a:ext uri="{FF2B5EF4-FFF2-40B4-BE49-F238E27FC236}">
              <a16:creationId xmlns="" xmlns:a16="http://schemas.microsoft.com/office/drawing/2014/main" id="{D28F4B28-DAA4-4BBF-B891-48314E6A88D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90" name="Text Box 3">
          <a:extLst>
            <a:ext uri="{FF2B5EF4-FFF2-40B4-BE49-F238E27FC236}">
              <a16:creationId xmlns="" xmlns:a16="http://schemas.microsoft.com/office/drawing/2014/main" id="{C0C5AB2E-7339-4AFB-87CB-612137B14F7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91" name="Text Box 3">
          <a:extLst>
            <a:ext uri="{FF2B5EF4-FFF2-40B4-BE49-F238E27FC236}">
              <a16:creationId xmlns="" xmlns:a16="http://schemas.microsoft.com/office/drawing/2014/main" id="{B6F0303B-10F2-4BC9-B13B-ECFB5C26859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92" name="Text Box 3">
          <a:extLst>
            <a:ext uri="{FF2B5EF4-FFF2-40B4-BE49-F238E27FC236}">
              <a16:creationId xmlns="" xmlns:a16="http://schemas.microsoft.com/office/drawing/2014/main" id="{74D9C13B-B6C9-4E89-AC7E-72282AFF4A5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93" name="Text Box 3">
          <a:extLst>
            <a:ext uri="{FF2B5EF4-FFF2-40B4-BE49-F238E27FC236}">
              <a16:creationId xmlns="" xmlns:a16="http://schemas.microsoft.com/office/drawing/2014/main" id="{41C09978-5317-4956-8022-7B9F10D70C5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94" name="Text Box 3">
          <a:extLst>
            <a:ext uri="{FF2B5EF4-FFF2-40B4-BE49-F238E27FC236}">
              <a16:creationId xmlns="" xmlns:a16="http://schemas.microsoft.com/office/drawing/2014/main" id="{8E87231D-B49F-41FC-82D7-15433C32378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95" name="Text Box 3">
          <a:extLst>
            <a:ext uri="{FF2B5EF4-FFF2-40B4-BE49-F238E27FC236}">
              <a16:creationId xmlns="" xmlns:a16="http://schemas.microsoft.com/office/drawing/2014/main" id="{F6D45B0C-0B87-48CC-A60E-627D9932307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96" name="Text Box 3">
          <a:extLst>
            <a:ext uri="{FF2B5EF4-FFF2-40B4-BE49-F238E27FC236}">
              <a16:creationId xmlns="" xmlns:a16="http://schemas.microsoft.com/office/drawing/2014/main" id="{547F6CC9-8C41-4CCD-A80B-5A0672DDCC2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97" name="Text Box 3">
          <a:extLst>
            <a:ext uri="{FF2B5EF4-FFF2-40B4-BE49-F238E27FC236}">
              <a16:creationId xmlns="" xmlns:a16="http://schemas.microsoft.com/office/drawing/2014/main" id="{F20EFF1B-0763-48D8-8107-CD4BC37E1C6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98" name="Text Box 3">
          <a:extLst>
            <a:ext uri="{FF2B5EF4-FFF2-40B4-BE49-F238E27FC236}">
              <a16:creationId xmlns="" xmlns:a16="http://schemas.microsoft.com/office/drawing/2014/main" id="{8BA06E8D-BB7A-4B67-9152-F2FC61A64E8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199" name="Text Box 3">
          <a:extLst>
            <a:ext uri="{FF2B5EF4-FFF2-40B4-BE49-F238E27FC236}">
              <a16:creationId xmlns="" xmlns:a16="http://schemas.microsoft.com/office/drawing/2014/main" id="{4B5AF44F-C4E3-487E-A360-6FF0C3E87F5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00" name="Text Box 3">
          <a:extLst>
            <a:ext uri="{FF2B5EF4-FFF2-40B4-BE49-F238E27FC236}">
              <a16:creationId xmlns="" xmlns:a16="http://schemas.microsoft.com/office/drawing/2014/main" id="{29143F07-62EF-437A-B107-961C12C950A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01" name="Text Box 3">
          <a:extLst>
            <a:ext uri="{FF2B5EF4-FFF2-40B4-BE49-F238E27FC236}">
              <a16:creationId xmlns="" xmlns:a16="http://schemas.microsoft.com/office/drawing/2014/main" id="{64E0711A-2C11-49B0-90EC-1FD384F433D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02" name="Text Box 3">
          <a:extLst>
            <a:ext uri="{FF2B5EF4-FFF2-40B4-BE49-F238E27FC236}">
              <a16:creationId xmlns="" xmlns:a16="http://schemas.microsoft.com/office/drawing/2014/main" id="{5B9B8B3E-771F-4349-9846-251302C267E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03" name="Text Box 3">
          <a:extLst>
            <a:ext uri="{FF2B5EF4-FFF2-40B4-BE49-F238E27FC236}">
              <a16:creationId xmlns="" xmlns:a16="http://schemas.microsoft.com/office/drawing/2014/main" id="{E219D71D-FCFD-464A-849C-5E74657047E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04" name="Text Box 3">
          <a:extLst>
            <a:ext uri="{FF2B5EF4-FFF2-40B4-BE49-F238E27FC236}">
              <a16:creationId xmlns="" xmlns:a16="http://schemas.microsoft.com/office/drawing/2014/main" id="{945F33C7-2AA7-449F-990C-36EB2C4FDC8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05" name="Text Box 3">
          <a:extLst>
            <a:ext uri="{FF2B5EF4-FFF2-40B4-BE49-F238E27FC236}">
              <a16:creationId xmlns="" xmlns:a16="http://schemas.microsoft.com/office/drawing/2014/main" id="{324C6DFF-7D2D-40E3-BC2B-BC54E336292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06" name="Text Box 3">
          <a:extLst>
            <a:ext uri="{FF2B5EF4-FFF2-40B4-BE49-F238E27FC236}">
              <a16:creationId xmlns="" xmlns:a16="http://schemas.microsoft.com/office/drawing/2014/main" id="{72272323-8FAD-4214-BBD7-86BC2E59184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07" name="Text Box 3">
          <a:extLst>
            <a:ext uri="{FF2B5EF4-FFF2-40B4-BE49-F238E27FC236}">
              <a16:creationId xmlns="" xmlns:a16="http://schemas.microsoft.com/office/drawing/2014/main" id="{62FC7D69-38D0-412E-92BB-A6A4C06410B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08" name="Text Box 3">
          <a:extLst>
            <a:ext uri="{FF2B5EF4-FFF2-40B4-BE49-F238E27FC236}">
              <a16:creationId xmlns="" xmlns:a16="http://schemas.microsoft.com/office/drawing/2014/main" id="{C130C83F-6E99-43FF-8A4D-4D5D681F3B6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09" name="Text Box 3">
          <a:extLst>
            <a:ext uri="{FF2B5EF4-FFF2-40B4-BE49-F238E27FC236}">
              <a16:creationId xmlns="" xmlns:a16="http://schemas.microsoft.com/office/drawing/2014/main" id="{D2F38077-99A5-4CD4-A0A8-6BC681AC2A8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10" name="Text Box 3">
          <a:extLst>
            <a:ext uri="{FF2B5EF4-FFF2-40B4-BE49-F238E27FC236}">
              <a16:creationId xmlns="" xmlns:a16="http://schemas.microsoft.com/office/drawing/2014/main" id="{57D08919-6C16-4F67-8904-5EB35DDC125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11" name="Text Box 3">
          <a:extLst>
            <a:ext uri="{FF2B5EF4-FFF2-40B4-BE49-F238E27FC236}">
              <a16:creationId xmlns="" xmlns:a16="http://schemas.microsoft.com/office/drawing/2014/main" id="{F7B77303-E561-42CA-9A02-55F4A55A670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12" name="Text Box 3">
          <a:extLst>
            <a:ext uri="{FF2B5EF4-FFF2-40B4-BE49-F238E27FC236}">
              <a16:creationId xmlns="" xmlns:a16="http://schemas.microsoft.com/office/drawing/2014/main" id="{C95EE60D-40D5-4DAA-AEAB-BD593A98199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13" name="Text Box 3">
          <a:extLst>
            <a:ext uri="{FF2B5EF4-FFF2-40B4-BE49-F238E27FC236}">
              <a16:creationId xmlns="" xmlns:a16="http://schemas.microsoft.com/office/drawing/2014/main" id="{C0E509DE-A986-4954-BBA4-D2B9862B866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14" name="Text Box 3">
          <a:extLst>
            <a:ext uri="{FF2B5EF4-FFF2-40B4-BE49-F238E27FC236}">
              <a16:creationId xmlns="" xmlns:a16="http://schemas.microsoft.com/office/drawing/2014/main" id="{6634B0DA-D013-4629-94CC-7880AA45A66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15" name="Text Box 3">
          <a:extLst>
            <a:ext uri="{FF2B5EF4-FFF2-40B4-BE49-F238E27FC236}">
              <a16:creationId xmlns="" xmlns:a16="http://schemas.microsoft.com/office/drawing/2014/main" id="{992D9259-C0FD-4A30-84FC-387C0286AEB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16" name="Text Box 3">
          <a:extLst>
            <a:ext uri="{FF2B5EF4-FFF2-40B4-BE49-F238E27FC236}">
              <a16:creationId xmlns="" xmlns:a16="http://schemas.microsoft.com/office/drawing/2014/main" id="{C63824E5-8665-4049-80B3-9A46A7403B9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17" name="Text Box 3">
          <a:extLst>
            <a:ext uri="{FF2B5EF4-FFF2-40B4-BE49-F238E27FC236}">
              <a16:creationId xmlns="" xmlns:a16="http://schemas.microsoft.com/office/drawing/2014/main" id="{8F743178-B037-4A2D-9487-D9B31D09369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18" name="Text Box 3">
          <a:extLst>
            <a:ext uri="{FF2B5EF4-FFF2-40B4-BE49-F238E27FC236}">
              <a16:creationId xmlns="" xmlns:a16="http://schemas.microsoft.com/office/drawing/2014/main" id="{7C6E48F3-C9AE-4BAD-A855-0C857477954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19" name="Text Box 3">
          <a:extLst>
            <a:ext uri="{FF2B5EF4-FFF2-40B4-BE49-F238E27FC236}">
              <a16:creationId xmlns="" xmlns:a16="http://schemas.microsoft.com/office/drawing/2014/main" id="{A17DDE72-B9B9-4862-8342-04A75999B2C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20" name="Text Box 3">
          <a:extLst>
            <a:ext uri="{FF2B5EF4-FFF2-40B4-BE49-F238E27FC236}">
              <a16:creationId xmlns="" xmlns:a16="http://schemas.microsoft.com/office/drawing/2014/main" id="{054DE7A4-0E88-4EF6-BEDB-232114C110A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21" name="Text Box 3">
          <a:extLst>
            <a:ext uri="{FF2B5EF4-FFF2-40B4-BE49-F238E27FC236}">
              <a16:creationId xmlns="" xmlns:a16="http://schemas.microsoft.com/office/drawing/2014/main" id="{565AEDD3-E650-450F-BE49-8CC361FEE07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22" name="Text Box 3">
          <a:extLst>
            <a:ext uri="{FF2B5EF4-FFF2-40B4-BE49-F238E27FC236}">
              <a16:creationId xmlns="" xmlns:a16="http://schemas.microsoft.com/office/drawing/2014/main" id="{D6F77F52-06E3-4EE5-848D-FBF45CC979B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23" name="Text Box 3">
          <a:extLst>
            <a:ext uri="{FF2B5EF4-FFF2-40B4-BE49-F238E27FC236}">
              <a16:creationId xmlns="" xmlns:a16="http://schemas.microsoft.com/office/drawing/2014/main" id="{7BD910CB-2DE7-4F99-AFE0-7AE4F536E91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24" name="Text Box 3">
          <a:extLst>
            <a:ext uri="{FF2B5EF4-FFF2-40B4-BE49-F238E27FC236}">
              <a16:creationId xmlns="" xmlns:a16="http://schemas.microsoft.com/office/drawing/2014/main" id="{DE2758AF-E25C-4E21-98CD-5BAB872F059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25" name="Text Box 3">
          <a:extLst>
            <a:ext uri="{FF2B5EF4-FFF2-40B4-BE49-F238E27FC236}">
              <a16:creationId xmlns="" xmlns:a16="http://schemas.microsoft.com/office/drawing/2014/main" id="{768F2DAC-9F62-4251-BE59-F6AE7D6A123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26" name="Text Box 3">
          <a:extLst>
            <a:ext uri="{FF2B5EF4-FFF2-40B4-BE49-F238E27FC236}">
              <a16:creationId xmlns="" xmlns:a16="http://schemas.microsoft.com/office/drawing/2014/main" id="{66D5F0DA-DF30-431B-9951-273FC77F0BD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27" name="Text Box 3">
          <a:extLst>
            <a:ext uri="{FF2B5EF4-FFF2-40B4-BE49-F238E27FC236}">
              <a16:creationId xmlns="" xmlns:a16="http://schemas.microsoft.com/office/drawing/2014/main" id="{802F68B0-EA1A-4BD9-A4DC-A16C0AEC6B4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28" name="Text Box 3">
          <a:extLst>
            <a:ext uri="{FF2B5EF4-FFF2-40B4-BE49-F238E27FC236}">
              <a16:creationId xmlns="" xmlns:a16="http://schemas.microsoft.com/office/drawing/2014/main" id="{F4F24370-2B27-455E-90AC-DF080AC5AA1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29" name="Text Box 3">
          <a:extLst>
            <a:ext uri="{FF2B5EF4-FFF2-40B4-BE49-F238E27FC236}">
              <a16:creationId xmlns="" xmlns:a16="http://schemas.microsoft.com/office/drawing/2014/main" id="{8510F0D5-E7F2-42D8-B847-4ED2A1A33D6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30" name="Text Box 3">
          <a:extLst>
            <a:ext uri="{FF2B5EF4-FFF2-40B4-BE49-F238E27FC236}">
              <a16:creationId xmlns="" xmlns:a16="http://schemas.microsoft.com/office/drawing/2014/main" id="{4C092422-DCE8-4D07-8A1C-1D5289CF285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31" name="Text Box 3">
          <a:extLst>
            <a:ext uri="{FF2B5EF4-FFF2-40B4-BE49-F238E27FC236}">
              <a16:creationId xmlns="" xmlns:a16="http://schemas.microsoft.com/office/drawing/2014/main" id="{F7E954F8-BC14-4AF9-9B52-4EBA8C0C2D3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32" name="Text Box 3">
          <a:extLst>
            <a:ext uri="{FF2B5EF4-FFF2-40B4-BE49-F238E27FC236}">
              <a16:creationId xmlns="" xmlns:a16="http://schemas.microsoft.com/office/drawing/2014/main" id="{857BAE17-7F04-4DA5-96D0-A6E454FE7A5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33" name="Text Box 3">
          <a:extLst>
            <a:ext uri="{FF2B5EF4-FFF2-40B4-BE49-F238E27FC236}">
              <a16:creationId xmlns="" xmlns:a16="http://schemas.microsoft.com/office/drawing/2014/main" id="{2EC73886-56F6-482D-A818-D685FCFA489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34" name="Text Box 3">
          <a:extLst>
            <a:ext uri="{FF2B5EF4-FFF2-40B4-BE49-F238E27FC236}">
              <a16:creationId xmlns="" xmlns:a16="http://schemas.microsoft.com/office/drawing/2014/main" id="{CB1A5AE3-6C0D-44CE-AD76-9711B40557B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35" name="Text Box 3">
          <a:extLst>
            <a:ext uri="{FF2B5EF4-FFF2-40B4-BE49-F238E27FC236}">
              <a16:creationId xmlns="" xmlns:a16="http://schemas.microsoft.com/office/drawing/2014/main" id="{685A14DA-6037-40C8-885A-79A6FF07F42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36" name="Text Box 3">
          <a:extLst>
            <a:ext uri="{FF2B5EF4-FFF2-40B4-BE49-F238E27FC236}">
              <a16:creationId xmlns="" xmlns:a16="http://schemas.microsoft.com/office/drawing/2014/main" id="{4DC144F6-6856-4B2A-B6F0-024AD4286AA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37" name="Text Box 3">
          <a:extLst>
            <a:ext uri="{FF2B5EF4-FFF2-40B4-BE49-F238E27FC236}">
              <a16:creationId xmlns="" xmlns:a16="http://schemas.microsoft.com/office/drawing/2014/main" id="{68475BFA-D34E-4329-B2A8-FB404492F6A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38" name="Text Box 3">
          <a:extLst>
            <a:ext uri="{FF2B5EF4-FFF2-40B4-BE49-F238E27FC236}">
              <a16:creationId xmlns="" xmlns:a16="http://schemas.microsoft.com/office/drawing/2014/main" id="{2BB8D32C-FB97-47B5-A265-354E2CAF6BD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39" name="Text Box 3">
          <a:extLst>
            <a:ext uri="{FF2B5EF4-FFF2-40B4-BE49-F238E27FC236}">
              <a16:creationId xmlns="" xmlns:a16="http://schemas.microsoft.com/office/drawing/2014/main" id="{00187EE1-6DFF-43E9-922D-B8F8881611B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40" name="Text Box 3">
          <a:extLst>
            <a:ext uri="{FF2B5EF4-FFF2-40B4-BE49-F238E27FC236}">
              <a16:creationId xmlns="" xmlns:a16="http://schemas.microsoft.com/office/drawing/2014/main" id="{387644F5-84E9-496F-8EAF-9591337FBEC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41" name="Text Box 3">
          <a:extLst>
            <a:ext uri="{FF2B5EF4-FFF2-40B4-BE49-F238E27FC236}">
              <a16:creationId xmlns="" xmlns:a16="http://schemas.microsoft.com/office/drawing/2014/main" id="{DFFB5123-664D-4684-9EBE-B69FEFE6B23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42" name="Text Box 3">
          <a:extLst>
            <a:ext uri="{FF2B5EF4-FFF2-40B4-BE49-F238E27FC236}">
              <a16:creationId xmlns="" xmlns:a16="http://schemas.microsoft.com/office/drawing/2014/main" id="{46490794-B942-4AAF-945B-FAE68DDFC4D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43" name="Text Box 3">
          <a:extLst>
            <a:ext uri="{FF2B5EF4-FFF2-40B4-BE49-F238E27FC236}">
              <a16:creationId xmlns="" xmlns:a16="http://schemas.microsoft.com/office/drawing/2014/main" id="{B0B99D23-1C2F-445C-9345-3ECEC479D4F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44" name="Text Box 3">
          <a:extLst>
            <a:ext uri="{FF2B5EF4-FFF2-40B4-BE49-F238E27FC236}">
              <a16:creationId xmlns="" xmlns:a16="http://schemas.microsoft.com/office/drawing/2014/main" id="{A2201D4E-8FC9-4F1E-8BE1-20CFF40A635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45" name="Text Box 3">
          <a:extLst>
            <a:ext uri="{FF2B5EF4-FFF2-40B4-BE49-F238E27FC236}">
              <a16:creationId xmlns="" xmlns:a16="http://schemas.microsoft.com/office/drawing/2014/main" id="{37857861-48FA-4B66-AD18-D488662BD1E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46" name="Text Box 3">
          <a:extLst>
            <a:ext uri="{FF2B5EF4-FFF2-40B4-BE49-F238E27FC236}">
              <a16:creationId xmlns="" xmlns:a16="http://schemas.microsoft.com/office/drawing/2014/main" id="{3F51A84E-EABE-4A51-8BDD-4B388AE9E3A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47" name="Text Box 3">
          <a:extLst>
            <a:ext uri="{FF2B5EF4-FFF2-40B4-BE49-F238E27FC236}">
              <a16:creationId xmlns="" xmlns:a16="http://schemas.microsoft.com/office/drawing/2014/main" id="{63078835-289C-415A-A530-1144565C783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48" name="Text Box 3">
          <a:extLst>
            <a:ext uri="{FF2B5EF4-FFF2-40B4-BE49-F238E27FC236}">
              <a16:creationId xmlns="" xmlns:a16="http://schemas.microsoft.com/office/drawing/2014/main" id="{1585D98A-1371-4F95-9D29-FFDA7F709C7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49" name="Text Box 3">
          <a:extLst>
            <a:ext uri="{FF2B5EF4-FFF2-40B4-BE49-F238E27FC236}">
              <a16:creationId xmlns="" xmlns:a16="http://schemas.microsoft.com/office/drawing/2014/main" id="{159C1E53-7874-4372-B963-75166ED0049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50" name="Text Box 3">
          <a:extLst>
            <a:ext uri="{FF2B5EF4-FFF2-40B4-BE49-F238E27FC236}">
              <a16:creationId xmlns="" xmlns:a16="http://schemas.microsoft.com/office/drawing/2014/main" id="{F5D10F1C-B987-46BE-840E-6DA9347EDF3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51" name="Text Box 3">
          <a:extLst>
            <a:ext uri="{FF2B5EF4-FFF2-40B4-BE49-F238E27FC236}">
              <a16:creationId xmlns="" xmlns:a16="http://schemas.microsoft.com/office/drawing/2014/main" id="{B63CA55A-73C2-463D-9700-B903E4C16C4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52" name="Text Box 3">
          <a:extLst>
            <a:ext uri="{FF2B5EF4-FFF2-40B4-BE49-F238E27FC236}">
              <a16:creationId xmlns="" xmlns:a16="http://schemas.microsoft.com/office/drawing/2014/main" id="{A870FDE8-33C1-4D78-A5CE-45428690881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53" name="Text Box 3">
          <a:extLst>
            <a:ext uri="{FF2B5EF4-FFF2-40B4-BE49-F238E27FC236}">
              <a16:creationId xmlns="" xmlns:a16="http://schemas.microsoft.com/office/drawing/2014/main" id="{C22A4F04-E03E-4F77-B45E-4639EE6BB0C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54" name="Text Box 3">
          <a:extLst>
            <a:ext uri="{FF2B5EF4-FFF2-40B4-BE49-F238E27FC236}">
              <a16:creationId xmlns="" xmlns:a16="http://schemas.microsoft.com/office/drawing/2014/main" id="{E18E3D16-3B90-4F61-85A3-52B727EE8C3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55" name="Text Box 3">
          <a:extLst>
            <a:ext uri="{FF2B5EF4-FFF2-40B4-BE49-F238E27FC236}">
              <a16:creationId xmlns="" xmlns:a16="http://schemas.microsoft.com/office/drawing/2014/main" id="{BDD9AF70-E233-47E3-A9F4-EBFA0A86B94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56" name="Text Box 3">
          <a:extLst>
            <a:ext uri="{FF2B5EF4-FFF2-40B4-BE49-F238E27FC236}">
              <a16:creationId xmlns="" xmlns:a16="http://schemas.microsoft.com/office/drawing/2014/main" id="{33C41F1C-5360-4136-8577-CB01EDF9E54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57" name="Text Box 3">
          <a:extLst>
            <a:ext uri="{FF2B5EF4-FFF2-40B4-BE49-F238E27FC236}">
              <a16:creationId xmlns="" xmlns:a16="http://schemas.microsoft.com/office/drawing/2014/main" id="{4421C9E9-EF81-4D3A-9003-2D773D0B181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58" name="Text Box 3">
          <a:extLst>
            <a:ext uri="{FF2B5EF4-FFF2-40B4-BE49-F238E27FC236}">
              <a16:creationId xmlns="" xmlns:a16="http://schemas.microsoft.com/office/drawing/2014/main" id="{3399DDC5-A336-4C9A-9A78-BCC9DB2699C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59" name="Text Box 3">
          <a:extLst>
            <a:ext uri="{FF2B5EF4-FFF2-40B4-BE49-F238E27FC236}">
              <a16:creationId xmlns="" xmlns:a16="http://schemas.microsoft.com/office/drawing/2014/main" id="{0460A3FD-D68F-4321-9FF6-1E16D64EFE6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60" name="Text Box 3">
          <a:extLst>
            <a:ext uri="{FF2B5EF4-FFF2-40B4-BE49-F238E27FC236}">
              <a16:creationId xmlns="" xmlns:a16="http://schemas.microsoft.com/office/drawing/2014/main" id="{3739D0CE-3A97-420C-81BD-BC5682B21A6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61" name="Text Box 3">
          <a:extLst>
            <a:ext uri="{FF2B5EF4-FFF2-40B4-BE49-F238E27FC236}">
              <a16:creationId xmlns="" xmlns:a16="http://schemas.microsoft.com/office/drawing/2014/main" id="{C86639BA-2BE1-4F36-9F5A-1E493532F2D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62" name="Text Box 3">
          <a:extLst>
            <a:ext uri="{FF2B5EF4-FFF2-40B4-BE49-F238E27FC236}">
              <a16:creationId xmlns="" xmlns:a16="http://schemas.microsoft.com/office/drawing/2014/main" id="{76599FED-7983-4C26-93F0-D35B113FAC4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63" name="Text Box 3">
          <a:extLst>
            <a:ext uri="{FF2B5EF4-FFF2-40B4-BE49-F238E27FC236}">
              <a16:creationId xmlns="" xmlns:a16="http://schemas.microsoft.com/office/drawing/2014/main" id="{4A13DD9C-D264-4486-86C3-BFCE2572D2A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64" name="Text Box 3">
          <a:extLst>
            <a:ext uri="{FF2B5EF4-FFF2-40B4-BE49-F238E27FC236}">
              <a16:creationId xmlns="" xmlns:a16="http://schemas.microsoft.com/office/drawing/2014/main" id="{B72D24C7-32C4-4B72-924C-C9C79EBC032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65" name="Text Box 3">
          <a:extLst>
            <a:ext uri="{FF2B5EF4-FFF2-40B4-BE49-F238E27FC236}">
              <a16:creationId xmlns="" xmlns:a16="http://schemas.microsoft.com/office/drawing/2014/main" id="{A61A4658-82B1-4573-87D3-5485C68EDF3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66" name="Text Box 3">
          <a:extLst>
            <a:ext uri="{FF2B5EF4-FFF2-40B4-BE49-F238E27FC236}">
              <a16:creationId xmlns="" xmlns:a16="http://schemas.microsoft.com/office/drawing/2014/main" id="{3593ADDC-8FD4-40CA-B1C3-F1EC6C11B56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67" name="Text Box 3">
          <a:extLst>
            <a:ext uri="{FF2B5EF4-FFF2-40B4-BE49-F238E27FC236}">
              <a16:creationId xmlns="" xmlns:a16="http://schemas.microsoft.com/office/drawing/2014/main" id="{60B61461-FFF0-476F-9E5F-8F012526F21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68" name="Text Box 3">
          <a:extLst>
            <a:ext uri="{FF2B5EF4-FFF2-40B4-BE49-F238E27FC236}">
              <a16:creationId xmlns="" xmlns:a16="http://schemas.microsoft.com/office/drawing/2014/main" id="{111CA552-6155-4476-909C-827CACECACF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69" name="Text Box 3">
          <a:extLst>
            <a:ext uri="{FF2B5EF4-FFF2-40B4-BE49-F238E27FC236}">
              <a16:creationId xmlns="" xmlns:a16="http://schemas.microsoft.com/office/drawing/2014/main" id="{CBAF2C48-3ED0-49D7-A245-10336D753DB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70" name="Text Box 3">
          <a:extLst>
            <a:ext uri="{FF2B5EF4-FFF2-40B4-BE49-F238E27FC236}">
              <a16:creationId xmlns="" xmlns:a16="http://schemas.microsoft.com/office/drawing/2014/main" id="{D45DE465-72EB-49F3-AF2A-F47992190DB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71" name="Text Box 3">
          <a:extLst>
            <a:ext uri="{FF2B5EF4-FFF2-40B4-BE49-F238E27FC236}">
              <a16:creationId xmlns="" xmlns:a16="http://schemas.microsoft.com/office/drawing/2014/main" id="{71099AA5-28A2-4671-894E-977430C6CEC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72" name="Text Box 3">
          <a:extLst>
            <a:ext uri="{FF2B5EF4-FFF2-40B4-BE49-F238E27FC236}">
              <a16:creationId xmlns="" xmlns:a16="http://schemas.microsoft.com/office/drawing/2014/main" id="{7E58BE26-C224-40F9-B3A8-71736D7E31B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73" name="Text Box 3">
          <a:extLst>
            <a:ext uri="{FF2B5EF4-FFF2-40B4-BE49-F238E27FC236}">
              <a16:creationId xmlns="" xmlns:a16="http://schemas.microsoft.com/office/drawing/2014/main" id="{4D38C5A2-650E-41E0-B129-C0AF7000042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74" name="Text Box 3">
          <a:extLst>
            <a:ext uri="{FF2B5EF4-FFF2-40B4-BE49-F238E27FC236}">
              <a16:creationId xmlns="" xmlns:a16="http://schemas.microsoft.com/office/drawing/2014/main" id="{2926F0E2-4AFE-4F32-94DE-C32B2F1E0C7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75" name="Text Box 3">
          <a:extLst>
            <a:ext uri="{FF2B5EF4-FFF2-40B4-BE49-F238E27FC236}">
              <a16:creationId xmlns="" xmlns:a16="http://schemas.microsoft.com/office/drawing/2014/main" id="{5193179B-3650-4F2E-8507-F2D3242BC49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76" name="Text Box 3">
          <a:extLst>
            <a:ext uri="{FF2B5EF4-FFF2-40B4-BE49-F238E27FC236}">
              <a16:creationId xmlns="" xmlns:a16="http://schemas.microsoft.com/office/drawing/2014/main" id="{54342042-CBCA-46D3-8B4A-D7F3FEAFA15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77" name="Text Box 3">
          <a:extLst>
            <a:ext uri="{FF2B5EF4-FFF2-40B4-BE49-F238E27FC236}">
              <a16:creationId xmlns="" xmlns:a16="http://schemas.microsoft.com/office/drawing/2014/main" id="{A8AA2371-C1E7-4EF6-8B3A-593E77F5F07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78" name="Text Box 3">
          <a:extLst>
            <a:ext uri="{FF2B5EF4-FFF2-40B4-BE49-F238E27FC236}">
              <a16:creationId xmlns="" xmlns:a16="http://schemas.microsoft.com/office/drawing/2014/main" id="{A53987CE-79F6-480A-9C8F-1CCD0BD851B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79" name="Text Box 3">
          <a:extLst>
            <a:ext uri="{FF2B5EF4-FFF2-40B4-BE49-F238E27FC236}">
              <a16:creationId xmlns="" xmlns:a16="http://schemas.microsoft.com/office/drawing/2014/main" id="{92B3803D-5A57-4DBA-9298-794DEBE4EF9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80" name="Text Box 3">
          <a:extLst>
            <a:ext uri="{FF2B5EF4-FFF2-40B4-BE49-F238E27FC236}">
              <a16:creationId xmlns="" xmlns:a16="http://schemas.microsoft.com/office/drawing/2014/main" id="{54EA0CD2-80BA-4662-A4A9-6057ADAFEA5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81" name="Text Box 3">
          <a:extLst>
            <a:ext uri="{FF2B5EF4-FFF2-40B4-BE49-F238E27FC236}">
              <a16:creationId xmlns="" xmlns:a16="http://schemas.microsoft.com/office/drawing/2014/main" id="{7BD9C9CA-ADBD-432C-A573-43E76458CC3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82" name="Text Box 3">
          <a:extLst>
            <a:ext uri="{FF2B5EF4-FFF2-40B4-BE49-F238E27FC236}">
              <a16:creationId xmlns="" xmlns:a16="http://schemas.microsoft.com/office/drawing/2014/main" id="{1991CF28-111F-4F06-ADFD-66E6024280B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83" name="Text Box 3">
          <a:extLst>
            <a:ext uri="{FF2B5EF4-FFF2-40B4-BE49-F238E27FC236}">
              <a16:creationId xmlns="" xmlns:a16="http://schemas.microsoft.com/office/drawing/2014/main" id="{DED52E0D-B1C0-42BC-BEF2-A9DACD79FB3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84" name="Text Box 3">
          <a:extLst>
            <a:ext uri="{FF2B5EF4-FFF2-40B4-BE49-F238E27FC236}">
              <a16:creationId xmlns="" xmlns:a16="http://schemas.microsoft.com/office/drawing/2014/main" id="{81587073-7B2D-4EA1-A734-75852BB283A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85" name="Text Box 3">
          <a:extLst>
            <a:ext uri="{FF2B5EF4-FFF2-40B4-BE49-F238E27FC236}">
              <a16:creationId xmlns="" xmlns:a16="http://schemas.microsoft.com/office/drawing/2014/main" id="{B88547A4-0237-4019-AA54-A2DF4D64126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86" name="Text Box 3">
          <a:extLst>
            <a:ext uri="{FF2B5EF4-FFF2-40B4-BE49-F238E27FC236}">
              <a16:creationId xmlns="" xmlns:a16="http://schemas.microsoft.com/office/drawing/2014/main" id="{A285710B-427D-4A87-A348-6EA0CD2D34C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87" name="Text Box 3">
          <a:extLst>
            <a:ext uri="{FF2B5EF4-FFF2-40B4-BE49-F238E27FC236}">
              <a16:creationId xmlns="" xmlns:a16="http://schemas.microsoft.com/office/drawing/2014/main" id="{2EF59F59-A1E7-4C98-BDC2-9CF5F7FAC09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88" name="Text Box 3">
          <a:extLst>
            <a:ext uri="{FF2B5EF4-FFF2-40B4-BE49-F238E27FC236}">
              <a16:creationId xmlns="" xmlns:a16="http://schemas.microsoft.com/office/drawing/2014/main" id="{FAB249B8-E904-444F-BE9C-19353BEB5E6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89" name="Text Box 3">
          <a:extLst>
            <a:ext uri="{FF2B5EF4-FFF2-40B4-BE49-F238E27FC236}">
              <a16:creationId xmlns="" xmlns:a16="http://schemas.microsoft.com/office/drawing/2014/main" id="{DBD4DC70-ED3C-4B69-AE45-62E5089AA5E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90" name="Text Box 3">
          <a:extLst>
            <a:ext uri="{FF2B5EF4-FFF2-40B4-BE49-F238E27FC236}">
              <a16:creationId xmlns="" xmlns:a16="http://schemas.microsoft.com/office/drawing/2014/main" id="{7EDF2A74-51B0-4B52-9459-0CB971ADBF9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91" name="Text Box 3">
          <a:extLst>
            <a:ext uri="{FF2B5EF4-FFF2-40B4-BE49-F238E27FC236}">
              <a16:creationId xmlns="" xmlns:a16="http://schemas.microsoft.com/office/drawing/2014/main" id="{2FBC93A1-64A5-4967-9121-1AB88704C88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92" name="Text Box 3">
          <a:extLst>
            <a:ext uri="{FF2B5EF4-FFF2-40B4-BE49-F238E27FC236}">
              <a16:creationId xmlns="" xmlns:a16="http://schemas.microsoft.com/office/drawing/2014/main" id="{6A08A9FD-F25E-48DE-8F20-3BAD8FA4A45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93" name="Text Box 3">
          <a:extLst>
            <a:ext uri="{FF2B5EF4-FFF2-40B4-BE49-F238E27FC236}">
              <a16:creationId xmlns="" xmlns:a16="http://schemas.microsoft.com/office/drawing/2014/main" id="{31C4718E-6901-4305-8910-3ACCD8C85B6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94" name="Text Box 3">
          <a:extLst>
            <a:ext uri="{FF2B5EF4-FFF2-40B4-BE49-F238E27FC236}">
              <a16:creationId xmlns="" xmlns:a16="http://schemas.microsoft.com/office/drawing/2014/main" id="{391178FF-A996-4735-A335-C09A1E40BD7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95" name="Text Box 3">
          <a:extLst>
            <a:ext uri="{FF2B5EF4-FFF2-40B4-BE49-F238E27FC236}">
              <a16:creationId xmlns="" xmlns:a16="http://schemas.microsoft.com/office/drawing/2014/main" id="{1149D98A-CDA9-4485-9251-AB17D3A1B29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96" name="Text Box 3">
          <a:extLst>
            <a:ext uri="{FF2B5EF4-FFF2-40B4-BE49-F238E27FC236}">
              <a16:creationId xmlns="" xmlns:a16="http://schemas.microsoft.com/office/drawing/2014/main" id="{ABB1ED60-E005-4D78-AF21-E169EF46755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97" name="Text Box 3">
          <a:extLst>
            <a:ext uri="{FF2B5EF4-FFF2-40B4-BE49-F238E27FC236}">
              <a16:creationId xmlns="" xmlns:a16="http://schemas.microsoft.com/office/drawing/2014/main" id="{4FBDF946-EC10-4CE9-97E7-3341DCC6F6E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98" name="Text Box 3">
          <a:extLst>
            <a:ext uri="{FF2B5EF4-FFF2-40B4-BE49-F238E27FC236}">
              <a16:creationId xmlns="" xmlns:a16="http://schemas.microsoft.com/office/drawing/2014/main" id="{411CA36D-7FF3-4B7F-8BCE-0D8FB832868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299" name="Text Box 3">
          <a:extLst>
            <a:ext uri="{FF2B5EF4-FFF2-40B4-BE49-F238E27FC236}">
              <a16:creationId xmlns="" xmlns:a16="http://schemas.microsoft.com/office/drawing/2014/main" id="{127FE466-0B47-44E9-949C-48DDC09D010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00" name="Text Box 3">
          <a:extLst>
            <a:ext uri="{FF2B5EF4-FFF2-40B4-BE49-F238E27FC236}">
              <a16:creationId xmlns="" xmlns:a16="http://schemas.microsoft.com/office/drawing/2014/main" id="{5EF3DE3E-39B5-46EF-9B35-C145E2FDC0A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01" name="Text Box 3">
          <a:extLst>
            <a:ext uri="{FF2B5EF4-FFF2-40B4-BE49-F238E27FC236}">
              <a16:creationId xmlns="" xmlns:a16="http://schemas.microsoft.com/office/drawing/2014/main" id="{0791A23E-346F-41F7-8A34-40C6CB422D6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02" name="Text Box 3">
          <a:extLst>
            <a:ext uri="{FF2B5EF4-FFF2-40B4-BE49-F238E27FC236}">
              <a16:creationId xmlns="" xmlns:a16="http://schemas.microsoft.com/office/drawing/2014/main" id="{3D9C9B5D-B99E-468E-88C0-ADE07545A9C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03" name="Text Box 3">
          <a:extLst>
            <a:ext uri="{FF2B5EF4-FFF2-40B4-BE49-F238E27FC236}">
              <a16:creationId xmlns="" xmlns:a16="http://schemas.microsoft.com/office/drawing/2014/main" id="{81DA45B7-A20F-4202-BF5E-518CBC243E4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04" name="Text Box 3">
          <a:extLst>
            <a:ext uri="{FF2B5EF4-FFF2-40B4-BE49-F238E27FC236}">
              <a16:creationId xmlns="" xmlns:a16="http://schemas.microsoft.com/office/drawing/2014/main" id="{FF4DAAB2-08CB-4DBD-9822-AF9B533329A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05" name="Text Box 3">
          <a:extLst>
            <a:ext uri="{FF2B5EF4-FFF2-40B4-BE49-F238E27FC236}">
              <a16:creationId xmlns="" xmlns:a16="http://schemas.microsoft.com/office/drawing/2014/main" id="{F404A17E-EE43-436D-B7A6-5EE6E8134CA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06" name="Text Box 3">
          <a:extLst>
            <a:ext uri="{FF2B5EF4-FFF2-40B4-BE49-F238E27FC236}">
              <a16:creationId xmlns="" xmlns:a16="http://schemas.microsoft.com/office/drawing/2014/main" id="{67222B86-4A3F-44B5-92CA-84A4E079DF3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07" name="Text Box 3">
          <a:extLst>
            <a:ext uri="{FF2B5EF4-FFF2-40B4-BE49-F238E27FC236}">
              <a16:creationId xmlns="" xmlns:a16="http://schemas.microsoft.com/office/drawing/2014/main" id="{20AA67A3-93E0-4CDE-BD1B-84673EA6332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08" name="Text Box 3">
          <a:extLst>
            <a:ext uri="{FF2B5EF4-FFF2-40B4-BE49-F238E27FC236}">
              <a16:creationId xmlns="" xmlns:a16="http://schemas.microsoft.com/office/drawing/2014/main" id="{862D5A99-6391-4157-A095-86EB490537D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09" name="Text Box 3">
          <a:extLst>
            <a:ext uri="{FF2B5EF4-FFF2-40B4-BE49-F238E27FC236}">
              <a16:creationId xmlns="" xmlns:a16="http://schemas.microsoft.com/office/drawing/2014/main" id="{B90228B6-08CC-4C83-B616-A2A1A8F075C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10" name="Text Box 3">
          <a:extLst>
            <a:ext uri="{FF2B5EF4-FFF2-40B4-BE49-F238E27FC236}">
              <a16:creationId xmlns="" xmlns:a16="http://schemas.microsoft.com/office/drawing/2014/main" id="{0AC59526-4BA8-4193-9DA8-3309F82A85A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11" name="Text Box 3">
          <a:extLst>
            <a:ext uri="{FF2B5EF4-FFF2-40B4-BE49-F238E27FC236}">
              <a16:creationId xmlns="" xmlns:a16="http://schemas.microsoft.com/office/drawing/2014/main" id="{C4CC4DB4-4948-4F38-90CA-16F3091E6BA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12" name="Text Box 3">
          <a:extLst>
            <a:ext uri="{FF2B5EF4-FFF2-40B4-BE49-F238E27FC236}">
              <a16:creationId xmlns="" xmlns:a16="http://schemas.microsoft.com/office/drawing/2014/main" id="{9FEC7199-ACEF-4FE5-B6CE-B11EBBA12AA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13" name="Text Box 3">
          <a:extLst>
            <a:ext uri="{FF2B5EF4-FFF2-40B4-BE49-F238E27FC236}">
              <a16:creationId xmlns="" xmlns:a16="http://schemas.microsoft.com/office/drawing/2014/main" id="{E72B3754-F716-4737-B7B8-85A874B2B11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14" name="Text Box 3">
          <a:extLst>
            <a:ext uri="{FF2B5EF4-FFF2-40B4-BE49-F238E27FC236}">
              <a16:creationId xmlns="" xmlns:a16="http://schemas.microsoft.com/office/drawing/2014/main" id="{2ABFF3B7-2CDD-401E-A84E-AF19C27C4D0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15" name="Text Box 3">
          <a:extLst>
            <a:ext uri="{FF2B5EF4-FFF2-40B4-BE49-F238E27FC236}">
              <a16:creationId xmlns="" xmlns:a16="http://schemas.microsoft.com/office/drawing/2014/main" id="{7270BC1A-7745-49CC-9653-A66BECD7BAA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16" name="Text Box 3">
          <a:extLst>
            <a:ext uri="{FF2B5EF4-FFF2-40B4-BE49-F238E27FC236}">
              <a16:creationId xmlns="" xmlns:a16="http://schemas.microsoft.com/office/drawing/2014/main" id="{908AA728-01D8-4ACF-B7AB-3C7DA7AF369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17" name="Text Box 3">
          <a:extLst>
            <a:ext uri="{FF2B5EF4-FFF2-40B4-BE49-F238E27FC236}">
              <a16:creationId xmlns="" xmlns:a16="http://schemas.microsoft.com/office/drawing/2014/main" id="{D56CE831-A915-42D8-93C7-14869F6CA01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18" name="Text Box 3">
          <a:extLst>
            <a:ext uri="{FF2B5EF4-FFF2-40B4-BE49-F238E27FC236}">
              <a16:creationId xmlns="" xmlns:a16="http://schemas.microsoft.com/office/drawing/2014/main" id="{A7285C25-527B-46C2-962E-9E58A146C46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19" name="Text Box 3">
          <a:extLst>
            <a:ext uri="{FF2B5EF4-FFF2-40B4-BE49-F238E27FC236}">
              <a16:creationId xmlns="" xmlns:a16="http://schemas.microsoft.com/office/drawing/2014/main" id="{C3320E5B-9BA1-47A8-A146-A74C758D06D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20" name="Text Box 3">
          <a:extLst>
            <a:ext uri="{FF2B5EF4-FFF2-40B4-BE49-F238E27FC236}">
              <a16:creationId xmlns="" xmlns:a16="http://schemas.microsoft.com/office/drawing/2014/main" id="{23D3A562-3218-43E1-BF43-B8B512C49A0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21" name="Text Box 3">
          <a:extLst>
            <a:ext uri="{FF2B5EF4-FFF2-40B4-BE49-F238E27FC236}">
              <a16:creationId xmlns="" xmlns:a16="http://schemas.microsoft.com/office/drawing/2014/main" id="{143E914A-F383-4585-A8A5-557E6C65C7E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22" name="Text Box 3">
          <a:extLst>
            <a:ext uri="{FF2B5EF4-FFF2-40B4-BE49-F238E27FC236}">
              <a16:creationId xmlns="" xmlns:a16="http://schemas.microsoft.com/office/drawing/2014/main" id="{4E9879F4-56D2-4DCA-9DD6-0F70BDDAC04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23" name="Text Box 3">
          <a:extLst>
            <a:ext uri="{FF2B5EF4-FFF2-40B4-BE49-F238E27FC236}">
              <a16:creationId xmlns="" xmlns:a16="http://schemas.microsoft.com/office/drawing/2014/main" id="{C9BA751F-A71D-41F5-8BCB-4078B0AEF58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24" name="Text Box 3">
          <a:extLst>
            <a:ext uri="{FF2B5EF4-FFF2-40B4-BE49-F238E27FC236}">
              <a16:creationId xmlns="" xmlns:a16="http://schemas.microsoft.com/office/drawing/2014/main" id="{D867CE75-C285-47DB-942D-D85D872E054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25" name="Text Box 3">
          <a:extLst>
            <a:ext uri="{FF2B5EF4-FFF2-40B4-BE49-F238E27FC236}">
              <a16:creationId xmlns="" xmlns:a16="http://schemas.microsoft.com/office/drawing/2014/main" id="{BBF85366-2694-4420-A561-149956615B7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26" name="Text Box 3">
          <a:extLst>
            <a:ext uri="{FF2B5EF4-FFF2-40B4-BE49-F238E27FC236}">
              <a16:creationId xmlns="" xmlns:a16="http://schemas.microsoft.com/office/drawing/2014/main" id="{ADAB2122-EA07-4331-9A99-43F7C2644BE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27" name="Text Box 3">
          <a:extLst>
            <a:ext uri="{FF2B5EF4-FFF2-40B4-BE49-F238E27FC236}">
              <a16:creationId xmlns="" xmlns:a16="http://schemas.microsoft.com/office/drawing/2014/main" id="{BB18A194-3960-440F-BFF2-0F264ED9C70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28" name="Text Box 3">
          <a:extLst>
            <a:ext uri="{FF2B5EF4-FFF2-40B4-BE49-F238E27FC236}">
              <a16:creationId xmlns="" xmlns:a16="http://schemas.microsoft.com/office/drawing/2014/main" id="{AC33F438-7724-4046-B829-C9F3C5DF73E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29" name="Text Box 3">
          <a:extLst>
            <a:ext uri="{FF2B5EF4-FFF2-40B4-BE49-F238E27FC236}">
              <a16:creationId xmlns="" xmlns:a16="http://schemas.microsoft.com/office/drawing/2014/main" id="{3DB8C1E0-B9B7-449E-A7F2-1B82391C7DA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30" name="Text Box 3">
          <a:extLst>
            <a:ext uri="{FF2B5EF4-FFF2-40B4-BE49-F238E27FC236}">
              <a16:creationId xmlns="" xmlns:a16="http://schemas.microsoft.com/office/drawing/2014/main" id="{DDAC3573-3327-45C8-BAF9-9143B0755C5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31" name="Text Box 3">
          <a:extLst>
            <a:ext uri="{FF2B5EF4-FFF2-40B4-BE49-F238E27FC236}">
              <a16:creationId xmlns="" xmlns:a16="http://schemas.microsoft.com/office/drawing/2014/main" id="{4CBF7A75-080E-46BC-B890-89913E14275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32" name="Text Box 3">
          <a:extLst>
            <a:ext uri="{FF2B5EF4-FFF2-40B4-BE49-F238E27FC236}">
              <a16:creationId xmlns="" xmlns:a16="http://schemas.microsoft.com/office/drawing/2014/main" id="{571FDC06-FE0E-4865-BDB4-5C4C399893D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33" name="Text Box 3">
          <a:extLst>
            <a:ext uri="{FF2B5EF4-FFF2-40B4-BE49-F238E27FC236}">
              <a16:creationId xmlns="" xmlns:a16="http://schemas.microsoft.com/office/drawing/2014/main" id="{90C10B86-DADB-4520-9E50-4BFF9829AA5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34" name="Text Box 3">
          <a:extLst>
            <a:ext uri="{FF2B5EF4-FFF2-40B4-BE49-F238E27FC236}">
              <a16:creationId xmlns="" xmlns:a16="http://schemas.microsoft.com/office/drawing/2014/main" id="{FB038D43-5193-443D-8611-CC2268A6390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35" name="Text Box 3">
          <a:extLst>
            <a:ext uri="{FF2B5EF4-FFF2-40B4-BE49-F238E27FC236}">
              <a16:creationId xmlns="" xmlns:a16="http://schemas.microsoft.com/office/drawing/2014/main" id="{4E781065-9B4B-4A9D-8FC4-4BB5DCAEC65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36" name="Text Box 3">
          <a:extLst>
            <a:ext uri="{FF2B5EF4-FFF2-40B4-BE49-F238E27FC236}">
              <a16:creationId xmlns="" xmlns:a16="http://schemas.microsoft.com/office/drawing/2014/main" id="{66B9642F-72BF-4E62-93A1-D6CE3CB3720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37" name="Text Box 3">
          <a:extLst>
            <a:ext uri="{FF2B5EF4-FFF2-40B4-BE49-F238E27FC236}">
              <a16:creationId xmlns="" xmlns:a16="http://schemas.microsoft.com/office/drawing/2014/main" id="{8633DCA9-94F4-4DF8-9191-C3EADB230E5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38" name="Text Box 3">
          <a:extLst>
            <a:ext uri="{FF2B5EF4-FFF2-40B4-BE49-F238E27FC236}">
              <a16:creationId xmlns="" xmlns:a16="http://schemas.microsoft.com/office/drawing/2014/main" id="{AAF6BC04-F2D0-41BC-9F51-502ECF5941D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39" name="Text Box 3">
          <a:extLst>
            <a:ext uri="{FF2B5EF4-FFF2-40B4-BE49-F238E27FC236}">
              <a16:creationId xmlns="" xmlns:a16="http://schemas.microsoft.com/office/drawing/2014/main" id="{BCC9697D-0B73-4128-AA76-71BB210592C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40" name="Text Box 3">
          <a:extLst>
            <a:ext uri="{FF2B5EF4-FFF2-40B4-BE49-F238E27FC236}">
              <a16:creationId xmlns="" xmlns:a16="http://schemas.microsoft.com/office/drawing/2014/main" id="{53EB3DBB-3A05-4303-8CB8-B2B98752831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41" name="Text Box 3">
          <a:extLst>
            <a:ext uri="{FF2B5EF4-FFF2-40B4-BE49-F238E27FC236}">
              <a16:creationId xmlns="" xmlns:a16="http://schemas.microsoft.com/office/drawing/2014/main" id="{BF4168A5-F696-4EA1-9785-B7620F128F4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42" name="Text Box 3">
          <a:extLst>
            <a:ext uri="{FF2B5EF4-FFF2-40B4-BE49-F238E27FC236}">
              <a16:creationId xmlns="" xmlns:a16="http://schemas.microsoft.com/office/drawing/2014/main" id="{5F55542C-4794-4309-B491-6ACBD47F143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43" name="Text Box 3">
          <a:extLst>
            <a:ext uri="{FF2B5EF4-FFF2-40B4-BE49-F238E27FC236}">
              <a16:creationId xmlns="" xmlns:a16="http://schemas.microsoft.com/office/drawing/2014/main" id="{242EA5CA-9D8F-4A4F-AB5D-6694583D07A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44" name="Text Box 3">
          <a:extLst>
            <a:ext uri="{FF2B5EF4-FFF2-40B4-BE49-F238E27FC236}">
              <a16:creationId xmlns="" xmlns:a16="http://schemas.microsoft.com/office/drawing/2014/main" id="{725AAA3F-DFB5-4C65-B24E-9193D9133CB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45" name="Text Box 3">
          <a:extLst>
            <a:ext uri="{FF2B5EF4-FFF2-40B4-BE49-F238E27FC236}">
              <a16:creationId xmlns="" xmlns:a16="http://schemas.microsoft.com/office/drawing/2014/main" id="{5A85F982-7F7A-4689-B416-98379C154E9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46" name="Text Box 3">
          <a:extLst>
            <a:ext uri="{FF2B5EF4-FFF2-40B4-BE49-F238E27FC236}">
              <a16:creationId xmlns="" xmlns:a16="http://schemas.microsoft.com/office/drawing/2014/main" id="{754B0F18-421C-40B4-8F85-0C41D2FA7A6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47" name="Text Box 3">
          <a:extLst>
            <a:ext uri="{FF2B5EF4-FFF2-40B4-BE49-F238E27FC236}">
              <a16:creationId xmlns="" xmlns:a16="http://schemas.microsoft.com/office/drawing/2014/main" id="{FAF0F4DF-5CD1-4635-BD7F-1AA8ACE0849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48" name="Text Box 3">
          <a:extLst>
            <a:ext uri="{FF2B5EF4-FFF2-40B4-BE49-F238E27FC236}">
              <a16:creationId xmlns="" xmlns:a16="http://schemas.microsoft.com/office/drawing/2014/main" id="{1E7DCBAD-3C05-44EE-9368-F4DE7496E00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49" name="Text Box 3">
          <a:extLst>
            <a:ext uri="{FF2B5EF4-FFF2-40B4-BE49-F238E27FC236}">
              <a16:creationId xmlns="" xmlns:a16="http://schemas.microsoft.com/office/drawing/2014/main" id="{334E416E-9471-4038-84C8-58104E4BCF4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50" name="Text Box 3">
          <a:extLst>
            <a:ext uri="{FF2B5EF4-FFF2-40B4-BE49-F238E27FC236}">
              <a16:creationId xmlns="" xmlns:a16="http://schemas.microsoft.com/office/drawing/2014/main" id="{92434E1C-6745-4FE8-9F52-FC3C8F35B9D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51" name="Text Box 3">
          <a:extLst>
            <a:ext uri="{FF2B5EF4-FFF2-40B4-BE49-F238E27FC236}">
              <a16:creationId xmlns="" xmlns:a16="http://schemas.microsoft.com/office/drawing/2014/main" id="{761E76EE-BBD2-4F03-9822-8C1B0AA4160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52" name="Text Box 3">
          <a:extLst>
            <a:ext uri="{FF2B5EF4-FFF2-40B4-BE49-F238E27FC236}">
              <a16:creationId xmlns="" xmlns:a16="http://schemas.microsoft.com/office/drawing/2014/main" id="{0BF8DCEE-040E-4A3A-8BEA-37A0211675F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53" name="Text Box 3">
          <a:extLst>
            <a:ext uri="{FF2B5EF4-FFF2-40B4-BE49-F238E27FC236}">
              <a16:creationId xmlns="" xmlns:a16="http://schemas.microsoft.com/office/drawing/2014/main" id="{0BF947B7-578E-4D18-B97A-37931B5B9F2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54" name="Text Box 3">
          <a:extLst>
            <a:ext uri="{FF2B5EF4-FFF2-40B4-BE49-F238E27FC236}">
              <a16:creationId xmlns="" xmlns:a16="http://schemas.microsoft.com/office/drawing/2014/main" id="{7C71D03E-353A-4810-B6BB-0DB35BF8214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55" name="Text Box 3">
          <a:extLst>
            <a:ext uri="{FF2B5EF4-FFF2-40B4-BE49-F238E27FC236}">
              <a16:creationId xmlns="" xmlns:a16="http://schemas.microsoft.com/office/drawing/2014/main" id="{174E8868-F25C-473B-A253-BF72734274B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56" name="Text Box 3">
          <a:extLst>
            <a:ext uri="{FF2B5EF4-FFF2-40B4-BE49-F238E27FC236}">
              <a16:creationId xmlns="" xmlns:a16="http://schemas.microsoft.com/office/drawing/2014/main" id="{E6D16FFA-83E0-4BF2-B758-6F3F1E64BAF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57" name="Text Box 3">
          <a:extLst>
            <a:ext uri="{FF2B5EF4-FFF2-40B4-BE49-F238E27FC236}">
              <a16:creationId xmlns="" xmlns:a16="http://schemas.microsoft.com/office/drawing/2014/main" id="{457C18D9-18B8-4160-B25A-30D811A13D2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58" name="Text Box 3">
          <a:extLst>
            <a:ext uri="{FF2B5EF4-FFF2-40B4-BE49-F238E27FC236}">
              <a16:creationId xmlns="" xmlns:a16="http://schemas.microsoft.com/office/drawing/2014/main" id="{70B23211-91AE-451E-A79C-A0AF9BE32D4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59" name="Text Box 3">
          <a:extLst>
            <a:ext uri="{FF2B5EF4-FFF2-40B4-BE49-F238E27FC236}">
              <a16:creationId xmlns="" xmlns:a16="http://schemas.microsoft.com/office/drawing/2014/main" id="{A0121E8E-556C-430B-80CE-9FF3CCBCEDA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60" name="Text Box 3">
          <a:extLst>
            <a:ext uri="{FF2B5EF4-FFF2-40B4-BE49-F238E27FC236}">
              <a16:creationId xmlns="" xmlns:a16="http://schemas.microsoft.com/office/drawing/2014/main" id="{EE80BF30-0599-4AE0-A75C-3B08B2ADD2C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61" name="Text Box 3">
          <a:extLst>
            <a:ext uri="{FF2B5EF4-FFF2-40B4-BE49-F238E27FC236}">
              <a16:creationId xmlns="" xmlns:a16="http://schemas.microsoft.com/office/drawing/2014/main" id="{1A4516C4-3675-47D3-9CF6-3B33361BC99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62" name="Text Box 3">
          <a:extLst>
            <a:ext uri="{FF2B5EF4-FFF2-40B4-BE49-F238E27FC236}">
              <a16:creationId xmlns="" xmlns:a16="http://schemas.microsoft.com/office/drawing/2014/main" id="{1F619FC8-644E-40B6-BDEA-2AD1127D801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63" name="Text Box 3">
          <a:extLst>
            <a:ext uri="{FF2B5EF4-FFF2-40B4-BE49-F238E27FC236}">
              <a16:creationId xmlns="" xmlns:a16="http://schemas.microsoft.com/office/drawing/2014/main" id="{64BAAA7B-B4A9-4244-9121-E7D04BDD9E3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64" name="Text Box 3">
          <a:extLst>
            <a:ext uri="{FF2B5EF4-FFF2-40B4-BE49-F238E27FC236}">
              <a16:creationId xmlns="" xmlns:a16="http://schemas.microsoft.com/office/drawing/2014/main" id="{290813E2-94B0-466E-83A9-CCCA3554701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65" name="Text Box 3">
          <a:extLst>
            <a:ext uri="{FF2B5EF4-FFF2-40B4-BE49-F238E27FC236}">
              <a16:creationId xmlns="" xmlns:a16="http://schemas.microsoft.com/office/drawing/2014/main" id="{0CD76B6D-B6CF-49EC-ADD8-B9E2EF12A6D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66" name="Text Box 3">
          <a:extLst>
            <a:ext uri="{FF2B5EF4-FFF2-40B4-BE49-F238E27FC236}">
              <a16:creationId xmlns="" xmlns:a16="http://schemas.microsoft.com/office/drawing/2014/main" id="{8FFCAA1D-CA0C-4352-8740-9A3033D339E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67" name="Text Box 3">
          <a:extLst>
            <a:ext uri="{FF2B5EF4-FFF2-40B4-BE49-F238E27FC236}">
              <a16:creationId xmlns="" xmlns:a16="http://schemas.microsoft.com/office/drawing/2014/main" id="{347620EF-D3EB-4A45-9700-C0F2B63D634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68" name="Text Box 3">
          <a:extLst>
            <a:ext uri="{FF2B5EF4-FFF2-40B4-BE49-F238E27FC236}">
              <a16:creationId xmlns="" xmlns:a16="http://schemas.microsoft.com/office/drawing/2014/main" id="{C18B2EF2-8D3A-457A-9D3D-B12AD8C1C7D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69" name="Text Box 3">
          <a:extLst>
            <a:ext uri="{FF2B5EF4-FFF2-40B4-BE49-F238E27FC236}">
              <a16:creationId xmlns="" xmlns:a16="http://schemas.microsoft.com/office/drawing/2014/main" id="{87CD354A-8A21-4D8B-B844-341F2F6606F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70" name="Text Box 3">
          <a:extLst>
            <a:ext uri="{FF2B5EF4-FFF2-40B4-BE49-F238E27FC236}">
              <a16:creationId xmlns="" xmlns:a16="http://schemas.microsoft.com/office/drawing/2014/main" id="{4ADB51E7-DC3A-4B98-A6B0-6022082FB94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71" name="Text Box 3">
          <a:extLst>
            <a:ext uri="{FF2B5EF4-FFF2-40B4-BE49-F238E27FC236}">
              <a16:creationId xmlns="" xmlns:a16="http://schemas.microsoft.com/office/drawing/2014/main" id="{4A8681D0-0939-453B-9F7D-4570BC79161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72" name="Text Box 3">
          <a:extLst>
            <a:ext uri="{FF2B5EF4-FFF2-40B4-BE49-F238E27FC236}">
              <a16:creationId xmlns="" xmlns:a16="http://schemas.microsoft.com/office/drawing/2014/main" id="{F193D79F-ED7B-498E-84B1-2F23F6F1217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73" name="Text Box 3">
          <a:extLst>
            <a:ext uri="{FF2B5EF4-FFF2-40B4-BE49-F238E27FC236}">
              <a16:creationId xmlns="" xmlns:a16="http://schemas.microsoft.com/office/drawing/2014/main" id="{D21F21E0-76B9-4262-A6C4-07CB8051960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74" name="Text Box 3">
          <a:extLst>
            <a:ext uri="{FF2B5EF4-FFF2-40B4-BE49-F238E27FC236}">
              <a16:creationId xmlns="" xmlns:a16="http://schemas.microsoft.com/office/drawing/2014/main" id="{71F7F764-C15E-4865-A67F-74EC133AAE8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75" name="Text Box 3">
          <a:extLst>
            <a:ext uri="{FF2B5EF4-FFF2-40B4-BE49-F238E27FC236}">
              <a16:creationId xmlns="" xmlns:a16="http://schemas.microsoft.com/office/drawing/2014/main" id="{C30A04B8-7D27-427E-BDA7-8278AF9594D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76" name="Text Box 3">
          <a:extLst>
            <a:ext uri="{FF2B5EF4-FFF2-40B4-BE49-F238E27FC236}">
              <a16:creationId xmlns="" xmlns:a16="http://schemas.microsoft.com/office/drawing/2014/main" id="{EC7D5057-26DD-450E-92DE-ED9B0EDFA6D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77" name="Text Box 3">
          <a:extLst>
            <a:ext uri="{FF2B5EF4-FFF2-40B4-BE49-F238E27FC236}">
              <a16:creationId xmlns="" xmlns:a16="http://schemas.microsoft.com/office/drawing/2014/main" id="{7F55734E-A7D3-4792-9150-680849BA8D9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78" name="Text Box 3">
          <a:extLst>
            <a:ext uri="{FF2B5EF4-FFF2-40B4-BE49-F238E27FC236}">
              <a16:creationId xmlns="" xmlns:a16="http://schemas.microsoft.com/office/drawing/2014/main" id="{B5239340-2B7F-42E9-A2B2-6A5D9A336D0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79" name="Text Box 3">
          <a:extLst>
            <a:ext uri="{FF2B5EF4-FFF2-40B4-BE49-F238E27FC236}">
              <a16:creationId xmlns="" xmlns:a16="http://schemas.microsoft.com/office/drawing/2014/main" id="{84FAD167-AD14-46A7-9E8F-D5EBEE5F731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80" name="Text Box 3">
          <a:extLst>
            <a:ext uri="{FF2B5EF4-FFF2-40B4-BE49-F238E27FC236}">
              <a16:creationId xmlns="" xmlns:a16="http://schemas.microsoft.com/office/drawing/2014/main" id="{9BF491E7-72B5-4C3D-A03F-A8A31CAA479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81" name="Text Box 3">
          <a:extLst>
            <a:ext uri="{FF2B5EF4-FFF2-40B4-BE49-F238E27FC236}">
              <a16:creationId xmlns="" xmlns:a16="http://schemas.microsoft.com/office/drawing/2014/main" id="{7AADF866-CDA8-4A56-86D4-79CDF18698D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82" name="Text Box 3">
          <a:extLst>
            <a:ext uri="{FF2B5EF4-FFF2-40B4-BE49-F238E27FC236}">
              <a16:creationId xmlns="" xmlns:a16="http://schemas.microsoft.com/office/drawing/2014/main" id="{A5A034D0-3C09-4678-8D7C-DD73CAFCDCE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83" name="Text Box 3">
          <a:extLst>
            <a:ext uri="{FF2B5EF4-FFF2-40B4-BE49-F238E27FC236}">
              <a16:creationId xmlns="" xmlns:a16="http://schemas.microsoft.com/office/drawing/2014/main" id="{5D38E80B-E80F-4246-998C-11237C65A98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84" name="Text Box 3">
          <a:extLst>
            <a:ext uri="{FF2B5EF4-FFF2-40B4-BE49-F238E27FC236}">
              <a16:creationId xmlns="" xmlns:a16="http://schemas.microsoft.com/office/drawing/2014/main" id="{254F932A-3399-42B7-9E6B-F4D9E3E7457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85" name="Text Box 3">
          <a:extLst>
            <a:ext uri="{FF2B5EF4-FFF2-40B4-BE49-F238E27FC236}">
              <a16:creationId xmlns="" xmlns:a16="http://schemas.microsoft.com/office/drawing/2014/main" id="{B4CBF5F8-31EE-4889-A92F-F6F2CD0BFAA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86" name="Text Box 3">
          <a:extLst>
            <a:ext uri="{FF2B5EF4-FFF2-40B4-BE49-F238E27FC236}">
              <a16:creationId xmlns="" xmlns:a16="http://schemas.microsoft.com/office/drawing/2014/main" id="{67636CAF-A683-4A73-A3DE-838193A4136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87" name="Text Box 3">
          <a:extLst>
            <a:ext uri="{FF2B5EF4-FFF2-40B4-BE49-F238E27FC236}">
              <a16:creationId xmlns="" xmlns:a16="http://schemas.microsoft.com/office/drawing/2014/main" id="{E2394D75-B162-4E4B-9AEF-B42BA89D4B4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88" name="Text Box 3">
          <a:extLst>
            <a:ext uri="{FF2B5EF4-FFF2-40B4-BE49-F238E27FC236}">
              <a16:creationId xmlns="" xmlns:a16="http://schemas.microsoft.com/office/drawing/2014/main" id="{C99AF32A-FB6B-47C6-B8E2-EF45B5E42C3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89" name="Text Box 3">
          <a:extLst>
            <a:ext uri="{FF2B5EF4-FFF2-40B4-BE49-F238E27FC236}">
              <a16:creationId xmlns="" xmlns:a16="http://schemas.microsoft.com/office/drawing/2014/main" id="{1A07919F-9E25-4CF5-B329-638205513C2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90" name="Text Box 3">
          <a:extLst>
            <a:ext uri="{FF2B5EF4-FFF2-40B4-BE49-F238E27FC236}">
              <a16:creationId xmlns="" xmlns:a16="http://schemas.microsoft.com/office/drawing/2014/main" id="{DD1D96D5-37B2-4EBA-8C5D-6ABBDFCC9D3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91" name="Text Box 3">
          <a:extLst>
            <a:ext uri="{FF2B5EF4-FFF2-40B4-BE49-F238E27FC236}">
              <a16:creationId xmlns="" xmlns:a16="http://schemas.microsoft.com/office/drawing/2014/main" id="{3C369CDD-DCE7-4ADE-8EDF-48515542826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92" name="Text Box 3">
          <a:extLst>
            <a:ext uri="{FF2B5EF4-FFF2-40B4-BE49-F238E27FC236}">
              <a16:creationId xmlns="" xmlns:a16="http://schemas.microsoft.com/office/drawing/2014/main" id="{3F9F2B3F-5CF6-4F23-8F5C-BA3F04BBBCE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93" name="Text Box 3">
          <a:extLst>
            <a:ext uri="{FF2B5EF4-FFF2-40B4-BE49-F238E27FC236}">
              <a16:creationId xmlns="" xmlns:a16="http://schemas.microsoft.com/office/drawing/2014/main" id="{57D67063-2754-46C5-9089-A94ED080A95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94" name="Text Box 3">
          <a:extLst>
            <a:ext uri="{FF2B5EF4-FFF2-40B4-BE49-F238E27FC236}">
              <a16:creationId xmlns="" xmlns:a16="http://schemas.microsoft.com/office/drawing/2014/main" id="{3500E566-AD26-45DF-A613-761AE09CE8A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95" name="Text Box 3">
          <a:extLst>
            <a:ext uri="{FF2B5EF4-FFF2-40B4-BE49-F238E27FC236}">
              <a16:creationId xmlns="" xmlns:a16="http://schemas.microsoft.com/office/drawing/2014/main" id="{2D88C68B-0C9A-4AC5-A529-61E0BE5473C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96" name="Text Box 3">
          <a:extLst>
            <a:ext uri="{FF2B5EF4-FFF2-40B4-BE49-F238E27FC236}">
              <a16:creationId xmlns="" xmlns:a16="http://schemas.microsoft.com/office/drawing/2014/main" id="{19CCC903-395C-4133-9A13-855AA047BA9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97" name="Text Box 3">
          <a:extLst>
            <a:ext uri="{FF2B5EF4-FFF2-40B4-BE49-F238E27FC236}">
              <a16:creationId xmlns="" xmlns:a16="http://schemas.microsoft.com/office/drawing/2014/main" id="{73E94926-626B-4BB0-9710-24A45B7F420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98" name="Text Box 3">
          <a:extLst>
            <a:ext uri="{FF2B5EF4-FFF2-40B4-BE49-F238E27FC236}">
              <a16:creationId xmlns="" xmlns:a16="http://schemas.microsoft.com/office/drawing/2014/main" id="{643EC00E-E49A-43D4-AD3D-2C266CEB72C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399" name="Text Box 3">
          <a:extLst>
            <a:ext uri="{FF2B5EF4-FFF2-40B4-BE49-F238E27FC236}">
              <a16:creationId xmlns="" xmlns:a16="http://schemas.microsoft.com/office/drawing/2014/main" id="{9C309692-0AB5-41FD-97C3-2D0807CDDBD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00" name="Text Box 3">
          <a:extLst>
            <a:ext uri="{FF2B5EF4-FFF2-40B4-BE49-F238E27FC236}">
              <a16:creationId xmlns="" xmlns:a16="http://schemas.microsoft.com/office/drawing/2014/main" id="{5412BED9-449B-4FE6-BAC5-D162740E619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01" name="Text Box 3">
          <a:extLst>
            <a:ext uri="{FF2B5EF4-FFF2-40B4-BE49-F238E27FC236}">
              <a16:creationId xmlns="" xmlns:a16="http://schemas.microsoft.com/office/drawing/2014/main" id="{BC6ABD0F-67B9-4930-8826-5CD80006F31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02" name="Text Box 3">
          <a:extLst>
            <a:ext uri="{FF2B5EF4-FFF2-40B4-BE49-F238E27FC236}">
              <a16:creationId xmlns="" xmlns:a16="http://schemas.microsoft.com/office/drawing/2014/main" id="{DAC48F85-F47B-4AFB-AF46-11F58DF441D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03" name="Text Box 3">
          <a:extLst>
            <a:ext uri="{FF2B5EF4-FFF2-40B4-BE49-F238E27FC236}">
              <a16:creationId xmlns="" xmlns:a16="http://schemas.microsoft.com/office/drawing/2014/main" id="{74D19626-2490-4D6F-A937-CF4640E1950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04" name="Text Box 3">
          <a:extLst>
            <a:ext uri="{FF2B5EF4-FFF2-40B4-BE49-F238E27FC236}">
              <a16:creationId xmlns="" xmlns:a16="http://schemas.microsoft.com/office/drawing/2014/main" id="{147E96CC-4501-40FC-84F7-8DBB7B1C546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05" name="Text Box 3">
          <a:extLst>
            <a:ext uri="{FF2B5EF4-FFF2-40B4-BE49-F238E27FC236}">
              <a16:creationId xmlns="" xmlns:a16="http://schemas.microsoft.com/office/drawing/2014/main" id="{C91B2F54-7621-497E-B983-934C08DFB7F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06" name="Text Box 3">
          <a:extLst>
            <a:ext uri="{FF2B5EF4-FFF2-40B4-BE49-F238E27FC236}">
              <a16:creationId xmlns="" xmlns:a16="http://schemas.microsoft.com/office/drawing/2014/main" id="{4554E91C-D877-45BA-B238-5AAE62A8856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07" name="Text Box 3">
          <a:extLst>
            <a:ext uri="{FF2B5EF4-FFF2-40B4-BE49-F238E27FC236}">
              <a16:creationId xmlns="" xmlns:a16="http://schemas.microsoft.com/office/drawing/2014/main" id="{A2C8C492-1187-455E-BDBB-DCF4974ED1F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08" name="Text Box 3">
          <a:extLst>
            <a:ext uri="{FF2B5EF4-FFF2-40B4-BE49-F238E27FC236}">
              <a16:creationId xmlns="" xmlns:a16="http://schemas.microsoft.com/office/drawing/2014/main" id="{8DB6B2A7-4EB7-4A6B-8CC3-926A6305C39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09" name="Text Box 3">
          <a:extLst>
            <a:ext uri="{FF2B5EF4-FFF2-40B4-BE49-F238E27FC236}">
              <a16:creationId xmlns="" xmlns:a16="http://schemas.microsoft.com/office/drawing/2014/main" id="{F7F4FD3A-F9D2-4B95-801C-F7952B723B2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10" name="Text Box 3">
          <a:extLst>
            <a:ext uri="{FF2B5EF4-FFF2-40B4-BE49-F238E27FC236}">
              <a16:creationId xmlns="" xmlns:a16="http://schemas.microsoft.com/office/drawing/2014/main" id="{B19E030D-BE81-4D85-A71F-7EFEBF8D42D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11" name="Text Box 3">
          <a:extLst>
            <a:ext uri="{FF2B5EF4-FFF2-40B4-BE49-F238E27FC236}">
              <a16:creationId xmlns="" xmlns:a16="http://schemas.microsoft.com/office/drawing/2014/main" id="{1C971960-40B7-43E7-8E54-8EFB4990DF2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12" name="Text Box 3">
          <a:extLst>
            <a:ext uri="{FF2B5EF4-FFF2-40B4-BE49-F238E27FC236}">
              <a16:creationId xmlns="" xmlns:a16="http://schemas.microsoft.com/office/drawing/2014/main" id="{736DC0F5-06FD-4CD1-AE2B-5FEAC6B79F6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13" name="Text Box 3">
          <a:extLst>
            <a:ext uri="{FF2B5EF4-FFF2-40B4-BE49-F238E27FC236}">
              <a16:creationId xmlns="" xmlns:a16="http://schemas.microsoft.com/office/drawing/2014/main" id="{9D35E1E2-294B-4718-B898-0800C49AC48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14" name="Text Box 3">
          <a:extLst>
            <a:ext uri="{FF2B5EF4-FFF2-40B4-BE49-F238E27FC236}">
              <a16:creationId xmlns="" xmlns:a16="http://schemas.microsoft.com/office/drawing/2014/main" id="{533F2145-F06A-4FFA-A777-7F969FF58EE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15" name="Text Box 3">
          <a:extLst>
            <a:ext uri="{FF2B5EF4-FFF2-40B4-BE49-F238E27FC236}">
              <a16:creationId xmlns="" xmlns:a16="http://schemas.microsoft.com/office/drawing/2014/main" id="{2D275C41-6D76-4CA8-BC95-3F3222679A7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16" name="Text Box 3">
          <a:extLst>
            <a:ext uri="{FF2B5EF4-FFF2-40B4-BE49-F238E27FC236}">
              <a16:creationId xmlns="" xmlns:a16="http://schemas.microsoft.com/office/drawing/2014/main" id="{B729C2A6-52F5-4C62-8D5C-05F581DACED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17" name="Text Box 3">
          <a:extLst>
            <a:ext uri="{FF2B5EF4-FFF2-40B4-BE49-F238E27FC236}">
              <a16:creationId xmlns="" xmlns:a16="http://schemas.microsoft.com/office/drawing/2014/main" id="{675353EC-2C42-4521-A5BD-3F893164B1F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18" name="Text Box 3">
          <a:extLst>
            <a:ext uri="{FF2B5EF4-FFF2-40B4-BE49-F238E27FC236}">
              <a16:creationId xmlns="" xmlns:a16="http://schemas.microsoft.com/office/drawing/2014/main" id="{3D5197C2-8BC0-4A32-90AD-2DEE11E8F9B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19" name="Text Box 3">
          <a:extLst>
            <a:ext uri="{FF2B5EF4-FFF2-40B4-BE49-F238E27FC236}">
              <a16:creationId xmlns="" xmlns:a16="http://schemas.microsoft.com/office/drawing/2014/main" id="{BFA4863E-D831-4735-AD60-BBFE29BBA8A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20" name="Text Box 3">
          <a:extLst>
            <a:ext uri="{FF2B5EF4-FFF2-40B4-BE49-F238E27FC236}">
              <a16:creationId xmlns="" xmlns:a16="http://schemas.microsoft.com/office/drawing/2014/main" id="{05D8EB40-7F74-477B-82FB-94AB5D9E25A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21" name="Text Box 3">
          <a:extLst>
            <a:ext uri="{FF2B5EF4-FFF2-40B4-BE49-F238E27FC236}">
              <a16:creationId xmlns="" xmlns:a16="http://schemas.microsoft.com/office/drawing/2014/main" id="{03046E6E-CA8C-4F66-8299-2EEE0E0C7BB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22" name="Text Box 3">
          <a:extLst>
            <a:ext uri="{FF2B5EF4-FFF2-40B4-BE49-F238E27FC236}">
              <a16:creationId xmlns="" xmlns:a16="http://schemas.microsoft.com/office/drawing/2014/main" id="{C93138B2-9001-47F4-8646-EE310BD31C7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23" name="Text Box 3">
          <a:extLst>
            <a:ext uri="{FF2B5EF4-FFF2-40B4-BE49-F238E27FC236}">
              <a16:creationId xmlns="" xmlns:a16="http://schemas.microsoft.com/office/drawing/2014/main" id="{723F35E0-5B6B-459A-8BD2-B6C293D2AA1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24" name="Text Box 3">
          <a:extLst>
            <a:ext uri="{FF2B5EF4-FFF2-40B4-BE49-F238E27FC236}">
              <a16:creationId xmlns="" xmlns:a16="http://schemas.microsoft.com/office/drawing/2014/main" id="{89E3B245-C8DB-4A7F-9354-840086C92BF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25" name="Text Box 3">
          <a:extLst>
            <a:ext uri="{FF2B5EF4-FFF2-40B4-BE49-F238E27FC236}">
              <a16:creationId xmlns="" xmlns:a16="http://schemas.microsoft.com/office/drawing/2014/main" id="{44618D23-2618-45C0-8305-2269FD02072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26" name="Text Box 3">
          <a:extLst>
            <a:ext uri="{FF2B5EF4-FFF2-40B4-BE49-F238E27FC236}">
              <a16:creationId xmlns="" xmlns:a16="http://schemas.microsoft.com/office/drawing/2014/main" id="{A4A1CB1F-3F23-4EAF-9537-4DA139F0627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27" name="Text Box 3">
          <a:extLst>
            <a:ext uri="{FF2B5EF4-FFF2-40B4-BE49-F238E27FC236}">
              <a16:creationId xmlns="" xmlns:a16="http://schemas.microsoft.com/office/drawing/2014/main" id="{22D36F0C-CC89-4588-B47B-505D587C702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28" name="Text Box 3">
          <a:extLst>
            <a:ext uri="{FF2B5EF4-FFF2-40B4-BE49-F238E27FC236}">
              <a16:creationId xmlns="" xmlns:a16="http://schemas.microsoft.com/office/drawing/2014/main" id="{62F5168A-9302-44A1-A996-5921F784142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29" name="Text Box 3">
          <a:extLst>
            <a:ext uri="{FF2B5EF4-FFF2-40B4-BE49-F238E27FC236}">
              <a16:creationId xmlns="" xmlns:a16="http://schemas.microsoft.com/office/drawing/2014/main" id="{933D1B10-6A49-435D-8E0D-7CEBC624DAD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30" name="Text Box 3">
          <a:extLst>
            <a:ext uri="{FF2B5EF4-FFF2-40B4-BE49-F238E27FC236}">
              <a16:creationId xmlns="" xmlns:a16="http://schemas.microsoft.com/office/drawing/2014/main" id="{EE7FE100-2E30-4450-A232-E5464E76DE8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31" name="Text Box 3">
          <a:extLst>
            <a:ext uri="{FF2B5EF4-FFF2-40B4-BE49-F238E27FC236}">
              <a16:creationId xmlns="" xmlns:a16="http://schemas.microsoft.com/office/drawing/2014/main" id="{A0D397C2-5D6C-416B-8492-3E74C24A729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32" name="Text Box 3">
          <a:extLst>
            <a:ext uri="{FF2B5EF4-FFF2-40B4-BE49-F238E27FC236}">
              <a16:creationId xmlns="" xmlns:a16="http://schemas.microsoft.com/office/drawing/2014/main" id="{760C9A1B-D48B-4B87-9FA1-BCFF6CB9738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33" name="Text Box 3">
          <a:extLst>
            <a:ext uri="{FF2B5EF4-FFF2-40B4-BE49-F238E27FC236}">
              <a16:creationId xmlns="" xmlns:a16="http://schemas.microsoft.com/office/drawing/2014/main" id="{3AF91213-8D79-44C0-B2D9-84876D261C1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34" name="Text Box 3">
          <a:extLst>
            <a:ext uri="{FF2B5EF4-FFF2-40B4-BE49-F238E27FC236}">
              <a16:creationId xmlns="" xmlns:a16="http://schemas.microsoft.com/office/drawing/2014/main" id="{14A990FB-0D42-4836-9110-E4ACE024867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35" name="Text Box 3">
          <a:extLst>
            <a:ext uri="{FF2B5EF4-FFF2-40B4-BE49-F238E27FC236}">
              <a16:creationId xmlns="" xmlns:a16="http://schemas.microsoft.com/office/drawing/2014/main" id="{5A0EC088-E5FA-4E71-A353-F0B38C3CE5D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36" name="Text Box 3">
          <a:extLst>
            <a:ext uri="{FF2B5EF4-FFF2-40B4-BE49-F238E27FC236}">
              <a16:creationId xmlns="" xmlns:a16="http://schemas.microsoft.com/office/drawing/2014/main" id="{0B883A1B-C466-415B-B988-CEFB162E2F2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37" name="Text Box 3">
          <a:extLst>
            <a:ext uri="{FF2B5EF4-FFF2-40B4-BE49-F238E27FC236}">
              <a16:creationId xmlns="" xmlns:a16="http://schemas.microsoft.com/office/drawing/2014/main" id="{18ED2C23-3D9C-4FC7-82E3-9F5EE8D914D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38" name="Text Box 3">
          <a:extLst>
            <a:ext uri="{FF2B5EF4-FFF2-40B4-BE49-F238E27FC236}">
              <a16:creationId xmlns="" xmlns:a16="http://schemas.microsoft.com/office/drawing/2014/main" id="{581F4CFE-7E0B-40AD-8D8A-1DD88F1362E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39" name="Text Box 3">
          <a:extLst>
            <a:ext uri="{FF2B5EF4-FFF2-40B4-BE49-F238E27FC236}">
              <a16:creationId xmlns="" xmlns:a16="http://schemas.microsoft.com/office/drawing/2014/main" id="{A3C17245-9C2F-4B75-B972-D4985521217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40" name="Text Box 3">
          <a:extLst>
            <a:ext uri="{FF2B5EF4-FFF2-40B4-BE49-F238E27FC236}">
              <a16:creationId xmlns="" xmlns:a16="http://schemas.microsoft.com/office/drawing/2014/main" id="{8801C30E-BE30-4E74-A30A-0147E6DFBA4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41" name="Text Box 3">
          <a:extLst>
            <a:ext uri="{FF2B5EF4-FFF2-40B4-BE49-F238E27FC236}">
              <a16:creationId xmlns="" xmlns:a16="http://schemas.microsoft.com/office/drawing/2014/main" id="{BEA389A8-DE5B-475B-949F-0C67A7BF0AA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42" name="Text Box 3">
          <a:extLst>
            <a:ext uri="{FF2B5EF4-FFF2-40B4-BE49-F238E27FC236}">
              <a16:creationId xmlns="" xmlns:a16="http://schemas.microsoft.com/office/drawing/2014/main" id="{AF751D81-860A-4E21-B316-CBAB37D5784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43" name="Text Box 3">
          <a:extLst>
            <a:ext uri="{FF2B5EF4-FFF2-40B4-BE49-F238E27FC236}">
              <a16:creationId xmlns="" xmlns:a16="http://schemas.microsoft.com/office/drawing/2014/main" id="{F44DA543-EBE8-4567-8EC9-A09BD63A471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44" name="Text Box 3">
          <a:extLst>
            <a:ext uri="{FF2B5EF4-FFF2-40B4-BE49-F238E27FC236}">
              <a16:creationId xmlns="" xmlns:a16="http://schemas.microsoft.com/office/drawing/2014/main" id="{8E9AE838-55CB-40CE-9153-E71D4B302BC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45" name="Text Box 3">
          <a:extLst>
            <a:ext uri="{FF2B5EF4-FFF2-40B4-BE49-F238E27FC236}">
              <a16:creationId xmlns="" xmlns:a16="http://schemas.microsoft.com/office/drawing/2014/main" id="{C2754E16-75CE-4FF6-9BA0-D896583FB7B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46" name="Text Box 3">
          <a:extLst>
            <a:ext uri="{FF2B5EF4-FFF2-40B4-BE49-F238E27FC236}">
              <a16:creationId xmlns="" xmlns:a16="http://schemas.microsoft.com/office/drawing/2014/main" id="{71021FBB-B948-4C3F-B333-10DFFAE7937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47" name="Text Box 3">
          <a:extLst>
            <a:ext uri="{FF2B5EF4-FFF2-40B4-BE49-F238E27FC236}">
              <a16:creationId xmlns="" xmlns:a16="http://schemas.microsoft.com/office/drawing/2014/main" id="{C7DFD14C-70B4-4321-8D2F-1545574F1A4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48" name="Text Box 3">
          <a:extLst>
            <a:ext uri="{FF2B5EF4-FFF2-40B4-BE49-F238E27FC236}">
              <a16:creationId xmlns="" xmlns:a16="http://schemas.microsoft.com/office/drawing/2014/main" id="{F4D41C3F-DA1F-4DDE-8F3D-B8EE0B48EA0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49" name="Text Box 3">
          <a:extLst>
            <a:ext uri="{FF2B5EF4-FFF2-40B4-BE49-F238E27FC236}">
              <a16:creationId xmlns="" xmlns:a16="http://schemas.microsoft.com/office/drawing/2014/main" id="{F36C859B-FACF-4BA5-9881-F72C441E417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50" name="Text Box 3">
          <a:extLst>
            <a:ext uri="{FF2B5EF4-FFF2-40B4-BE49-F238E27FC236}">
              <a16:creationId xmlns="" xmlns:a16="http://schemas.microsoft.com/office/drawing/2014/main" id="{D1F794F3-8B4D-439B-A405-ED4AB4D7145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51" name="Text Box 3">
          <a:extLst>
            <a:ext uri="{FF2B5EF4-FFF2-40B4-BE49-F238E27FC236}">
              <a16:creationId xmlns="" xmlns:a16="http://schemas.microsoft.com/office/drawing/2014/main" id="{0CADDA76-8CB5-4E8B-BBAC-B8F77ADE317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52" name="Text Box 3">
          <a:extLst>
            <a:ext uri="{FF2B5EF4-FFF2-40B4-BE49-F238E27FC236}">
              <a16:creationId xmlns="" xmlns:a16="http://schemas.microsoft.com/office/drawing/2014/main" id="{7BF7365B-A4DA-4B7A-9012-5614BFC42F3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53" name="Text Box 3">
          <a:extLst>
            <a:ext uri="{FF2B5EF4-FFF2-40B4-BE49-F238E27FC236}">
              <a16:creationId xmlns="" xmlns:a16="http://schemas.microsoft.com/office/drawing/2014/main" id="{C394616F-9E06-4469-B6AA-231CE7CC237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54" name="Text Box 3">
          <a:extLst>
            <a:ext uri="{FF2B5EF4-FFF2-40B4-BE49-F238E27FC236}">
              <a16:creationId xmlns="" xmlns:a16="http://schemas.microsoft.com/office/drawing/2014/main" id="{263EDC7A-5E27-4F2A-941C-CC1533D4FAA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55" name="Text Box 3">
          <a:extLst>
            <a:ext uri="{FF2B5EF4-FFF2-40B4-BE49-F238E27FC236}">
              <a16:creationId xmlns="" xmlns:a16="http://schemas.microsoft.com/office/drawing/2014/main" id="{DD719389-A39C-4CAB-94FE-B1694DAFCA6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56" name="Text Box 3">
          <a:extLst>
            <a:ext uri="{FF2B5EF4-FFF2-40B4-BE49-F238E27FC236}">
              <a16:creationId xmlns="" xmlns:a16="http://schemas.microsoft.com/office/drawing/2014/main" id="{61999F33-0935-450E-A2BA-BA82E449894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57" name="Text Box 3">
          <a:extLst>
            <a:ext uri="{FF2B5EF4-FFF2-40B4-BE49-F238E27FC236}">
              <a16:creationId xmlns="" xmlns:a16="http://schemas.microsoft.com/office/drawing/2014/main" id="{5542C619-A780-4BAB-9CDD-53C63D15F7B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58" name="Text Box 3">
          <a:extLst>
            <a:ext uri="{FF2B5EF4-FFF2-40B4-BE49-F238E27FC236}">
              <a16:creationId xmlns="" xmlns:a16="http://schemas.microsoft.com/office/drawing/2014/main" id="{9E3A763E-CD9C-438F-90E8-9C1E7BC5662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59" name="Text Box 3">
          <a:extLst>
            <a:ext uri="{FF2B5EF4-FFF2-40B4-BE49-F238E27FC236}">
              <a16:creationId xmlns="" xmlns:a16="http://schemas.microsoft.com/office/drawing/2014/main" id="{D052630A-86A3-4A8F-A5ED-FC34D170BC9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60" name="Text Box 3">
          <a:extLst>
            <a:ext uri="{FF2B5EF4-FFF2-40B4-BE49-F238E27FC236}">
              <a16:creationId xmlns="" xmlns:a16="http://schemas.microsoft.com/office/drawing/2014/main" id="{C0BF0BFC-055C-4EFB-A6EA-908AA536D39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61" name="Text Box 3">
          <a:extLst>
            <a:ext uri="{FF2B5EF4-FFF2-40B4-BE49-F238E27FC236}">
              <a16:creationId xmlns="" xmlns:a16="http://schemas.microsoft.com/office/drawing/2014/main" id="{D0A361E3-8208-4D5C-934A-6924BDB09E2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62" name="Text Box 3">
          <a:extLst>
            <a:ext uri="{FF2B5EF4-FFF2-40B4-BE49-F238E27FC236}">
              <a16:creationId xmlns="" xmlns:a16="http://schemas.microsoft.com/office/drawing/2014/main" id="{01260AC6-1ABE-4436-87E2-CB13182AF2E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63" name="Text Box 3">
          <a:extLst>
            <a:ext uri="{FF2B5EF4-FFF2-40B4-BE49-F238E27FC236}">
              <a16:creationId xmlns="" xmlns:a16="http://schemas.microsoft.com/office/drawing/2014/main" id="{8BA6E3AB-C97E-4D92-9D9A-B365D955E27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64" name="Text Box 3">
          <a:extLst>
            <a:ext uri="{FF2B5EF4-FFF2-40B4-BE49-F238E27FC236}">
              <a16:creationId xmlns="" xmlns:a16="http://schemas.microsoft.com/office/drawing/2014/main" id="{706A4FDD-80BB-4DCC-A56C-1747C362076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65" name="Text Box 3">
          <a:extLst>
            <a:ext uri="{FF2B5EF4-FFF2-40B4-BE49-F238E27FC236}">
              <a16:creationId xmlns="" xmlns:a16="http://schemas.microsoft.com/office/drawing/2014/main" id="{2F36AAE7-DA7A-4CF9-922E-C311A7118B3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66" name="Text Box 3">
          <a:extLst>
            <a:ext uri="{FF2B5EF4-FFF2-40B4-BE49-F238E27FC236}">
              <a16:creationId xmlns="" xmlns:a16="http://schemas.microsoft.com/office/drawing/2014/main" id="{3E3F518C-6508-417F-A457-77B84AC5676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67" name="Text Box 3">
          <a:extLst>
            <a:ext uri="{FF2B5EF4-FFF2-40B4-BE49-F238E27FC236}">
              <a16:creationId xmlns="" xmlns:a16="http://schemas.microsoft.com/office/drawing/2014/main" id="{213B2FB1-D780-461D-B4B0-AC7CFA261BB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68" name="Text Box 3">
          <a:extLst>
            <a:ext uri="{FF2B5EF4-FFF2-40B4-BE49-F238E27FC236}">
              <a16:creationId xmlns="" xmlns:a16="http://schemas.microsoft.com/office/drawing/2014/main" id="{7AABF878-FCE5-4A50-B520-771EC151E4F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69" name="Text Box 3">
          <a:extLst>
            <a:ext uri="{FF2B5EF4-FFF2-40B4-BE49-F238E27FC236}">
              <a16:creationId xmlns="" xmlns:a16="http://schemas.microsoft.com/office/drawing/2014/main" id="{553075A5-956A-4629-86A4-64715AFFEF1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70" name="Text Box 3">
          <a:extLst>
            <a:ext uri="{FF2B5EF4-FFF2-40B4-BE49-F238E27FC236}">
              <a16:creationId xmlns="" xmlns:a16="http://schemas.microsoft.com/office/drawing/2014/main" id="{D81BD853-ED2B-4DA0-8C41-9DA961D4F76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71" name="Text Box 3">
          <a:extLst>
            <a:ext uri="{FF2B5EF4-FFF2-40B4-BE49-F238E27FC236}">
              <a16:creationId xmlns="" xmlns:a16="http://schemas.microsoft.com/office/drawing/2014/main" id="{384236D2-E6A2-4CA3-A548-7A9C76E3B97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72" name="Text Box 3">
          <a:extLst>
            <a:ext uri="{FF2B5EF4-FFF2-40B4-BE49-F238E27FC236}">
              <a16:creationId xmlns="" xmlns:a16="http://schemas.microsoft.com/office/drawing/2014/main" id="{DEF6D4C0-288A-468C-90A7-D3AF5ADA27A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73" name="Text Box 3">
          <a:extLst>
            <a:ext uri="{FF2B5EF4-FFF2-40B4-BE49-F238E27FC236}">
              <a16:creationId xmlns="" xmlns:a16="http://schemas.microsoft.com/office/drawing/2014/main" id="{F2621115-1B1F-480E-98DD-D1FC82B0A02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74" name="Text Box 3">
          <a:extLst>
            <a:ext uri="{FF2B5EF4-FFF2-40B4-BE49-F238E27FC236}">
              <a16:creationId xmlns="" xmlns:a16="http://schemas.microsoft.com/office/drawing/2014/main" id="{EDF6AE82-B5C8-461A-ADBE-F2460C5772D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75" name="Text Box 3">
          <a:extLst>
            <a:ext uri="{FF2B5EF4-FFF2-40B4-BE49-F238E27FC236}">
              <a16:creationId xmlns="" xmlns:a16="http://schemas.microsoft.com/office/drawing/2014/main" id="{B6503AEA-A912-4332-84BD-24C18089F3E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76" name="Text Box 3">
          <a:extLst>
            <a:ext uri="{FF2B5EF4-FFF2-40B4-BE49-F238E27FC236}">
              <a16:creationId xmlns="" xmlns:a16="http://schemas.microsoft.com/office/drawing/2014/main" id="{3F42FFDD-D869-45B2-B7BA-E3676EDD458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77" name="Text Box 3">
          <a:extLst>
            <a:ext uri="{FF2B5EF4-FFF2-40B4-BE49-F238E27FC236}">
              <a16:creationId xmlns="" xmlns:a16="http://schemas.microsoft.com/office/drawing/2014/main" id="{76155B45-AEB5-4C39-891D-E922A7AF826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78" name="Text Box 3">
          <a:extLst>
            <a:ext uri="{FF2B5EF4-FFF2-40B4-BE49-F238E27FC236}">
              <a16:creationId xmlns="" xmlns:a16="http://schemas.microsoft.com/office/drawing/2014/main" id="{6BB33A1C-32E2-4052-AB7F-67E9AB8624E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79" name="Text Box 3">
          <a:extLst>
            <a:ext uri="{FF2B5EF4-FFF2-40B4-BE49-F238E27FC236}">
              <a16:creationId xmlns="" xmlns:a16="http://schemas.microsoft.com/office/drawing/2014/main" id="{CAFEDF6D-9801-42D0-A7F8-E2081A97CDF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80" name="Text Box 3">
          <a:extLst>
            <a:ext uri="{FF2B5EF4-FFF2-40B4-BE49-F238E27FC236}">
              <a16:creationId xmlns="" xmlns:a16="http://schemas.microsoft.com/office/drawing/2014/main" id="{8E3FA1FB-CBC0-4963-A31A-67DA794925A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81" name="Text Box 3">
          <a:extLst>
            <a:ext uri="{FF2B5EF4-FFF2-40B4-BE49-F238E27FC236}">
              <a16:creationId xmlns="" xmlns:a16="http://schemas.microsoft.com/office/drawing/2014/main" id="{5B106389-71DA-4347-A672-A3071C3BC9B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82" name="Text Box 3">
          <a:extLst>
            <a:ext uri="{FF2B5EF4-FFF2-40B4-BE49-F238E27FC236}">
              <a16:creationId xmlns="" xmlns:a16="http://schemas.microsoft.com/office/drawing/2014/main" id="{F4788759-B2BF-4816-AB87-7881D24338B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83" name="Text Box 3">
          <a:extLst>
            <a:ext uri="{FF2B5EF4-FFF2-40B4-BE49-F238E27FC236}">
              <a16:creationId xmlns="" xmlns:a16="http://schemas.microsoft.com/office/drawing/2014/main" id="{EDF83095-86A5-45A9-8D3F-35E76D15958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84" name="Text Box 3">
          <a:extLst>
            <a:ext uri="{FF2B5EF4-FFF2-40B4-BE49-F238E27FC236}">
              <a16:creationId xmlns="" xmlns:a16="http://schemas.microsoft.com/office/drawing/2014/main" id="{A648FB39-4A08-403E-B042-B0FA97048F8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85" name="Text Box 3">
          <a:extLst>
            <a:ext uri="{FF2B5EF4-FFF2-40B4-BE49-F238E27FC236}">
              <a16:creationId xmlns="" xmlns:a16="http://schemas.microsoft.com/office/drawing/2014/main" id="{B50F95E1-3B7A-418E-BB1B-CD16F2E0EB6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86" name="Text Box 3">
          <a:extLst>
            <a:ext uri="{FF2B5EF4-FFF2-40B4-BE49-F238E27FC236}">
              <a16:creationId xmlns="" xmlns:a16="http://schemas.microsoft.com/office/drawing/2014/main" id="{C5EF44F0-DC6A-41EF-BDB7-EE41EED6F3F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87" name="Text Box 3">
          <a:extLst>
            <a:ext uri="{FF2B5EF4-FFF2-40B4-BE49-F238E27FC236}">
              <a16:creationId xmlns="" xmlns:a16="http://schemas.microsoft.com/office/drawing/2014/main" id="{D9880719-4C3A-487A-AF1D-59ADAC1F7DA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88" name="Text Box 3">
          <a:extLst>
            <a:ext uri="{FF2B5EF4-FFF2-40B4-BE49-F238E27FC236}">
              <a16:creationId xmlns="" xmlns:a16="http://schemas.microsoft.com/office/drawing/2014/main" id="{26A9AC32-E2C3-4657-BC4D-9A273587B94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89" name="Text Box 3">
          <a:extLst>
            <a:ext uri="{FF2B5EF4-FFF2-40B4-BE49-F238E27FC236}">
              <a16:creationId xmlns="" xmlns:a16="http://schemas.microsoft.com/office/drawing/2014/main" id="{398CBD3E-117B-4969-8DF0-D225067905C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90" name="Text Box 3">
          <a:extLst>
            <a:ext uri="{FF2B5EF4-FFF2-40B4-BE49-F238E27FC236}">
              <a16:creationId xmlns="" xmlns:a16="http://schemas.microsoft.com/office/drawing/2014/main" id="{BD1854EC-ACBC-48A9-A5F6-870A77D7115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91" name="Text Box 3">
          <a:extLst>
            <a:ext uri="{FF2B5EF4-FFF2-40B4-BE49-F238E27FC236}">
              <a16:creationId xmlns="" xmlns:a16="http://schemas.microsoft.com/office/drawing/2014/main" id="{4A5DB689-2BE1-4553-AB34-2898281BDF6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92" name="Text Box 3">
          <a:extLst>
            <a:ext uri="{FF2B5EF4-FFF2-40B4-BE49-F238E27FC236}">
              <a16:creationId xmlns="" xmlns:a16="http://schemas.microsoft.com/office/drawing/2014/main" id="{DD0B8710-06F9-47AC-B2BF-3B7F2EF2BC1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93" name="Text Box 3">
          <a:extLst>
            <a:ext uri="{FF2B5EF4-FFF2-40B4-BE49-F238E27FC236}">
              <a16:creationId xmlns="" xmlns:a16="http://schemas.microsoft.com/office/drawing/2014/main" id="{7319CC84-5C71-4A54-A06E-2FC32DF1E0D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94" name="Text Box 3">
          <a:extLst>
            <a:ext uri="{FF2B5EF4-FFF2-40B4-BE49-F238E27FC236}">
              <a16:creationId xmlns="" xmlns:a16="http://schemas.microsoft.com/office/drawing/2014/main" id="{51FC2BE4-6918-4128-BC65-4C609D98313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95" name="Text Box 3">
          <a:extLst>
            <a:ext uri="{FF2B5EF4-FFF2-40B4-BE49-F238E27FC236}">
              <a16:creationId xmlns="" xmlns:a16="http://schemas.microsoft.com/office/drawing/2014/main" id="{7D2D903F-D103-4B4D-AA92-AD630EA369B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96" name="Text Box 3">
          <a:extLst>
            <a:ext uri="{FF2B5EF4-FFF2-40B4-BE49-F238E27FC236}">
              <a16:creationId xmlns="" xmlns:a16="http://schemas.microsoft.com/office/drawing/2014/main" id="{9854FC78-87A0-447E-AFEB-AABD7D1944C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97" name="Text Box 3">
          <a:extLst>
            <a:ext uri="{FF2B5EF4-FFF2-40B4-BE49-F238E27FC236}">
              <a16:creationId xmlns="" xmlns:a16="http://schemas.microsoft.com/office/drawing/2014/main" id="{8EC14195-A8D1-4F6A-B446-2DFB0E57ABE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98" name="Text Box 3">
          <a:extLst>
            <a:ext uri="{FF2B5EF4-FFF2-40B4-BE49-F238E27FC236}">
              <a16:creationId xmlns="" xmlns:a16="http://schemas.microsoft.com/office/drawing/2014/main" id="{04EFC5FD-9D96-467E-A75C-CF9C4B2426C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499" name="Text Box 3">
          <a:extLst>
            <a:ext uri="{FF2B5EF4-FFF2-40B4-BE49-F238E27FC236}">
              <a16:creationId xmlns="" xmlns:a16="http://schemas.microsoft.com/office/drawing/2014/main" id="{6B8A012B-8418-45F4-A427-6D9EC99F8DD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00" name="Text Box 3">
          <a:extLst>
            <a:ext uri="{FF2B5EF4-FFF2-40B4-BE49-F238E27FC236}">
              <a16:creationId xmlns="" xmlns:a16="http://schemas.microsoft.com/office/drawing/2014/main" id="{7FE7F322-B32E-4327-B168-176D34FF6CF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01" name="Text Box 3">
          <a:extLst>
            <a:ext uri="{FF2B5EF4-FFF2-40B4-BE49-F238E27FC236}">
              <a16:creationId xmlns="" xmlns:a16="http://schemas.microsoft.com/office/drawing/2014/main" id="{C4A1B8FE-A3EE-4D23-A09C-3C5F75BD8E5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02" name="Text Box 3">
          <a:extLst>
            <a:ext uri="{FF2B5EF4-FFF2-40B4-BE49-F238E27FC236}">
              <a16:creationId xmlns="" xmlns:a16="http://schemas.microsoft.com/office/drawing/2014/main" id="{9A36B88B-FBEF-4995-893F-2082EAE42EB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03" name="Text Box 3">
          <a:extLst>
            <a:ext uri="{FF2B5EF4-FFF2-40B4-BE49-F238E27FC236}">
              <a16:creationId xmlns="" xmlns:a16="http://schemas.microsoft.com/office/drawing/2014/main" id="{8E1C5A1C-D463-4811-B13E-930FBEA9BC8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04" name="Text Box 3">
          <a:extLst>
            <a:ext uri="{FF2B5EF4-FFF2-40B4-BE49-F238E27FC236}">
              <a16:creationId xmlns="" xmlns:a16="http://schemas.microsoft.com/office/drawing/2014/main" id="{8D5CC281-632A-4C81-A7CD-A3527F9C8AD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05" name="Text Box 3">
          <a:extLst>
            <a:ext uri="{FF2B5EF4-FFF2-40B4-BE49-F238E27FC236}">
              <a16:creationId xmlns="" xmlns:a16="http://schemas.microsoft.com/office/drawing/2014/main" id="{35DBB1F2-C1E5-49F3-B7FF-EA677F97CC9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06" name="Text Box 3">
          <a:extLst>
            <a:ext uri="{FF2B5EF4-FFF2-40B4-BE49-F238E27FC236}">
              <a16:creationId xmlns="" xmlns:a16="http://schemas.microsoft.com/office/drawing/2014/main" id="{20E93268-77ED-4A9C-89EE-53D4BCE78DE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07" name="Text Box 3">
          <a:extLst>
            <a:ext uri="{FF2B5EF4-FFF2-40B4-BE49-F238E27FC236}">
              <a16:creationId xmlns="" xmlns:a16="http://schemas.microsoft.com/office/drawing/2014/main" id="{CC373A14-7AE8-42DA-BF75-FAC36BAB188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08" name="Text Box 3">
          <a:extLst>
            <a:ext uri="{FF2B5EF4-FFF2-40B4-BE49-F238E27FC236}">
              <a16:creationId xmlns="" xmlns:a16="http://schemas.microsoft.com/office/drawing/2014/main" id="{5C3C1C33-97C6-4B8E-8F49-7134513B42B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09" name="Text Box 3">
          <a:extLst>
            <a:ext uri="{FF2B5EF4-FFF2-40B4-BE49-F238E27FC236}">
              <a16:creationId xmlns="" xmlns:a16="http://schemas.microsoft.com/office/drawing/2014/main" id="{8D94E0D3-48EC-4E24-B008-B6E3FA8B6B3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10" name="Text Box 3">
          <a:extLst>
            <a:ext uri="{FF2B5EF4-FFF2-40B4-BE49-F238E27FC236}">
              <a16:creationId xmlns="" xmlns:a16="http://schemas.microsoft.com/office/drawing/2014/main" id="{D94A9BA6-3B37-4DEF-B9DE-0899F8FE940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11" name="Text Box 3">
          <a:extLst>
            <a:ext uri="{FF2B5EF4-FFF2-40B4-BE49-F238E27FC236}">
              <a16:creationId xmlns="" xmlns:a16="http://schemas.microsoft.com/office/drawing/2014/main" id="{12C8604C-C91A-4388-BCA9-0B93F596BDF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12" name="Text Box 3">
          <a:extLst>
            <a:ext uri="{FF2B5EF4-FFF2-40B4-BE49-F238E27FC236}">
              <a16:creationId xmlns="" xmlns:a16="http://schemas.microsoft.com/office/drawing/2014/main" id="{EE261DB8-5BC8-4AFB-A09F-C1ABD26D677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13" name="Text Box 3">
          <a:extLst>
            <a:ext uri="{FF2B5EF4-FFF2-40B4-BE49-F238E27FC236}">
              <a16:creationId xmlns="" xmlns:a16="http://schemas.microsoft.com/office/drawing/2014/main" id="{58C8DF1E-EB0D-4546-B130-956FCD15841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14" name="Text Box 3">
          <a:extLst>
            <a:ext uri="{FF2B5EF4-FFF2-40B4-BE49-F238E27FC236}">
              <a16:creationId xmlns="" xmlns:a16="http://schemas.microsoft.com/office/drawing/2014/main" id="{7426950E-0859-4E3A-BB05-9747CCE30CD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15" name="Text Box 3">
          <a:extLst>
            <a:ext uri="{FF2B5EF4-FFF2-40B4-BE49-F238E27FC236}">
              <a16:creationId xmlns="" xmlns:a16="http://schemas.microsoft.com/office/drawing/2014/main" id="{F0A0075F-7564-4E3F-A5BA-8B1075C62BD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16" name="Text Box 3">
          <a:extLst>
            <a:ext uri="{FF2B5EF4-FFF2-40B4-BE49-F238E27FC236}">
              <a16:creationId xmlns="" xmlns:a16="http://schemas.microsoft.com/office/drawing/2014/main" id="{56567787-F243-4FF1-92BB-FD99A8E6B17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17" name="Text Box 3">
          <a:extLst>
            <a:ext uri="{FF2B5EF4-FFF2-40B4-BE49-F238E27FC236}">
              <a16:creationId xmlns="" xmlns:a16="http://schemas.microsoft.com/office/drawing/2014/main" id="{22764436-41CC-4C6B-8B6D-C3A2BAFDEA2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18" name="Text Box 3">
          <a:extLst>
            <a:ext uri="{FF2B5EF4-FFF2-40B4-BE49-F238E27FC236}">
              <a16:creationId xmlns="" xmlns:a16="http://schemas.microsoft.com/office/drawing/2014/main" id="{1244ECA5-1130-4FB1-80E4-10CEF1456F7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19" name="Text Box 3">
          <a:extLst>
            <a:ext uri="{FF2B5EF4-FFF2-40B4-BE49-F238E27FC236}">
              <a16:creationId xmlns="" xmlns:a16="http://schemas.microsoft.com/office/drawing/2014/main" id="{7A2A03C0-56AA-4ABB-BA2F-A534295EDD3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20" name="Text Box 3">
          <a:extLst>
            <a:ext uri="{FF2B5EF4-FFF2-40B4-BE49-F238E27FC236}">
              <a16:creationId xmlns="" xmlns:a16="http://schemas.microsoft.com/office/drawing/2014/main" id="{6B3ED0DD-A4A0-452F-A74F-00CB9C10203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21" name="Text Box 3">
          <a:extLst>
            <a:ext uri="{FF2B5EF4-FFF2-40B4-BE49-F238E27FC236}">
              <a16:creationId xmlns="" xmlns:a16="http://schemas.microsoft.com/office/drawing/2014/main" id="{63FB2250-B821-4F25-AC88-D094B8EC445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22" name="Text Box 3">
          <a:extLst>
            <a:ext uri="{FF2B5EF4-FFF2-40B4-BE49-F238E27FC236}">
              <a16:creationId xmlns="" xmlns:a16="http://schemas.microsoft.com/office/drawing/2014/main" id="{5B0F284C-3A00-4697-9FA0-2D08E6E6B5E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23" name="Text Box 3">
          <a:extLst>
            <a:ext uri="{FF2B5EF4-FFF2-40B4-BE49-F238E27FC236}">
              <a16:creationId xmlns="" xmlns:a16="http://schemas.microsoft.com/office/drawing/2014/main" id="{D3E73F0F-3805-4394-85B5-1B5B12E20FE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24" name="Text Box 3">
          <a:extLst>
            <a:ext uri="{FF2B5EF4-FFF2-40B4-BE49-F238E27FC236}">
              <a16:creationId xmlns="" xmlns:a16="http://schemas.microsoft.com/office/drawing/2014/main" id="{06FB5842-EB68-4484-8253-D1629B4D005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25" name="Text Box 3">
          <a:extLst>
            <a:ext uri="{FF2B5EF4-FFF2-40B4-BE49-F238E27FC236}">
              <a16:creationId xmlns="" xmlns:a16="http://schemas.microsoft.com/office/drawing/2014/main" id="{DC38C379-B7A5-452D-B6E0-E6E5B505A12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26" name="Text Box 3">
          <a:extLst>
            <a:ext uri="{FF2B5EF4-FFF2-40B4-BE49-F238E27FC236}">
              <a16:creationId xmlns="" xmlns:a16="http://schemas.microsoft.com/office/drawing/2014/main" id="{6FC05449-4697-450E-9EC3-EE77E07F253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27" name="Text Box 3">
          <a:extLst>
            <a:ext uri="{FF2B5EF4-FFF2-40B4-BE49-F238E27FC236}">
              <a16:creationId xmlns="" xmlns:a16="http://schemas.microsoft.com/office/drawing/2014/main" id="{C510B25B-3A32-4E34-9701-AE9B151AF3B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28" name="Text Box 3">
          <a:extLst>
            <a:ext uri="{FF2B5EF4-FFF2-40B4-BE49-F238E27FC236}">
              <a16:creationId xmlns="" xmlns:a16="http://schemas.microsoft.com/office/drawing/2014/main" id="{9853595E-0E5F-4B9C-BE9A-01445BEEC70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29" name="Text Box 3">
          <a:extLst>
            <a:ext uri="{FF2B5EF4-FFF2-40B4-BE49-F238E27FC236}">
              <a16:creationId xmlns="" xmlns:a16="http://schemas.microsoft.com/office/drawing/2014/main" id="{B514C934-2270-4FAE-920B-99AF7F154D3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30" name="Text Box 3">
          <a:extLst>
            <a:ext uri="{FF2B5EF4-FFF2-40B4-BE49-F238E27FC236}">
              <a16:creationId xmlns="" xmlns:a16="http://schemas.microsoft.com/office/drawing/2014/main" id="{CF238547-31FB-4F93-B846-CD2C56C7BDE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31" name="Text Box 3">
          <a:extLst>
            <a:ext uri="{FF2B5EF4-FFF2-40B4-BE49-F238E27FC236}">
              <a16:creationId xmlns="" xmlns:a16="http://schemas.microsoft.com/office/drawing/2014/main" id="{0F264D78-8F34-44EE-AED7-2E208DEF08F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32" name="Text Box 3">
          <a:extLst>
            <a:ext uri="{FF2B5EF4-FFF2-40B4-BE49-F238E27FC236}">
              <a16:creationId xmlns="" xmlns:a16="http://schemas.microsoft.com/office/drawing/2014/main" id="{59D37EA4-96A6-4A82-A68C-035974EA743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33" name="Text Box 3">
          <a:extLst>
            <a:ext uri="{FF2B5EF4-FFF2-40B4-BE49-F238E27FC236}">
              <a16:creationId xmlns="" xmlns:a16="http://schemas.microsoft.com/office/drawing/2014/main" id="{7BC5F658-6994-4D4B-AAA6-C10BDE193B3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34" name="Text Box 3">
          <a:extLst>
            <a:ext uri="{FF2B5EF4-FFF2-40B4-BE49-F238E27FC236}">
              <a16:creationId xmlns="" xmlns:a16="http://schemas.microsoft.com/office/drawing/2014/main" id="{CEC940F1-CD17-4D79-B798-31B926C4B8B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35" name="Text Box 3">
          <a:extLst>
            <a:ext uri="{FF2B5EF4-FFF2-40B4-BE49-F238E27FC236}">
              <a16:creationId xmlns="" xmlns:a16="http://schemas.microsoft.com/office/drawing/2014/main" id="{FCD1AE00-D566-4DE9-9DE1-E9A80F06AF0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36" name="Text Box 3">
          <a:extLst>
            <a:ext uri="{FF2B5EF4-FFF2-40B4-BE49-F238E27FC236}">
              <a16:creationId xmlns="" xmlns:a16="http://schemas.microsoft.com/office/drawing/2014/main" id="{C24A1A0F-6781-4FE0-A67C-C9B0328C92E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37" name="Text Box 3">
          <a:extLst>
            <a:ext uri="{FF2B5EF4-FFF2-40B4-BE49-F238E27FC236}">
              <a16:creationId xmlns="" xmlns:a16="http://schemas.microsoft.com/office/drawing/2014/main" id="{C7848B31-4558-4B2C-B196-6840FCEF183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38" name="Text Box 3">
          <a:extLst>
            <a:ext uri="{FF2B5EF4-FFF2-40B4-BE49-F238E27FC236}">
              <a16:creationId xmlns="" xmlns:a16="http://schemas.microsoft.com/office/drawing/2014/main" id="{0EC4CF78-92EF-46B5-B996-38E1A592138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39" name="Text Box 3">
          <a:extLst>
            <a:ext uri="{FF2B5EF4-FFF2-40B4-BE49-F238E27FC236}">
              <a16:creationId xmlns="" xmlns:a16="http://schemas.microsoft.com/office/drawing/2014/main" id="{FCA2DEBB-D54D-4C6A-BEFB-E6140AF936D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40" name="Text Box 3">
          <a:extLst>
            <a:ext uri="{FF2B5EF4-FFF2-40B4-BE49-F238E27FC236}">
              <a16:creationId xmlns="" xmlns:a16="http://schemas.microsoft.com/office/drawing/2014/main" id="{C4B5D706-766C-4867-8339-C1A1DA279CB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41" name="Text Box 3">
          <a:extLst>
            <a:ext uri="{FF2B5EF4-FFF2-40B4-BE49-F238E27FC236}">
              <a16:creationId xmlns="" xmlns:a16="http://schemas.microsoft.com/office/drawing/2014/main" id="{8B1944A0-3560-4C0C-8CE2-69535345BAF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42" name="Text Box 3">
          <a:extLst>
            <a:ext uri="{FF2B5EF4-FFF2-40B4-BE49-F238E27FC236}">
              <a16:creationId xmlns="" xmlns:a16="http://schemas.microsoft.com/office/drawing/2014/main" id="{4537F7CC-9DF6-4D67-A91B-799A72E6C16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43" name="Text Box 3">
          <a:extLst>
            <a:ext uri="{FF2B5EF4-FFF2-40B4-BE49-F238E27FC236}">
              <a16:creationId xmlns="" xmlns:a16="http://schemas.microsoft.com/office/drawing/2014/main" id="{42AB965E-09C8-4DF7-838F-474E1213218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44" name="Text Box 3">
          <a:extLst>
            <a:ext uri="{FF2B5EF4-FFF2-40B4-BE49-F238E27FC236}">
              <a16:creationId xmlns="" xmlns:a16="http://schemas.microsoft.com/office/drawing/2014/main" id="{998FE36F-31A2-4595-B07C-CD84DDF180C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45" name="Text Box 3">
          <a:extLst>
            <a:ext uri="{FF2B5EF4-FFF2-40B4-BE49-F238E27FC236}">
              <a16:creationId xmlns="" xmlns:a16="http://schemas.microsoft.com/office/drawing/2014/main" id="{56BE7C5E-55DF-4FBF-A04C-32EF0D462AE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46" name="Text Box 3">
          <a:extLst>
            <a:ext uri="{FF2B5EF4-FFF2-40B4-BE49-F238E27FC236}">
              <a16:creationId xmlns="" xmlns:a16="http://schemas.microsoft.com/office/drawing/2014/main" id="{516501E1-8F1D-4C46-A41D-8C5F2BC42D3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47" name="Text Box 3">
          <a:extLst>
            <a:ext uri="{FF2B5EF4-FFF2-40B4-BE49-F238E27FC236}">
              <a16:creationId xmlns="" xmlns:a16="http://schemas.microsoft.com/office/drawing/2014/main" id="{0D03A5E9-E2A4-4999-A123-BCAD3527AC3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48" name="Text Box 3">
          <a:extLst>
            <a:ext uri="{FF2B5EF4-FFF2-40B4-BE49-F238E27FC236}">
              <a16:creationId xmlns="" xmlns:a16="http://schemas.microsoft.com/office/drawing/2014/main" id="{04951C5A-3FF8-46CA-82A2-4D276555D8C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49" name="Text Box 3">
          <a:extLst>
            <a:ext uri="{FF2B5EF4-FFF2-40B4-BE49-F238E27FC236}">
              <a16:creationId xmlns="" xmlns:a16="http://schemas.microsoft.com/office/drawing/2014/main" id="{60521A12-6D78-432B-8DEE-4FA2E3D898C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50" name="Text Box 3">
          <a:extLst>
            <a:ext uri="{FF2B5EF4-FFF2-40B4-BE49-F238E27FC236}">
              <a16:creationId xmlns="" xmlns:a16="http://schemas.microsoft.com/office/drawing/2014/main" id="{C5C0ECA8-8113-4171-8668-FC26673D1AE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51" name="Text Box 3">
          <a:extLst>
            <a:ext uri="{FF2B5EF4-FFF2-40B4-BE49-F238E27FC236}">
              <a16:creationId xmlns="" xmlns:a16="http://schemas.microsoft.com/office/drawing/2014/main" id="{87591334-2464-4FC8-BA4D-10E532FFA86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52" name="Text Box 3">
          <a:extLst>
            <a:ext uri="{FF2B5EF4-FFF2-40B4-BE49-F238E27FC236}">
              <a16:creationId xmlns="" xmlns:a16="http://schemas.microsoft.com/office/drawing/2014/main" id="{11BE4C32-C1E6-44A0-B0D6-5C9E9A33708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53" name="Text Box 3">
          <a:extLst>
            <a:ext uri="{FF2B5EF4-FFF2-40B4-BE49-F238E27FC236}">
              <a16:creationId xmlns="" xmlns:a16="http://schemas.microsoft.com/office/drawing/2014/main" id="{570669C9-C5BC-49E0-85FF-FE82AE03001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54" name="Text Box 3">
          <a:extLst>
            <a:ext uri="{FF2B5EF4-FFF2-40B4-BE49-F238E27FC236}">
              <a16:creationId xmlns="" xmlns:a16="http://schemas.microsoft.com/office/drawing/2014/main" id="{B90035F9-5CCA-4B58-8144-F354CEF1918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55" name="Text Box 3">
          <a:extLst>
            <a:ext uri="{FF2B5EF4-FFF2-40B4-BE49-F238E27FC236}">
              <a16:creationId xmlns="" xmlns:a16="http://schemas.microsoft.com/office/drawing/2014/main" id="{DCD2B230-A4D7-4F83-A996-EBBA5C37C8C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56" name="Text Box 3">
          <a:extLst>
            <a:ext uri="{FF2B5EF4-FFF2-40B4-BE49-F238E27FC236}">
              <a16:creationId xmlns="" xmlns:a16="http://schemas.microsoft.com/office/drawing/2014/main" id="{37A4ACFF-987D-41F5-9F82-F3BA6877183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57" name="Text Box 3">
          <a:extLst>
            <a:ext uri="{FF2B5EF4-FFF2-40B4-BE49-F238E27FC236}">
              <a16:creationId xmlns="" xmlns:a16="http://schemas.microsoft.com/office/drawing/2014/main" id="{37EB879B-93D5-4E98-A0CD-951C54701CF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58" name="Text Box 3">
          <a:extLst>
            <a:ext uri="{FF2B5EF4-FFF2-40B4-BE49-F238E27FC236}">
              <a16:creationId xmlns="" xmlns:a16="http://schemas.microsoft.com/office/drawing/2014/main" id="{C0C5D0E2-BBE8-408B-9387-D8D0A0DCCC8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59" name="Text Box 3">
          <a:extLst>
            <a:ext uri="{FF2B5EF4-FFF2-40B4-BE49-F238E27FC236}">
              <a16:creationId xmlns="" xmlns:a16="http://schemas.microsoft.com/office/drawing/2014/main" id="{CF1242AB-A2A9-4AB6-AB1D-270922CEFEB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60" name="Text Box 3">
          <a:extLst>
            <a:ext uri="{FF2B5EF4-FFF2-40B4-BE49-F238E27FC236}">
              <a16:creationId xmlns="" xmlns:a16="http://schemas.microsoft.com/office/drawing/2014/main" id="{D69D6E27-A60A-465D-BA1C-86141212FFC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61" name="Text Box 3">
          <a:extLst>
            <a:ext uri="{FF2B5EF4-FFF2-40B4-BE49-F238E27FC236}">
              <a16:creationId xmlns="" xmlns:a16="http://schemas.microsoft.com/office/drawing/2014/main" id="{77A63A8F-B9DF-48D5-BA7E-953B0D0CBA7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62" name="Text Box 3">
          <a:extLst>
            <a:ext uri="{FF2B5EF4-FFF2-40B4-BE49-F238E27FC236}">
              <a16:creationId xmlns="" xmlns:a16="http://schemas.microsoft.com/office/drawing/2014/main" id="{8709F192-A913-4CEC-B52A-A8747A6376A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63" name="Text Box 3">
          <a:extLst>
            <a:ext uri="{FF2B5EF4-FFF2-40B4-BE49-F238E27FC236}">
              <a16:creationId xmlns="" xmlns:a16="http://schemas.microsoft.com/office/drawing/2014/main" id="{A5A8D2A6-7A6B-450A-A667-26E09ADCAA9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64" name="Text Box 3">
          <a:extLst>
            <a:ext uri="{FF2B5EF4-FFF2-40B4-BE49-F238E27FC236}">
              <a16:creationId xmlns="" xmlns:a16="http://schemas.microsoft.com/office/drawing/2014/main" id="{33D4AB90-1972-4FD7-9019-668151CE1FF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65" name="Text Box 3">
          <a:extLst>
            <a:ext uri="{FF2B5EF4-FFF2-40B4-BE49-F238E27FC236}">
              <a16:creationId xmlns="" xmlns:a16="http://schemas.microsoft.com/office/drawing/2014/main" id="{95C29BAB-C6BC-4E4C-8D05-615C4D609AB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66" name="Text Box 3">
          <a:extLst>
            <a:ext uri="{FF2B5EF4-FFF2-40B4-BE49-F238E27FC236}">
              <a16:creationId xmlns="" xmlns:a16="http://schemas.microsoft.com/office/drawing/2014/main" id="{9CAFD0CA-8BAB-4736-B409-CB8A933A365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67" name="Text Box 3">
          <a:extLst>
            <a:ext uri="{FF2B5EF4-FFF2-40B4-BE49-F238E27FC236}">
              <a16:creationId xmlns="" xmlns:a16="http://schemas.microsoft.com/office/drawing/2014/main" id="{77E13A25-D54A-4CB5-92E4-A899ED3F2C9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68" name="Text Box 3">
          <a:extLst>
            <a:ext uri="{FF2B5EF4-FFF2-40B4-BE49-F238E27FC236}">
              <a16:creationId xmlns="" xmlns:a16="http://schemas.microsoft.com/office/drawing/2014/main" id="{AED0C157-0FF3-4D16-829E-882D1C80B4F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69" name="Text Box 3">
          <a:extLst>
            <a:ext uri="{FF2B5EF4-FFF2-40B4-BE49-F238E27FC236}">
              <a16:creationId xmlns="" xmlns:a16="http://schemas.microsoft.com/office/drawing/2014/main" id="{2A3D42FD-FE41-49CD-BC21-25753A5B638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70" name="Text Box 3">
          <a:extLst>
            <a:ext uri="{FF2B5EF4-FFF2-40B4-BE49-F238E27FC236}">
              <a16:creationId xmlns="" xmlns:a16="http://schemas.microsoft.com/office/drawing/2014/main" id="{3999E6FA-09FE-4419-97FE-C6921D2C2A1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71" name="Text Box 3">
          <a:extLst>
            <a:ext uri="{FF2B5EF4-FFF2-40B4-BE49-F238E27FC236}">
              <a16:creationId xmlns="" xmlns:a16="http://schemas.microsoft.com/office/drawing/2014/main" id="{B977D463-8BB3-4183-B3A5-7CD6F291A28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72" name="Text Box 3">
          <a:extLst>
            <a:ext uri="{FF2B5EF4-FFF2-40B4-BE49-F238E27FC236}">
              <a16:creationId xmlns="" xmlns:a16="http://schemas.microsoft.com/office/drawing/2014/main" id="{DF8A5779-6D7D-493D-9F65-EE33B6BB391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73" name="Text Box 3">
          <a:extLst>
            <a:ext uri="{FF2B5EF4-FFF2-40B4-BE49-F238E27FC236}">
              <a16:creationId xmlns="" xmlns:a16="http://schemas.microsoft.com/office/drawing/2014/main" id="{51698A92-9326-4914-A1BD-C796C66BCF6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74" name="Text Box 3">
          <a:extLst>
            <a:ext uri="{FF2B5EF4-FFF2-40B4-BE49-F238E27FC236}">
              <a16:creationId xmlns="" xmlns:a16="http://schemas.microsoft.com/office/drawing/2014/main" id="{A8A54C60-B393-4611-9BCD-D508A130F18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75" name="Text Box 3">
          <a:extLst>
            <a:ext uri="{FF2B5EF4-FFF2-40B4-BE49-F238E27FC236}">
              <a16:creationId xmlns="" xmlns:a16="http://schemas.microsoft.com/office/drawing/2014/main" id="{146A844E-047A-469A-8793-CC8E4A0B13B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76" name="Text Box 3">
          <a:extLst>
            <a:ext uri="{FF2B5EF4-FFF2-40B4-BE49-F238E27FC236}">
              <a16:creationId xmlns="" xmlns:a16="http://schemas.microsoft.com/office/drawing/2014/main" id="{34296139-42E0-451A-AB1B-479FBF6B5B9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77" name="Text Box 3">
          <a:extLst>
            <a:ext uri="{FF2B5EF4-FFF2-40B4-BE49-F238E27FC236}">
              <a16:creationId xmlns="" xmlns:a16="http://schemas.microsoft.com/office/drawing/2014/main" id="{BAC43881-AD56-4DE4-8395-00AB4BB96EB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78" name="Text Box 3">
          <a:extLst>
            <a:ext uri="{FF2B5EF4-FFF2-40B4-BE49-F238E27FC236}">
              <a16:creationId xmlns="" xmlns:a16="http://schemas.microsoft.com/office/drawing/2014/main" id="{7140EB61-495A-49D1-B5A8-2EC2F6E139C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79" name="Text Box 3">
          <a:extLst>
            <a:ext uri="{FF2B5EF4-FFF2-40B4-BE49-F238E27FC236}">
              <a16:creationId xmlns="" xmlns:a16="http://schemas.microsoft.com/office/drawing/2014/main" id="{57488B25-01CC-4688-9BC2-C87716AA419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80" name="Text Box 3">
          <a:extLst>
            <a:ext uri="{FF2B5EF4-FFF2-40B4-BE49-F238E27FC236}">
              <a16:creationId xmlns="" xmlns:a16="http://schemas.microsoft.com/office/drawing/2014/main" id="{DE5552AE-F963-4F7A-8CE0-FECC3EC2C09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81" name="Text Box 3">
          <a:extLst>
            <a:ext uri="{FF2B5EF4-FFF2-40B4-BE49-F238E27FC236}">
              <a16:creationId xmlns="" xmlns:a16="http://schemas.microsoft.com/office/drawing/2014/main" id="{259551AB-A702-437D-8312-DD750246A59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82" name="Text Box 3">
          <a:extLst>
            <a:ext uri="{FF2B5EF4-FFF2-40B4-BE49-F238E27FC236}">
              <a16:creationId xmlns="" xmlns:a16="http://schemas.microsoft.com/office/drawing/2014/main" id="{D86E03E1-426E-41EA-BCEA-549E827B5A8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83" name="Text Box 3">
          <a:extLst>
            <a:ext uri="{FF2B5EF4-FFF2-40B4-BE49-F238E27FC236}">
              <a16:creationId xmlns="" xmlns:a16="http://schemas.microsoft.com/office/drawing/2014/main" id="{43A698F8-9C35-4D1B-AFF7-5E5DB8CBABF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84" name="Text Box 3">
          <a:extLst>
            <a:ext uri="{FF2B5EF4-FFF2-40B4-BE49-F238E27FC236}">
              <a16:creationId xmlns="" xmlns:a16="http://schemas.microsoft.com/office/drawing/2014/main" id="{C3E86596-F23C-4883-B3BC-4DB27837F34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85" name="Text Box 3">
          <a:extLst>
            <a:ext uri="{FF2B5EF4-FFF2-40B4-BE49-F238E27FC236}">
              <a16:creationId xmlns="" xmlns:a16="http://schemas.microsoft.com/office/drawing/2014/main" id="{3134A676-60E3-48D9-8C91-38608B66A84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86" name="Text Box 3">
          <a:extLst>
            <a:ext uri="{FF2B5EF4-FFF2-40B4-BE49-F238E27FC236}">
              <a16:creationId xmlns="" xmlns:a16="http://schemas.microsoft.com/office/drawing/2014/main" id="{2541542A-33E4-4BE8-B62A-49B2A45A6E5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87" name="Text Box 3">
          <a:extLst>
            <a:ext uri="{FF2B5EF4-FFF2-40B4-BE49-F238E27FC236}">
              <a16:creationId xmlns="" xmlns:a16="http://schemas.microsoft.com/office/drawing/2014/main" id="{BE0BD8B1-8BA5-4CB0-8593-5DE40D934A2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88" name="Text Box 3">
          <a:extLst>
            <a:ext uri="{FF2B5EF4-FFF2-40B4-BE49-F238E27FC236}">
              <a16:creationId xmlns="" xmlns:a16="http://schemas.microsoft.com/office/drawing/2014/main" id="{EA736900-2EFC-4740-BE31-D51B101CA15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89" name="Text Box 3">
          <a:extLst>
            <a:ext uri="{FF2B5EF4-FFF2-40B4-BE49-F238E27FC236}">
              <a16:creationId xmlns="" xmlns:a16="http://schemas.microsoft.com/office/drawing/2014/main" id="{200985B2-563A-4DA1-8FA3-05D76133057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90" name="Text Box 3">
          <a:extLst>
            <a:ext uri="{FF2B5EF4-FFF2-40B4-BE49-F238E27FC236}">
              <a16:creationId xmlns="" xmlns:a16="http://schemas.microsoft.com/office/drawing/2014/main" id="{82CDFCE7-E537-4894-B865-2A3B235C492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91" name="Text Box 3">
          <a:extLst>
            <a:ext uri="{FF2B5EF4-FFF2-40B4-BE49-F238E27FC236}">
              <a16:creationId xmlns="" xmlns:a16="http://schemas.microsoft.com/office/drawing/2014/main" id="{DC4A3C20-94D6-4E19-A639-A72084999BA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92" name="Text Box 3">
          <a:extLst>
            <a:ext uri="{FF2B5EF4-FFF2-40B4-BE49-F238E27FC236}">
              <a16:creationId xmlns="" xmlns:a16="http://schemas.microsoft.com/office/drawing/2014/main" id="{09276206-662C-436B-8548-E7959D17DC3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93" name="Text Box 3">
          <a:extLst>
            <a:ext uri="{FF2B5EF4-FFF2-40B4-BE49-F238E27FC236}">
              <a16:creationId xmlns="" xmlns:a16="http://schemas.microsoft.com/office/drawing/2014/main" id="{3C524F67-4CB0-486F-9F06-8B36F9ADA5B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94" name="Text Box 3">
          <a:extLst>
            <a:ext uri="{FF2B5EF4-FFF2-40B4-BE49-F238E27FC236}">
              <a16:creationId xmlns="" xmlns:a16="http://schemas.microsoft.com/office/drawing/2014/main" id="{DA1F1C81-BF45-4A87-B0F7-23540285894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95" name="Text Box 3">
          <a:extLst>
            <a:ext uri="{FF2B5EF4-FFF2-40B4-BE49-F238E27FC236}">
              <a16:creationId xmlns="" xmlns:a16="http://schemas.microsoft.com/office/drawing/2014/main" id="{D69BCD57-2EDF-4172-9EE5-545C982E0D8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96" name="Text Box 3">
          <a:extLst>
            <a:ext uri="{FF2B5EF4-FFF2-40B4-BE49-F238E27FC236}">
              <a16:creationId xmlns="" xmlns:a16="http://schemas.microsoft.com/office/drawing/2014/main" id="{C50F5662-0445-4646-80D7-77D423BE689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97" name="Text Box 3">
          <a:extLst>
            <a:ext uri="{FF2B5EF4-FFF2-40B4-BE49-F238E27FC236}">
              <a16:creationId xmlns="" xmlns:a16="http://schemas.microsoft.com/office/drawing/2014/main" id="{72EC7EB3-71F1-43E4-8B2B-43F7B838DC7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98" name="Text Box 3">
          <a:extLst>
            <a:ext uri="{FF2B5EF4-FFF2-40B4-BE49-F238E27FC236}">
              <a16:creationId xmlns="" xmlns:a16="http://schemas.microsoft.com/office/drawing/2014/main" id="{9848B3A7-5F51-4F7D-9E11-76DCAB70FD3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599" name="Text Box 3">
          <a:extLst>
            <a:ext uri="{FF2B5EF4-FFF2-40B4-BE49-F238E27FC236}">
              <a16:creationId xmlns="" xmlns:a16="http://schemas.microsoft.com/office/drawing/2014/main" id="{99FA0FB8-DDA0-4C28-AFE1-EBAE8CDFD32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00" name="Text Box 3">
          <a:extLst>
            <a:ext uri="{FF2B5EF4-FFF2-40B4-BE49-F238E27FC236}">
              <a16:creationId xmlns="" xmlns:a16="http://schemas.microsoft.com/office/drawing/2014/main" id="{7F7F5938-4F88-4751-9F75-A562E2E2EF9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01" name="Text Box 3">
          <a:extLst>
            <a:ext uri="{FF2B5EF4-FFF2-40B4-BE49-F238E27FC236}">
              <a16:creationId xmlns="" xmlns:a16="http://schemas.microsoft.com/office/drawing/2014/main" id="{8A9AD5C4-DC30-464E-A398-531B9E690CC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02" name="Text Box 3">
          <a:extLst>
            <a:ext uri="{FF2B5EF4-FFF2-40B4-BE49-F238E27FC236}">
              <a16:creationId xmlns="" xmlns:a16="http://schemas.microsoft.com/office/drawing/2014/main" id="{BFFF2884-0868-4FCD-A122-D88317A142F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03" name="Text Box 3">
          <a:extLst>
            <a:ext uri="{FF2B5EF4-FFF2-40B4-BE49-F238E27FC236}">
              <a16:creationId xmlns="" xmlns:a16="http://schemas.microsoft.com/office/drawing/2014/main" id="{F1D24AA4-C8F3-4CF0-B2CB-2459CF7D13F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04" name="Text Box 3">
          <a:extLst>
            <a:ext uri="{FF2B5EF4-FFF2-40B4-BE49-F238E27FC236}">
              <a16:creationId xmlns="" xmlns:a16="http://schemas.microsoft.com/office/drawing/2014/main" id="{B085575A-3BD1-4CA6-A843-95CFADAB170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05" name="Text Box 3">
          <a:extLst>
            <a:ext uri="{FF2B5EF4-FFF2-40B4-BE49-F238E27FC236}">
              <a16:creationId xmlns="" xmlns:a16="http://schemas.microsoft.com/office/drawing/2014/main" id="{0FCE2C53-3C1F-4DA6-9709-47091B72401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06" name="Text Box 3">
          <a:extLst>
            <a:ext uri="{FF2B5EF4-FFF2-40B4-BE49-F238E27FC236}">
              <a16:creationId xmlns="" xmlns:a16="http://schemas.microsoft.com/office/drawing/2014/main" id="{093F25ED-E559-451E-8BE4-F41623C3F05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07" name="Text Box 3">
          <a:extLst>
            <a:ext uri="{FF2B5EF4-FFF2-40B4-BE49-F238E27FC236}">
              <a16:creationId xmlns="" xmlns:a16="http://schemas.microsoft.com/office/drawing/2014/main" id="{E6DD557A-779A-4C77-88AE-14879284BC8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08" name="Text Box 3">
          <a:extLst>
            <a:ext uri="{FF2B5EF4-FFF2-40B4-BE49-F238E27FC236}">
              <a16:creationId xmlns="" xmlns:a16="http://schemas.microsoft.com/office/drawing/2014/main" id="{58A5A778-53B8-4A50-BBF9-346A2BFA8EA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09" name="Text Box 3">
          <a:extLst>
            <a:ext uri="{FF2B5EF4-FFF2-40B4-BE49-F238E27FC236}">
              <a16:creationId xmlns="" xmlns:a16="http://schemas.microsoft.com/office/drawing/2014/main" id="{D1D61A15-6188-4C23-A59F-44BFFAB5D72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10" name="Text Box 3">
          <a:extLst>
            <a:ext uri="{FF2B5EF4-FFF2-40B4-BE49-F238E27FC236}">
              <a16:creationId xmlns="" xmlns:a16="http://schemas.microsoft.com/office/drawing/2014/main" id="{602B16C2-37F5-44EF-BF09-D909473F7D3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11" name="Text Box 3">
          <a:extLst>
            <a:ext uri="{FF2B5EF4-FFF2-40B4-BE49-F238E27FC236}">
              <a16:creationId xmlns="" xmlns:a16="http://schemas.microsoft.com/office/drawing/2014/main" id="{CAFF6954-A5D2-4E1C-A3FC-302B6E32075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12" name="Text Box 3">
          <a:extLst>
            <a:ext uri="{FF2B5EF4-FFF2-40B4-BE49-F238E27FC236}">
              <a16:creationId xmlns="" xmlns:a16="http://schemas.microsoft.com/office/drawing/2014/main" id="{B610E71F-512E-42AF-BD5A-A3AFC4FFF70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13" name="Text Box 3">
          <a:extLst>
            <a:ext uri="{FF2B5EF4-FFF2-40B4-BE49-F238E27FC236}">
              <a16:creationId xmlns="" xmlns:a16="http://schemas.microsoft.com/office/drawing/2014/main" id="{9E0569D6-2E7C-4EF1-A1FC-8648AAB9264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14" name="Text Box 3">
          <a:extLst>
            <a:ext uri="{FF2B5EF4-FFF2-40B4-BE49-F238E27FC236}">
              <a16:creationId xmlns="" xmlns:a16="http://schemas.microsoft.com/office/drawing/2014/main" id="{9C4F4B2B-A9E6-4B0E-82C5-6FD00F3B426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15" name="Text Box 3">
          <a:extLst>
            <a:ext uri="{FF2B5EF4-FFF2-40B4-BE49-F238E27FC236}">
              <a16:creationId xmlns="" xmlns:a16="http://schemas.microsoft.com/office/drawing/2014/main" id="{928C25B2-821F-4B84-827F-1016E23A8E3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16" name="Text Box 3">
          <a:extLst>
            <a:ext uri="{FF2B5EF4-FFF2-40B4-BE49-F238E27FC236}">
              <a16:creationId xmlns="" xmlns:a16="http://schemas.microsoft.com/office/drawing/2014/main" id="{24041627-6C2F-4E8A-B219-4E32C161B9C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17" name="Text Box 3">
          <a:extLst>
            <a:ext uri="{FF2B5EF4-FFF2-40B4-BE49-F238E27FC236}">
              <a16:creationId xmlns="" xmlns:a16="http://schemas.microsoft.com/office/drawing/2014/main" id="{7AA62732-CD42-4400-AA8D-3F89DA9BF6A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18" name="Text Box 3">
          <a:extLst>
            <a:ext uri="{FF2B5EF4-FFF2-40B4-BE49-F238E27FC236}">
              <a16:creationId xmlns="" xmlns:a16="http://schemas.microsoft.com/office/drawing/2014/main" id="{14F2EB5C-490D-4A2A-8A09-53D28B06DCE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19" name="Text Box 3">
          <a:extLst>
            <a:ext uri="{FF2B5EF4-FFF2-40B4-BE49-F238E27FC236}">
              <a16:creationId xmlns="" xmlns:a16="http://schemas.microsoft.com/office/drawing/2014/main" id="{DE7CA2FE-F9DB-4681-8E90-AD25A12954C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20" name="Text Box 3">
          <a:extLst>
            <a:ext uri="{FF2B5EF4-FFF2-40B4-BE49-F238E27FC236}">
              <a16:creationId xmlns="" xmlns:a16="http://schemas.microsoft.com/office/drawing/2014/main" id="{8C44696E-1647-49A8-990F-E2FCE489D03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21" name="Text Box 3">
          <a:extLst>
            <a:ext uri="{FF2B5EF4-FFF2-40B4-BE49-F238E27FC236}">
              <a16:creationId xmlns="" xmlns:a16="http://schemas.microsoft.com/office/drawing/2014/main" id="{051C1858-8B85-4308-9128-1767F75EBAA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22" name="Text Box 3">
          <a:extLst>
            <a:ext uri="{FF2B5EF4-FFF2-40B4-BE49-F238E27FC236}">
              <a16:creationId xmlns="" xmlns:a16="http://schemas.microsoft.com/office/drawing/2014/main" id="{D9D1509A-1B79-4F96-A7D5-2E4C5AC167D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23" name="Text Box 3">
          <a:extLst>
            <a:ext uri="{FF2B5EF4-FFF2-40B4-BE49-F238E27FC236}">
              <a16:creationId xmlns="" xmlns:a16="http://schemas.microsoft.com/office/drawing/2014/main" id="{3378A109-C049-4E89-AD1F-7E6072E5C15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24" name="Text Box 3">
          <a:extLst>
            <a:ext uri="{FF2B5EF4-FFF2-40B4-BE49-F238E27FC236}">
              <a16:creationId xmlns="" xmlns:a16="http://schemas.microsoft.com/office/drawing/2014/main" id="{79A9A4BA-D747-4D06-9CE1-7B1F2E0F6FB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25" name="Text Box 3">
          <a:extLst>
            <a:ext uri="{FF2B5EF4-FFF2-40B4-BE49-F238E27FC236}">
              <a16:creationId xmlns="" xmlns:a16="http://schemas.microsoft.com/office/drawing/2014/main" id="{B388042C-50FC-4D13-8963-A7B663934FF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26" name="Text Box 3">
          <a:extLst>
            <a:ext uri="{FF2B5EF4-FFF2-40B4-BE49-F238E27FC236}">
              <a16:creationId xmlns="" xmlns:a16="http://schemas.microsoft.com/office/drawing/2014/main" id="{48FAD34E-81A2-43C7-84F4-88FB6B8381B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27" name="Text Box 3">
          <a:extLst>
            <a:ext uri="{FF2B5EF4-FFF2-40B4-BE49-F238E27FC236}">
              <a16:creationId xmlns="" xmlns:a16="http://schemas.microsoft.com/office/drawing/2014/main" id="{ACC57653-BB18-477F-8EDC-4D3C62168C5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28" name="Text Box 3">
          <a:extLst>
            <a:ext uri="{FF2B5EF4-FFF2-40B4-BE49-F238E27FC236}">
              <a16:creationId xmlns="" xmlns:a16="http://schemas.microsoft.com/office/drawing/2014/main" id="{3C0C3569-CB91-407A-9AFA-5652237CFE7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29" name="Text Box 3">
          <a:extLst>
            <a:ext uri="{FF2B5EF4-FFF2-40B4-BE49-F238E27FC236}">
              <a16:creationId xmlns="" xmlns:a16="http://schemas.microsoft.com/office/drawing/2014/main" id="{F4A2F089-E2A8-45DA-84AD-E93CE857CA7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30" name="Text Box 3">
          <a:extLst>
            <a:ext uri="{FF2B5EF4-FFF2-40B4-BE49-F238E27FC236}">
              <a16:creationId xmlns="" xmlns:a16="http://schemas.microsoft.com/office/drawing/2014/main" id="{D9E1A56B-7493-42AB-AF5F-2514F05E417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31" name="Text Box 3">
          <a:extLst>
            <a:ext uri="{FF2B5EF4-FFF2-40B4-BE49-F238E27FC236}">
              <a16:creationId xmlns="" xmlns:a16="http://schemas.microsoft.com/office/drawing/2014/main" id="{19A34052-1EB3-4963-9995-EBE6B8B2F1E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32" name="Text Box 3">
          <a:extLst>
            <a:ext uri="{FF2B5EF4-FFF2-40B4-BE49-F238E27FC236}">
              <a16:creationId xmlns="" xmlns:a16="http://schemas.microsoft.com/office/drawing/2014/main" id="{E1624E7F-EB50-4187-A564-71892D370AF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33" name="Text Box 3">
          <a:extLst>
            <a:ext uri="{FF2B5EF4-FFF2-40B4-BE49-F238E27FC236}">
              <a16:creationId xmlns="" xmlns:a16="http://schemas.microsoft.com/office/drawing/2014/main" id="{10D457FB-E08E-49D1-971C-521DEEAC1E0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34" name="Text Box 3">
          <a:extLst>
            <a:ext uri="{FF2B5EF4-FFF2-40B4-BE49-F238E27FC236}">
              <a16:creationId xmlns="" xmlns:a16="http://schemas.microsoft.com/office/drawing/2014/main" id="{ADAA29B6-CE89-46FC-909B-12F34105137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35" name="Text Box 3">
          <a:extLst>
            <a:ext uri="{FF2B5EF4-FFF2-40B4-BE49-F238E27FC236}">
              <a16:creationId xmlns="" xmlns:a16="http://schemas.microsoft.com/office/drawing/2014/main" id="{B5055A99-F066-4766-9F2A-2A8F43DC78B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36" name="Text Box 3">
          <a:extLst>
            <a:ext uri="{FF2B5EF4-FFF2-40B4-BE49-F238E27FC236}">
              <a16:creationId xmlns="" xmlns:a16="http://schemas.microsoft.com/office/drawing/2014/main" id="{1F2AD99D-16CE-43BB-9243-CE5AC0F11ED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37" name="Text Box 3">
          <a:extLst>
            <a:ext uri="{FF2B5EF4-FFF2-40B4-BE49-F238E27FC236}">
              <a16:creationId xmlns="" xmlns:a16="http://schemas.microsoft.com/office/drawing/2014/main" id="{1601B16E-175C-416F-A734-DC42D74A87D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38" name="Text Box 3">
          <a:extLst>
            <a:ext uri="{FF2B5EF4-FFF2-40B4-BE49-F238E27FC236}">
              <a16:creationId xmlns="" xmlns:a16="http://schemas.microsoft.com/office/drawing/2014/main" id="{56CA6794-3436-456B-AE74-28E96E67103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39" name="Text Box 3">
          <a:extLst>
            <a:ext uri="{FF2B5EF4-FFF2-40B4-BE49-F238E27FC236}">
              <a16:creationId xmlns="" xmlns:a16="http://schemas.microsoft.com/office/drawing/2014/main" id="{082A65B8-B19A-4A10-9A7A-2C3C69ECCA7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40" name="Text Box 3">
          <a:extLst>
            <a:ext uri="{FF2B5EF4-FFF2-40B4-BE49-F238E27FC236}">
              <a16:creationId xmlns="" xmlns:a16="http://schemas.microsoft.com/office/drawing/2014/main" id="{417F2ABE-B0F9-48E4-9523-A8AFCB19329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41" name="Text Box 3">
          <a:extLst>
            <a:ext uri="{FF2B5EF4-FFF2-40B4-BE49-F238E27FC236}">
              <a16:creationId xmlns="" xmlns:a16="http://schemas.microsoft.com/office/drawing/2014/main" id="{7092A602-0943-4CE9-BF00-F8E74A39739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42" name="Text Box 3">
          <a:extLst>
            <a:ext uri="{FF2B5EF4-FFF2-40B4-BE49-F238E27FC236}">
              <a16:creationId xmlns="" xmlns:a16="http://schemas.microsoft.com/office/drawing/2014/main" id="{58CBA49B-DB14-4103-B0FB-70C1AF0951C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43" name="Text Box 3">
          <a:extLst>
            <a:ext uri="{FF2B5EF4-FFF2-40B4-BE49-F238E27FC236}">
              <a16:creationId xmlns="" xmlns:a16="http://schemas.microsoft.com/office/drawing/2014/main" id="{217EBC0C-4C5B-4C43-976C-DC4FFD38AB9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44" name="Text Box 3">
          <a:extLst>
            <a:ext uri="{FF2B5EF4-FFF2-40B4-BE49-F238E27FC236}">
              <a16:creationId xmlns="" xmlns:a16="http://schemas.microsoft.com/office/drawing/2014/main" id="{4E20CBD2-4C46-4AB7-B1EC-18963C3B68D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45" name="Text Box 3">
          <a:extLst>
            <a:ext uri="{FF2B5EF4-FFF2-40B4-BE49-F238E27FC236}">
              <a16:creationId xmlns="" xmlns:a16="http://schemas.microsoft.com/office/drawing/2014/main" id="{CCCDE3CF-A214-44B6-AF5B-90E460FE2DC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46" name="Text Box 3">
          <a:extLst>
            <a:ext uri="{FF2B5EF4-FFF2-40B4-BE49-F238E27FC236}">
              <a16:creationId xmlns="" xmlns:a16="http://schemas.microsoft.com/office/drawing/2014/main" id="{1F071713-1FDE-4DD3-B371-C9F6C3C3335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47" name="Text Box 3">
          <a:extLst>
            <a:ext uri="{FF2B5EF4-FFF2-40B4-BE49-F238E27FC236}">
              <a16:creationId xmlns="" xmlns:a16="http://schemas.microsoft.com/office/drawing/2014/main" id="{DEC9FF8A-2A13-44A1-A111-F34A72DFCDB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48" name="Text Box 3">
          <a:extLst>
            <a:ext uri="{FF2B5EF4-FFF2-40B4-BE49-F238E27FC236}">
              <a16:creationId xmlns="" xmlns:a16="http://schemas.microsoft.com/office/drawing/2014/main" id="{A2F231EA-4411-49FB-9E27-0405BCD1414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49" name="Text Box 3">
          <a:extLst>
            <a:ext uri="{FF2B5EF4-FFF2-40B4-BE49-F238E27FC236}">
              <a16:creationId xmlns="" xmlns:a16="http://schemas.microsoft.com/office/drawing/2014/main" id="{F4127AD0-D87B-4F30-9917-75CF48FA6CA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50" name="Text Box 3">
          <a:extLst>
            <a:ext uri="{FF2B5EF4-FFF2-40B4-BE49-F238E27FC236}">
              <a16:creationId xmlns="" xmlns:a16="http://schemas.microsoft.com/office/drawing/2014/main" id="{6F6A03C9-D3DE-4C3B-A4F2-C704BFF20A6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51" name="Text Box 3">
          <a:extLst>
            <a:ext uri="{FF2B5EF4-FFF2-40B4-BE49-F238E27FC236}">
              <a16:creationId xmlns="" xmlns:a16="http://schemas.microsoft.com/office/drawing/2014/main" id="{41AC0061-918B-49C5-AFEB-31D1023FC22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52" name="Text Box 3">
          <a:extLst>
            <a:ext uri="{FF2B5EF4-FFF2-40B4-BE49-F238E27FC236}">
              <a16:creationId xmlns="" xmlns:a16="http://schemas.microsoft.com/office/drawing/2014/main" id="{E516756B-2858-4A48-9632-7F9B461A14D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53" name="Text Box 3">
          <a:extLst>
            <a:ext uri="{FF2B5EF4-FFF2-40B4-BE49-F238E27FC236}">
              <a16:creationId xmlns="" xmlns:a16="http://schemas.microsoft.com/office/drawing/2014/main" id="{F898B029-DEAF-48AE-88E6-5F2B4B61170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54" name="Text Box 3">
          <a:extLst>
            <a:ext uri="{FF2B5EF4-FFF2-40B4-BE49-F238E27FC236}">
              <a16:creationId xmlns="" xmlns:a16="http://schemas.microsoft.com/office/drawing/2014/main" id="{539B28A2-6B5A-4B64-8945-5B9CA1C3489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55" name="Text Box 3">
          <a:extLst>
            <a:ext uri="{FF2B5EF4-FFF2-40B4-BE49-F238E27FC236}">
              <a16:creationId xmlns="" xmlns:a16="http://schemas.microsoft.com/office/drawing/2014/main" id="{ADE68F8A-082C-4CFC-BE94-E3E1E9D9F5E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56" name="Text Box 3">
          <a:extLst>
            <a:ext uri="{FF2B5EF4-FFF2-40B4-BE49-F238E27FC236}">
              <a16:creationId xmlns="" xmlns:a16="http://schemas.microsoft.com/office/drawing/2014/main" id="{11BF2A01-77EC-4A00-A2DC-7B358FB27E9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57" name="Text Box 3">
          <a:extLst>
            <a:ext uri="{FF2B5EF4-FFF2-40B4-BE49-F238E27FC236}">
              <a16:creationId xmlns="" xmlns:a16="http://schemas.microsoft.com/office/drawing/2014/main" id="{A88A3A62-D813-4C0C-A81B-82477DE7E98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58" name="Text Box 3">
          <a:extLst>
            <a:ext uri="{FF2B5EF4-FFF2-40B4-BE49-F238E27FC236}">
              <a16:creationId xmlns="" xmlns:a16="http://schemas.microsoft.com/office/drawing/2014/main" id="{AAA3D8FE-954D-43F2-9D26-4FCB46BD704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59" name="Text Box 3">
          <a:extLst>
            <a:ext uri="{FF2B5EF4-FFF2-40B4-BE49-F238E27FC236}">
              <a16:creationId xmlns="" xmlns:a16="http://schemas.microsoft.com/office/drawing/2014/main" id="{D63D075A-DFC4-498C-867B-1FC281985DC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60" name="Text Box 3">
          <a:extLst>
            <a:ext uri="{FF2B5EF4-FFF2-40B4-BE49-F238E27FC236}">
              <a16:creationId xmlns="" xmlns:a16="http://schemas.microsoft.com/office/drawing/2014/main" id="{594C4795-1B92-45F4-A535-41E4B150F63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61" name="Text Box 3">
          <a:extLst>
            <a:ext uri="{FF2B5EF4-FFF2-40B4-BE49-F238E27FC236}">
              <a16:creationId xmlns="" xmlns:a16="http://schemas.microsoft.com/office/drawing/2014/main" id="{5CEC9EAC-1498-4973-95F6-2867BCB2653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62" name="Text Box 3">
          <a:extLst>
            <a:ext uri="{FF2B5EF4-FFF2-40B4-BE49-F238E27FC236}">
              <a16:creationId xmlns="" xmlns:a16="http://schemas.microsoft.com/office/drawing/2014/main" id="{4BA89524-FFF8-40C9-8300-5A8C899FCD9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63" name="Text Box 3">
          <a:extLst>
            <a:ext uri="{FF2B5EF4-FFF2-40B4-BE49-F238E27FC236}">
              <a16:creationId xmlns="" xmlns:a16="http://schemas.microsoft.com/office/drawing/2014/main" id="{1A9A213A-DB76-4448-9FCA-192AA0D4D7C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64" name="Text Box 3">
          <a:extLst>
            <a:ext uri="{FF2B5EF4-FFF2-40B4-BE49-F238E27FC236}">
              <a16:creationId xmlns="" xmlns:a16="http://schemas.microsoft.com/office/drawing/2014/main" id="{A635A17E-EA0E-4AA9-85BD-D4F8F77B0B6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65" name="Text Box 3">
          <a:extLst>
            <a:ext uri="{FF2B5EF4-FFF2-40B4-BE49-F238E27FC236}">
              <a16:creationId xmlns="" xmlns:a16="http://schemas.microsoft.com/office/drawing/2014/main" id="{6F630F4B-D826-4541-80FA-9D1ABC2A2F5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66" name="Text Box 3">
          <a:extLst>
            <a:ext uri="{FF2B5EF4-FFF2-40B4-BE49-F238E27FC236}">
              <a16:creationId xmlns="" xmlns:a16="http://schemas.microsoft.com/office/drawing/2014/main" id="{6AC95778-FE44-4C1B-9F4D-A5179BBDDCA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67" name="Text Box 3">
          <a:extLst>
            <a:ext uri="{FF2B5EF4-FFF2-40B4-BE49-F238E27FC236}">
              <a16:creationId xmlns="" xmlns:a16="http://schemas.microsoft.com/office/drawing/2014/main" id="{D753782B-B9BB-40CC-93C2-28FB867BCF7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68" name="Text Box 3">
          <a:extLst>
            <a:ext uri="{FF2B5EF4-FFF2-40B4-BE49-F238E27FC236}">
              <a16:creationId xmlns="" xmlns:a16="http://schemas.microsoft.com/office/drawing/2014/main" id="{F038EB50-6AB3-4029-A5B5-D59405C27E3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69" name="Text Box 3">
          <a:extLst>
            <a:ext uri="{FF2B5EF4-FFF2-40B4-BE49-F238E27FC236}">
              <a16:creationId xmlns="" xmlns:a16="http://schemas.microsoft.com/office/drawing/2014/main" id="{3AAC86B9-07AC-46B6-9E1D-36A6785198A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70" name="Text Box 3">
          <a:extLst>
            <a:ext uri="{FF2B5EF4-FFF2-40B4-BE49-F238E27FC236}">
              <a16:creationId xmlns="" xmlns:a16="http://schemas.microsoft.com/office/drawing/2014/main" id="{DFF3FAC4-5614-47A0-B9AB-4B60E528F59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71" name="Text Box 3">
          <a:extLst>
            <a:ext uri="{FF2B5EF4-FFF2-40B4-BE49-F238E27FC236}">
              <a16:creationId xmlns="" xmlns:a16="http://schemas.microsoft.com/office/drawing/2014/main" id="{F372259E-4DFD-4888-8B2C-4A26C0873F0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72" name="Text Box 3">
          <a:extLst>
            <a:ext uri="{FF2B5EF4-FFF2-40B4-BE49-F238E27FC236}">
              <a16:creationId xmlns="" xmlns:a16="http://schemas.microsoft.com/office/drawing/2014/main" id="{B045C000-52F5-439C-B297-11372DA2F0D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73" name="Text Box 3">
          <a:extLst>
            <a:ext uri="{FF2B5EF4-FFF2-40B4-BE49-F238E27FC236}">
              <a16:creationId xmlns="" xmlns:a16="http://schemas.microsoft.com/office/drawing/2014/main" id="{3C538ACB-3C74-4522-AF02-58C51A3C6C0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74" name="Text Box 3">
          <a:extLst>
            <a:ext uri="{FF2B5EF4-FFF2-40B4-BE49-F238E27FC236}">
              <a16:creationId xmlns="" xmlns:a16="http://schemas.microsoft.com/office/drawing/2014/main" id="{7D86E8D1-0548-42EB-B98A-97E58DE4F7E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75" name="Text Box 3">
          <a:extLst>
            <a:ext uri="{FF2B5EF4-FFF2-40B4-BE49-F238E27FC236}">
              <a16:creationId xmlns="" xmlns:a16="http://schemas.microsoft.com/office/drawing/2014/main" id="{B5600E34-BC9F-4121-945A-DAD598B2213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76" name="Text Box 3">
          <a:extLst>
            <a:ext uri="{FF2B5EF4-FFF2-40B4-BE49-F238E27FC236}">
              <a16:creationId xmlns="" xmlns:a16="http://schemas.microsoft.com/office/drawing/2014/main" id="{ED6EC7AE-3563-4957-A7D6-46911E2A771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77" name="Text Box 3">
          <a:extLst>
            <a:ext uri="{FF2B5EF4-FFF2-40B4-BE49-F238E27FC236}">
              <a16:creationId xmlns="" xmlns:a16="http://schemas.microsoft.com/office/drawing/2014/main" id="{0F485546-3098-4E3B-8820-D0C775A26E9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78" name="Text Box 3">
          <a:extLst>
            <a:ext uri="{FF2B5EF4-FFF2-40B4-BE49-F238E27FC236}">
              <a16:creationId xmlns="" xmlns:a16="http://schemas.microsoft.com/office/drawing/2014/main" id="{6E461718-D7EE-4929-87CC-DCD87261AE6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79" name="Text Box 3">
          <a:extLst>
            <a:ext uri="{FF2B5EF4-FFF2-40B4-BE49-F238E27FC236}">
              <a16:creationId xmlns="" xmlns:a16="http://schemas.microsoft.com/office/drawing/2014/main" id="{64AD7F8D-2973-4CF1-A39E-31FE118D6D5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80" name="Text Box 3">
          <a:extLst>
            <a:ext uri="{FF2B5EF4-FFF2-40B4-BE49-F238E27FC236}">
              <a16:creationId xmlns="" xmlns:a16="http://schemas.microsoft.com/office/drawing/2014/main" id="{94AD688F-E609-43BB-98AF-2A0FAC3CCF6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81" name="Text Box 3">
          <a:extLst>
            <a:ext uri="{FF2B5EF4-FFF2-40B4-BE49-F238E27FC236}">
              <a16:creationId xmlns="" xmlns:a16="http://schemas.microsoft.com/office/drawing/2014/main" id="{C0F44665-F27E-4C74-AEEE-B483A6156DB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82" name="Text Box 3">
          <a:extLst>
            <a:ext uri="{FF2B5EF4-FFF2-40B4-BE49-F238E27FC236}">
              <a16:creationId xmlns="" xmlns:a16="http://schemas.microsoft.com/office/drawing/2014/main" id="{A277612C-638D-4584-B763-2F6A5FB9D11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83" name="Text Box 3">
          <a:extLst>
            <a:ext uri="{FF2B5EF4-FFF2-40B4-BE49-F238E27FC236}">
              <a16:creationId xmlns="" xmlns:a16="http://schemas.microsoft.com/office/drawing/2014/main" id="{C46368FC-E791-43A7-B0A1-EF5FAB0AFD7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84" name="Text Box 3">
          <a:extLst>
            <a:ext uri="{FF2B5EF4-FFF2-40B4-BE49-F238E27FC236}">
              <a16:creationId xmlns="" xmlns:a16="http://schemas.microsoft.com/office/drawing/2014/main" id="{9784B85B-E6A9-4018-A9F6-F17DC1368AA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85" name="Text Box 3">
          <a:extLst>
            <a:ext uri="{FF2B5EF4-FFF2-40B4-BE49-F238E27FC236}">
              <a16:creationId xmlns="" xmlns:a16="http://schemas.microsoft.com/office/drawing/2014/main" id="{C57CB3BB-E2B4-49A4-8113-99FDCF893CF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86" name="Text Box 3">
          <a:extLst>
            <a:ext uri="{FF2B5EF4-FFF2-40B4-BE49-F238E27FC236}">
              <a16:creationId xmlns="" xmlns:a16="http://schemas.microsoft.com/office/drawing/2014/main" id="{8E4C6F24-2DFF-4D00-8985-F96419458BD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87" name="Text Box 3">
          <a:extLst>
            <a:ext uri="{FF2B5EF4-FFF2-40B4-BE49-F238E27FC236}">
              <a16:creationId xmlns="" xmlns:a16="http://schemas.microsoft.com/office/drawing/2014/main" id="{E027C09A-C460-44D2-9BC6-7C54E95A049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88" name="Text Box 3">
          <a:extLst>
            <a:ext uri="{FF2B5EF4-FFF2-40B4-BE49-F238E27FC236}">
              <a16:creationId xmlns="" xmlns:a16="http://schemas.microsoft.com/office/drawing/2014/main" id="{9E19C83E-A511-4A41-8396-473F06AD907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89" name="Text Box 3">
          <a:extLst>
            <a:ext uri="{FF2B5EF4-FFF2-40B4-BE49-F238E27FC236}">
              <a16:creationId xmlns="" xmlns:a16="http://schemas.microsoft.com/office/drawing/2014/main" id="{B7D8C4F9-9161-4A03-90BE-0B4BF91D4F0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90" name="Text Box 3">
          <a:extLst>
            <a:ext uri="{FF2B5EF4-FFF2-40B4-BE49-F238E27FC236}">
              <a16:creationId xmlns="" xmlns:a16="http://schemas.microsoft.com/office/drawing/2014/main" id="{14E8D85D-D2E6-4FCA-BD5E-6214E33D366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91" name="Text Box 3">
          <a:extLst>
            <a:ext uri="{FF2B5EF4-FFF2-40B4-BE49-F238E27FC236}">
              <a16:creationId xmlns="" xmlns:a16="http://schemas.microsoft.com/office/drawing/2014/main" id="{B0E2646B-E2F9-4642-B1F3-752081F5111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92" name="Text Box 3">
          <a:extLst>
            <a:ext uri="{FF2B5EF4-FFF2-40B4-BE49-F238E27FC236}">
              <a16:creationId xmlns="" xmlns:a16="http://schemas.microsoft.com/office/drawing/2014/main" id="{3525D18E-14CF-4B0A-AD3B-6302282B244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93" name="Text Box 3">
          <a:extLst>
            <a:ext uri="{FF2B5EF4-FFF2-40B4-BE49-F238E27FC236}">
              <a16:creationId xmlns="" xmlns:a16="http://schemas.microsoft.com/office/drawing/2014/main" id="{CD26FEA4-F4A5-40A6-AB56-D43A55E5B85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94" name="Text Box 3">
          <a:extLst>
            <a:ext uri="{FF2B5EF4-FFF2-40B4-BE49-F238E27FC236}">
              <a16:creationId xmlns="" xmlns:a16="http://schemas.microsoft.com/office/drawing/2014/main" id="{1BAD9572-35A6-4E7B-98A8-189E01BF187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95" name="Text Box 3">
          <a:extLst>
            <a:ext uri="{FF2B5EF4-FFF2-40B4-BE49-F238E27FC236}">
              <a16:creationId xmlns="" xmlns:a16="http://schemas.microsoft.com/office/drawing/2014/main" id="{B7EEEC99-0285-40AF-B6C4-8D2791092AF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96" name="Text Box 3">
          <a:extLst>
            <a:ext uri="{FF2B5EF4-FFF2-40B4-BE49-F238E27FC236}">
              <a16:creationId xmlns="" xmlns:a16="http://schemas.microsoft.com/office/drawing/2014/main" id="{25A0A2EC-A03A-4F1C-BBB2-83715355ADA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97" name="Text Box 3">
          <a:extLst>
            <a:ext uri="{FF2B5EF4-FFF2-40B4-BE49-F238E27FC236}">
              <a16:creationId xmlns="" xmlns:a16="http://schemas.microsoft.com/office/drawing/2014/main" id="{90972DE2-6AC1-4E4B-955C-E2AC876FF05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98" name="Text Box 3">
          <a:extLst>
            <a:ext uri="{FF2B5EF4-FFF2-40B4-BE49-F238E27FC236}">
              <a16:creationId xmlns="" xmlns:a16="http://schemas.microsoft.com/office/drawing/2014/main" id="{82DED30A-BF9B-4AAE-97B8-00EA059F842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699" name="Text Box 3">
          <a:extLst>
            <a:ext uri="{FF2B5EF4-FFF2-40B4-BE49-F238E27FC236}">
              <a16:creationId xmlns="" xmlns:a16="http://schemas.microsoft.com/office/drawing/2014/main" id="{8790AA73-44B0-45D4-8168-C118D7824BA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00" name="Text Box 3">
          <a:extLst>
            <a:ext uri="{FF2B5EF4-FFF2-40B4-BE49-F238E27FC236}">
              <a16:creationId xmlns="" xmlns:a16="http://schemas.microsoft.com/office/drawing/2014/main" id="{02E4C1B1-53D1-4D9E-BDB1-2C91D083524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01" name="Text Box 3">
          <a:extLst>
            <a:ext uri="{FF2B5EF4-FFF2-40B4-BE49-F238E27FC236}">
              <a16:creationId xmlns="" xmlns:a16="http://schemas.microsoft.com/office/drawing/2014/main" id="{051DB8CF-D345-4512-B7AF-97438048D41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02" name="Text Box 3">
          <a:extLst>
            <a:ext uri="{FF2B5EF4-FFF2-40B4-BE49-F238E27FC236}">
              <a16:creationId xmlns="" xmlns:a16="http://schemas.microsoft.com/office/drawing/2014/main" id="{EA8B704D-E81C-46DE-B0AD-1273115BE27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03" name="Text Box 3">
          <a:extLst>
            <a:ext uri="{FF2B5EF4-FFF2-40B4-BE49-F238E27FC236}">
              <a16:creationId xmlns="" xmlns:a16="http://schemas.microsoft.com/office/drawing/2014/main" id="{589DE880-8201-4512-B378-746423D8B42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04" name="Text Box 3">
          <a:extLst>
            <a:ext uri="{FF2B5EF4-FFF2-40B4-BE49-F238E27FC236}">
              <a16:creationId xmlns="" xmlns:a16="http://schemas.microsoft.com/office/drawing/2014/main" id="{728CE0D8-699F-4E2F-BB39-80B3B707B7F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05" name="Text Box 3">
          <a:extLst>
            <a:ext uri="{FF2B5EF4-FFF2-40B4-BE49-F238E27FC236}">
              <a16:creationId xmlns="" xmlns:a16="http://schemas.microsoft.com/office/drawing/2014/main" id="{28764252-2770-47FA-B84B-FDA3975EE5F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06" name="Text Box 3">
          <a:extLst>
            <a:ext uri="{FF2B5EF4-FFF2-40B4-BE49-F238E27FC236}">
              <a16:creationId xmlns="" xmlns:a16="http://schemas.microsoft.com/office/drawing/2014/main" id="{984F2BA6-1BF3-40D2-9907-0D7B150AC2B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07" name="Text Box 3">
          <a:extLst>
            <a:ext uri="{FF2B5EF4-FFF2-40B4-BE49-F238E27FC236}">
              <a16:creationId xmlns="" xmlns:a16="http://schemas.microsoft.com/office/drawing/2014/main" id="{1A21E1EF-E08F-48F5-A7DD-01791068152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08" name="Text Box 3">
          <a:extLst>
            <a:ext uri="{FF2B5EF4-FFF2-40B4-BE49-F238E27FC236}">
              <a16:creationId xmlns="" xmlns:a16="http://schemas.microsoft.com/office/drawing/2014/main" id="{10F180ED-4501-476B-A8EA-ED93AD1DE39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09" name="Text Box 3">
          <a:extLst>
            <a:ext uri="{FF2B5EF4-FFF2-40B4-BE49-F238E27FC236}">
              <a16:creationId xmlns="" xmlns:a16="http://schemas.microsoft.com/office/drawing/2014/main" id="{955D9412-5F4A-45DD-9CC9-89421E7B4AA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10" name="Text Box 3">
          <a:extLst>
            <a:ext uri="{FF2B5EF4-FFF2-40B4-BE49-F238E27FC236}">
              <a16:creationId xmlns="" xmlns:a16="http://schemas.microsoft.com/office/drawing/2014/main" id="{79871770-19B8-4ABC-891E-8D25852FB4C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11" name="Text Box 3">
          <a:extLst>
            <a:ext uri="{FF2B5EF4-FFF2-40B4-BE49-F238E27FC236}">
              <a16:creationId xmlns="" xmlns:a16="http://schemas.microsoft.com/office/drawing/2014/main" id="{FF07FC2F-EB16-4640-8835-CA3D5E5CB0B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12" name="Text Box 3">
          <a:extLst>
            <a:ext uri="{FF2B5EF4-FFF2-40B4-BE49-F238E27FC236}">
              <a16:creationId xmlns="" xmlns:a16="http://schemas.microsoft.com/office/drawing/2014/main" id="{F709BC6E-F6EF-4A58-916B-D480A70A268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13" name="Text Box 3">
          <a:extLst>
            <a:ext uri="{FF2B5EF4-FFF2-40B4-BE49-F238E27FC236}">
              <a16:creationId xmlns="" xmlns:a16="http://schemas.microsoft.com/office/drawing/2014/main" id="{41008E43-A99B-4310-9BA5-4FB0FE3A6AA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14" name="Text Box 3">
          <a:extLst>
            <a:ext uri="{FF2B5EF4-FFF2-40B4-BE49-F238E27FC236}">
              <a16:creationId xmlns="" xmlns:a16="http://schemas.microsoft.com/office/drawing/2014/main" id="{8464F64E-95B7-419F-BE08-BC43E93353F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15" name="Text Box 3">
          <a:extLst>
            <a:ext uri="{FF2B5EF4-FFF2-40B4-BE49-F238E27FC236}">
              <a16:creationId xmlns="" xmlns:a16="http://schemas.microsoft.com/office/drawing/2014/main" id="{75ADBEA6-E503-4536-ADAD-30CD703DAFB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16" name="Text Box 3">
          <a:extLst>
            <a:ext uri="{FF2B5EF4-FFF2-40B4-BE49-F238E27FC236}">
              <a16:creationId xmlns="" xmlns:a16="http://schemas.microsoft.com/office/drawing/2014/main" id="{782810F6-05D5-41FE-8424-81291CC4851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17" name="Text Box 3">
          <a:extLst>
            <a:ext uri="{FF2B5EF4-FFF2-40B4-BE49-F238E27FC236}">
              <a16:creationId xmlns="" xmlns:a16="http://schemas.microsoft.com/office/drawing/2014/main" id="{25AA378E-88F3-481E-BF56-9DD65A5B7B3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18" name="Text Box 3">
          <a:extLst>
            <a:ext uri="{FF2B5EF4-FFF2-40B4-BE49-F238E27FC236}">
              <a16:creationId xmlns="" xmlns:a16="http://schemas.microsoft.com/office/drawing/2014/main" id="{5C8C7617-682C-4DF6-B8D3-4D39C186EF5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19" name="Text Box 3">
          <a:extLst>
            <a:ext uri="{FF2B5EF4-FFF2-40B4-BE49-F238E27FC236}">
              <a16:creationId xmlns="" xmlns:a16="http://schemas.microsoft.com/office/drawing/2014/main" id="{F6A83CDE-772C-4744-93F1-76D08A4962F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20" name="Text Box 3">
          <a:extLst>
            <a:ext uri="{FF2B5EF4-FFF2-40B4-BE49-F238E27FC236}">
              <a16:creationId xmlns="" xmlns:a16="http://schemas.microsoft.com/office/drawing/2014/main" id="{2438BD9A-2E79-42F6-B04B-37C2D9319D8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21" name="Text Box 3">
          <a:extLst>
            <a:ext uri="{FF2B5EF4-FFF2-40B4-BE49-F238E27FC236}">
              <a16:creationId xmlns="" xmlns:a16="http://schemas.microsoft.com/office/drawing/2014/main" id="{ABB8A5C8-614B-407C-8E09-A963EAC76B6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22" name="Text Box 3">
          <a:extLst>
            <a:ext uri="{FF2B5EF4-FFF2-40B4-BE49-F238E27FC236}">
              <a16:creationId xmlns="" xmlns:a16="http://schemas.microsoft.com/office/drawing/2014/main" id="{3A8E726D-CD10-4DD7-B059-720ED871F65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23" name="Text Box 3">
          <a:extLst>
            <a:ext uri="{FF2B5EF4-FFF2-40B4-BE49-F238E27FC236}">
              <a16:creationId xmlns="" xmlns:a16="http://schemas.microsoft.com/office/drawing/2014/main" id="{C12B3851-63A9-4380-8F18-0F8E34328F8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24" name="Text Box 3">
          <a:extLst>
            <a:ext uri="{FF2B5EF4-FFF2-40B4-BE49-F238E27FC236}">
              <a16:creationId xmlns="" xmlns:a16="http://schemas.microsoft.com/office/drawing/2014/main" id="{A0E692EB-F1D5-41DC-A7B0-85B9B2A8FBE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25" name="Text Box 3">
          <a:extLst>
            <a:ext uri="{FF2B5EF4-FFF2-40B4-BE49-F238E27FC236}">
              <a16:creationId xmlns="" xmlns:a16="http://schemas.microsoft.com/office/drawing/2014/main" id="{A1A559B0-E6B7-4164-AF36-CEF03917CD5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26" name="Text Box 3">
          <a:extLst>
            <a:ext uri="{FF2B5EF4-FFF2-40B4-BE49-F238E27FC236}">
              <a16:creationId xmlns="" xmlns:a16="http://schemas.microsoft.com/office/drawing/2014/main" id="{DC90F384-3CE9-473D-95E7-431B3FFEA48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27" name="Text Box 3">
          <a:extLst>
            <a:ext uri="{FF2B5EF4-FFF2-40B4-BE49-F238E27FC236}">
              <a16:creationId xmlns="" xmlns:a16="http://schemas.microsoft.com/office/drawing/2014/main" id="{6E695C88-3ABF-4CB5-B144-2CA6B96F3C6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28" name="Text Box 3">
          <a:extLst>
            <a:ext uri="{FF2B5EF4-FFF2-40B4-BE49-F238E27FC236}">
              <a16:creationId xmlns="" xmlns:a16="http://schemas.microsoft.com/office/drawing/2014/main" id="{7FCC4605-2B92-4953-8513-3B515D78B6A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29" name="Text Box 3">
          <a:extLst>
            <a:ext uri="{FF2B5EF4-FFF2-40B4-BE49-F238E27FC236}">
              <a16:creationId xmlns="" xmlns:a16="http://schemas.microsoft.com/office/drawing/2014/main" id="{A3C38CD2-1975-4D97-A1DB-931F083E568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30" name="Text Box 3">
          <a:extLst>
            <a:ext uri="{FF2B5EF4-FFF2-40B4-BE49-F238E27FC236}">
              <a16:creationId xmlns="" xmlns:a16="http://schemas.microsoft.com/office/drawing/2014/main" id="{41294F2B-2FB4-4D9A-97B6-6B0DCB0A2B6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31" name="Text Box 3">
          <a:extLst>
            <a:ext uri="{FF2B5EF4-FFF2-40B4-BE49-F238E27FC236}">
              <a16:creationId xmlns="" xmlns:a16="http://schemas.microsoft.com/office/drawing/2014/main" id="{61655179-99BD-48CC-A26D-10716047748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32" name="Text Box 3">
          <a:extLst>
            <a:ext uri="{FF2B5EF4-FFF2-40B4-BE49-F238E27FC236}">
              <a16:creationId xmlns="" xmlns:a16="http://schemas.microsoft.com/office/drawing/2014/main" id="{53F61E3F-A287-4A0B-B172-A9FF5794C37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33" name="Text Box 3">
          <a:extLst>
            <a:ext uri="{FF2B5EF4-FFF2-40B4-BE49-F238E27FC236}">
              <a16:creationId xmlns="" xmlns:a16="http://schemas.microsoft.com/office/drawing/2014/main" id="{DE68CE2C-8FCB-4F33-88E6-8FEA0394BC8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34" name="Text Box 3">
          <a:extLst>
            <a:ext uri="{FF2B5EF4-FFF2-40B4-BE49-F238E27FC236}">
              <a16:creationId xmlns="" xmlns:a16="http://schemas.microsoft.com/office/drawing/2014/main" id="{586147E8-1B5B-44EA-9FA2-14DD861A9A9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35" name="Text Box 3">
          <a:extLst>
            <a:ext uri="{FF2B5EF4-FFF2-40B4-BE49-F238E27FC236}">
              <a16:creationId xmlns="" xmlns:a16="http://schemas.microsoft.com/office/drawing/2014/main" id="{9E99FB22-7628-418F-BB3A-06A1A783587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36" name="Text Box 3">
          <a:extLst>
            <a:ext uri="{FF2B5EF4-FFF2-40B4-BE49-F238E27FC236}">
              <a16:creationId xmlns="" xmlns:a16="http://schemas.microsoft.com/office/drawing/2014/main" id="{D0967EDF-AA6D-49AD-93F0-D5945621931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37" name="Text Box 3">
          <a:extLst>
            <a:ext uri="{FF2B5EF4-FFF2-40B4-BE49-F238E27FC236}">
              <a16:creationId xmlns="" xmlns:a16="http://schemas.microsoft.com/office/drawing/2014/main" id="{51B5D6A9-D206-4D99-B1FF-8A680C342D5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38" name="Text Box 3">
          <a:extLst>
            <a:ext uri="{FF2B5EF4-FFF2-40B4-BE49-F238E27FC236}">
              <a16:creationId xmlns="" xmlns:a16="http://schemas.microsoft.com/office/drawing/2014/main" id="{FCF22D64-844D-4103-BFBD-505A76B4066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39" name="Text Box 3">
          <a:extLst>
            <a:ext uri="{FF2B5EF4-FFF2-40B4-BE49-F238E27FC236}">
              <a16:creationId xmlns="" xmlns:a16="http://schemas.microsoft.com/office/drawing/2014/main" id="{49094D06-A9CB-46E2-9F8A-1994CBC693A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40" name="Text Box 3">
          <a:extLst>
            <a:ext uri="{FF2B5EF4-FFF2-40B4-BE49-F238E27FC236}">
              <a16:creationId xmlns="" xmlns:a16="http://schemas.microsoft.com/office/drawing/2014/main" id="{B756DAD6-4692-41D5-AAC7-43A96EF9517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41" name="Text Box 3">
          <a:extLst>
            <a:ext uri="{FF2B5EF4-FFF2-40B4-BE49-F238E27FC236}">
              <a16:creationId xmlns="" xmlns:a16="http://schemas.microsoft.com/office/drawing/2014/main" id="{1064D09C-56DF-4329-9AD7-C59F7F8A57E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42" name="Text Box 3">
          <a:extLst>
            <a:ext uri="{FF2B5EF4-FFF2-40B4-BE49-F238E27FC236}">
              <a16:creationId xmlns="" xmlns:a16="http://schemas.microsoft.com/office/drawing/2014/main" id="{D46FD262-562B-4C1B-8C8C-B314358810A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43" name="Text Box 3">
          <a:extLst>
            <a:ext uri="{FF2B5EF4-FFF2-40B4-BE49-F238E27FC236}">
              <a16:creationId xmlns="" xmlns:a16="http://schemas.microsoft.com/office/drawing/2014/main" id="{F6758CAD-B137-43D6-A4CB-C0C8B730F73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44" name="Text Box 3">
          <a:extLst>
            <a:ext uri="{FF2B5EF4-FFF2-40B4-BE49-F238E27FC236}">
              <a16:creationId xmlns="" xmlns:a16="http://schemas.microsoft.com/office/drawing/2014/main" id="{6638BF5D-2B37-46B6-ADBD-9009F4B1144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45" name="Text Box 3">
          <a:extLst>
            <a:ext uri="{FF2B5EF4-FFF2-40B4-BE49-F238E27FC236}">
              <a16:creationId xmlns="" xmlns:a16="http://schemas.microsoft.com/office/drawing/2014/main" id="{FB19614F-0902-4F85-9F13-6EA4F75429F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46" name="Text Box 3">
          <a:extLst>
            <a:ext uri="{FF2B5EF4-FFF2-40B4-BE49-F238E27FC236}">
              <a16:creationId xmlns="" xmlns:a16="http://schemas.microsoft.com/office/drawing/2014/main" id="{67AD7215-9E15-4292-AC43-50F8CFCFBE3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47" name="Text Box 3">
          <a:extLst>
            <a:ext uri="{FF2B5EF4-FFF2-40B4-BE49-F238E27FC236}">
              <a16:creationId xmlns="" xmlns:a16="http://schemas.microsoft.com/office/drawing/2014/main" id="{E86E8FD2-2D9B-471B-A052-121FFBDA9C4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48" name="Text Box 3">
          <a:extLst>
            <a:ext uri="{FF2B5EF4-FFF2-40B4-BE49-F238E27FC236}">
              <a16:creationId xmlns="" xmlns:a16="http://schemas.microsoft.com/office/drawing/2014/main" id="{DDD79EC3-4C4B-4589-A2AB-BF7795051C0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49" name="Text Box 3">
          <a:extLst>
            <a:ext uri="{FF2B5EF4-FFF2-40B4-BE49-F238E27FC236}">
              <a16:creationId xmlns="" xmlns:a16="http://schemas.microsoft.com/office/drawing/2014/main" id="{4D1CF554-B149-4CCA-A326-73E7D091047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50" name="Text Box 3">
          <a:extLst>
            <a:ext uri="{FF2B5EF4-FFF2-40B4-BE49-F238E27FC236}">
              <a16:creationId xmlns="" xmlns:a16="http://schemas.microsoft.com/office/drawing/2014/main" id="{07EB09C3-E644-4160-A875-BB447B75C89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51" name="Text Box 3">
          <a:extLst>
            <a:ext uri="{FF2B5EF4-FFF2-40B4-BE49-F238E27FC236}">
              <a16:creationId xmlns="" xmlns:a16="http://schemas.microsoft.com/office/drawing/2014/main" id="{445A8704-85E9-4AF7-9E1B-50138ECAB93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52" name="Text Box 3">
          <a:extLst>
            <a:ext uri="{FF2B5EF4-FFF2-40B4-BE49-F238E27FC236}">
              <a16:creationId xmlns="" xmlns:a16="http://schemas.microsoft.com/office/drawing/2014/main" id="{64540F11-E075-41A0-8A28-F00C6DDE45E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53" name="Text Box 3">
          <a:extLst>
            <a:ext uri="{FF2B5EF4-FFF2-40B4-BE49-F238E27FC236}">
              <a16:creationId xmlns="" xmlns:a16="http://schemas.microsoft.com/office/drawing/2014/main" id="{A2D043A9-87E0-4DE7-8537-3188E5F6838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54" name="Text Box 3">
          <a:extLst>
            <a:ext uri="{FF2B5EF4-FFF2-40B4-BE49-F238E27FC236}">
              <a16:creationId xmlns="" xmlns:a16="http://schemas.microsoft.com/office/drawing/2014/main" id="{5A1AEF26-C9F2-4969-B352-DB29BB02E38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55" name="Text Box 3">
          <a:extLst>
            <a:ext uri="{FF2B5EF4-FFF2-40B4-BE49-F238E27FC236}">
              <a16:creationId xmlns="" xmlns:a16="http://schemas.microsoft.com/office/drawing/2014/main" id="{0DCDAF63-F7A1-4500-B7DD-6670E7BA7BE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56" name="Text Box 3">
          <a:extLst>
            <a:ext uri="{FF2B5EF4-FFF2-40B4-BE49-F238E27FC236}">
              <a16:creationId xmlns="" xmlns:a16="http://schemas.microsoft.com/office/drawing/2014/main" id="{83455808-4C71-4FC3-9708-2D9A879E5EC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57" name="Text Box 3">
          <a:extLst>
            <a:ext uri="{FF2B5EF4-FFF2-40B4-BE49-F238E27FC236}">
              <a16:creationId xmlns="" xmlns:a16="http://schemas.microsoft.com/office/drawing/2014/main" id="{1FC568E3-362E-4F9F-8CF3-B5D9583220F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58" name="Text Box 3">
          <a:extLst>
            <a:ext uri="{FF2B5EF4-FFF2-40B4-BE49-F238E27FC236}">
              <a16:creationId xmlns="" xmlns:a16="http://schemas.microsoft.com/office/drawing/2014/main" id="{1D44F991-C87C-4A5A-BADA-4FD7CA7DD3E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59" name="Text Box 3">
          <a:extLst>
            <a:ext uri="{FF2B5EF4-FFF2-40B4-BE49-F238E27FC236}">
              <a16:creationId xmlns="" xmlns:a16="http://schemas.microsoft.com/office/drawing/2014/main" id="{6764BAD9-8165-4335-988E-609E61F65F4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60" name="Text Box 3">
          <a:extLst>
            <a:ext uri="{FF2B5EF4-FFF2-40B4-BE49-F238E27FC236}">
              <a16:creationId xmlns="" xmlns:a16="http://schemas.microsoft.com/office/drawing/2014/main" id="{EA04BEEE-919F-47FA-8386-763F43581FB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61" name="Text Box 3">
          <a:extLst>
            <a:ext uri="{FF2B5EF4-FFF2-40B4-BE49-F238E27FC236}">
              <a16:creationId xmlns="" xmlns:a16="http://schemas.microsoft.com/office/drawing/2014/main" id="{869F6CDD-DD6A-48E8-9AAB-20CE1B8902A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62" name="Text Box 3">
          <a:extLst>
            <a:ext uri="{FF2B5EF4-FFF2-40B4-BE49-F238E27FC236}">
              <a16:creationId xmlns="" xmlns:a16="http://schemas.microsoft.com/office/drawing/2014/main" id="{0B81BDD7-79E0-4D9A-8705-3A63AA4A067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63" name="Text Box 3">
          <a:extLst>
            <a:ext uri="{FF2B5EF4-FFF2-40B4-BE49-F238E27FC236}">
              <a16:creationId xmlns="" xmlns:a16="http://schemas.microsoft.com/office/drawing/2014/main" id="{E50BFB6A-BD60-4EC0-992D-88610A705B4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64" name="Text Box 3">
          <a:extLst>
            <a:ext uri="{FF2B5EF4-FFF2-40B4-BE49-F238E27FC236}">
              <a16:creationId xmlns="" xmlns:a16="http://schemas.microsoft.com/office/drawing/2014/main" id="{4CF3AA9A-AAB1-4D48-AED3-5DABB649B82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65" name="Text Box 3">
          <a:extLst>
            <a:ext uri="{FF2B5EF4-FFF2-40B4-BE49-F238E27FC236}">
              <a16:creationId xmlns="" xmlns:a16="http://schemas.microsoft.com/office/drawing/2014/main" id="{BE5E5155-84EB-46E1-8B4A-871AD520886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66" name="Text Box 3">
          <a:extLst>
            <a:ext uri="{FF2B5EF4-FFF2-40B4-BE49-F238E27FC236}">
              <a16:creationId xmlns="" xmlns:a16="http://schemas.microsoft.com/office/drawing/2014/main" id="{894E08D2-6B9C-4927-9488-60E0DFDA8FA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67" name="Text Box 3">
          <a:extLst>
            <a:ext uri="{FF2B5EF4-FFF2-40B4-BE49-F238E27FC236}">
              <a16:creationId xmlns="" xmlns:a16="http://schemas.microsoft.com/office/drawing/2014/main" id="{1C462F32-8BE6-4649-B637-A4CB4E40A59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68" name="Text Box 3">
          <a:extLst>
            <a:ext uri="{FF2B5EF4-FFF2-40B4-BE49-F238E27FC236}">
              <a16:creationId xmlns="" xmlns:a16="http://schemas.microsoft.com/office/drawing/2014/main" id="{44502BDE-5529-4C75-8317-9C7560A2AA8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69" name="Text Box 3">
          <a:extLst>
            <a:ext uri="{FF2B5EF4-FFF2-40B4-BE49-F238E27FC236}">
              <a16:creationId xmlns="" xmlns:a16="http://schemas.microsoft.com/office/drawing/2014/main" id="{D83BC3E1-6738-47BE-B19D-D32C4037F1C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70" name="Text Box 3">
          <a:extLst>
            <a:ext uri="{FF2B5EF4-FFF2-40B4-BE49-F238E27FC236}">
              <a16:creationId xmlns="" xmlns:a16="http://schemas.microsoft.com/office/drawing/2014/main" id="{80FA1513-303F-45B6-89E5-C96E685D727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71" name="Text Box 3">
          <a:extLst>
            <a:ext uri="{FF2B5EF4-FFF2-40B4-BE49-F238E27FC236}">
              <a16:creationId xmlns="" xmlns:a16="http://schemas.microsoft.com/office/drawing/2014/main" id="{C4149D39-FCCD-4F25-8F2D-9A1D3809CA2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72" name="Text Box 3">
          <a:extLst>
            <a:ext uri="{FF2B5EF4-FFF2-40B4-BE49-F238E27FC236}">
              <a16:creationId xmlns="" xmlns:a16="http://schemas.microsoft.com/office/drawing/2014/main" id="{3E551138-D93F-4CB3-87ED-639261C0794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73" name="Text Box 3">
          <a:extLst>
            <a:ext uri="{FF2B5EF4-FFF2-40B4-BE49-F238E27FC236}">
              <a16:creationId xmlns="" xmlns:a16="http://schemas.microsoft.com/office/drawing/2014/main" id="{26A45C06-6FCB-4713-B854-503CF93BA6B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74" name="Text Box 3">
          <a:extLst>
            <a:ext uri="{FF2B5EF4-FFF2-40B4-BE49-F238E27FC236}">
              <a16:creationId xmlns="" xmlns:a16="http://schemas.microsoft.com/office/drawing/2014/main" id="{050582E2-6C1D-4D75-925B-53F0CA986AA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75" name="Text Box 3">
          <a:extLst>
            <a:ext uri="{FF2B5EF4-FFF2-40B4-BE49-F238E27FC236}">
              <a16:creationId xmlns="" xmlns:a16="http://schemas.microsoft.com/office/drawing/2014/main" id="{FF6D7980-DAAE-43C6-845F-3AC1849DA99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76" name="Text Box 3">
          <a:extLst>
            <a:ext uri="{FF2B5EF4-FFF2-40B4-BE49-F238E27FC236}">
              <a16:creationId xmlns="" xmlns:a16="http://schemas.microsoft.com/office/drawing/2014/main" id="{6E493DE6-5BCB-4709-936D-55CA18A180D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77" name="Text Box 3">
          <a:extLst>
            <a:ext uri="{FF2B5EF4-FFF2-40B4-BE49-F238E27FC236}">
              <a16:creationId xmlns="" xmlns:a16="http://schemas.microsoft.com/office/drawing/2014/main" id="{708DC7DE-5F33-40E1-BDD3-CA97ADCD550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78" name="Text Box 3">
          <a:extLst>
            <a:ext uri="{FF2B5EF4-FFF2-40B4-BE49-F238E27FC236}">
              <a16:creationId xmlns="" xmlns:a16="http://schemas.microsoft.com/office/drawing/2014/main" id="{D7DEA987-5538-44AF-961F-F4184535EFB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79" name="Text Box 3">
          <a:extLst>
            <a:ext uri="{FF2B5EF4-FFF2-40B4-BE49-F238E27FC236}">
              <a16:creationId xmlns="" xmlns:a16="http://schemas.microsoft.com/office/drawing/2014/main" id="{8DBCFA0A-9112-4715-B35E-A748A6384F5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80" name="Text Box 3">
          <a:extLst>
            <a:ext uri="{FF2B5EF4-FFF2-40B4-BE49-F238E27FC236}">
              <a16:creationId xmlns="" xmlns:a16="http://schemas.microsoft.com/office/drawing/2014/main" id="{AC9E3797-BC35-4AA8-8815-B4004CCC21F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81" name="Text Box 3">
          <a:extLst>
            <a:ext uri="{FF2B5EF4-FFF2-40B4-BE49-F238E27FC236}">
              <a16:creationId xmlns="" xmlns:a16="http://schemas.microsoft.com/office/drawing/2014/main" id="{D9DD33DA-F157-4DAE-AFE2-06E55CC1A48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82" name="Text Box 3">
          <a:extLst>
            <a:ext uri="{FF2B5EF4-FFF2-40B4-BE49-F238E27FC236}">
              <a16:creationId xmlns="" xmlns:a16="http://schemas.microsoft.com/office/drawing/2014/main" id="{F8BAEF5F-2CE0-4D5F-84EA-2C2331311E7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83" name="Text Box 3">
          <a:extLst>
            <a:ext uri="{FF2B5EF4-FFF2-40B4-BE49-F238E27FC236}">
              <a16:creationId xmlns="" xmlns:a16="http://schemas.microsoft.com/office/drawing/2014/main" id="{700521C8-2D28-4B39-8B0E-25CA10941CB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84" name="Text Box 3">
          <a:extLst>
            <a:ext uri="{FF2B5EF4-FFF2-40B4-BE49-F238E27FC236}">
              <a16:creationId xmlns="" xmlns:a16="http://schemas.microsoft.com/office/drawing/2014/main" id="{B56B057D-2302-4D38-A488-DA87B27CE05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85" name="Text Box 3">
          <a:extLst>
            <a:ext uri="{FF2B5EF4-FFF2-40B4-BE49-F238E27FC236}">
              <a16:creationId xmlns="" xmlns:a16="http://schemas.microsoft.com/office/drawing/2014/main" id="{32F7DF9F-01C7-4730-B9C1-E00E1AA824B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86" name="Text Box 3">
          <a:extLst>
            <a:ext uri="{FF2B5EF4-FFF2-40B4-BE49-F238E27FC236}">
              <a16:creationId xmlns="" xmlns:a16="http://schemas.microsoft.com/office/drawing/2014/main" id="{39E65769-DD0A-455B-98B0-A13F435F7DD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87" name="Text Box 3">
          <a:extLst>
            <a:ext uri="{FF2B5EF4-FFF2-40B4-BE49-F238E27FC236}">
              <a16:creationId xmlns="" xmlns:a16="http://schemas.microsoft.com/office/drawing/2014/main" id="{C86CAF67-26D3-4A48-A362-6785EFFA379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88" name="Text Box 3">
          <a:extLst>
            <a:ext uri="{FF2B5EF4-FFF2-40B4-BE49-F238E27FC236}">
              <a16:creationId xmlns="" xmlns:a16="http://schemas.microsoft.com/office/drawing/2014/main" id="{AC5F3EE6-8B88-44A1-8F08-606939058A5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89" name="Text Box 3">
          <a:extLst>
            <a:ext uri="{FF2B5EF4-FFF2-40B4-BE49-F238E27FC236}">
              <a16:creationId xmlns="" xmlns:a16="http://schemas.microsoft.com/office/drawing/2014/main" id="{EBDED9F0-FF7C-4565-AA61-9AA26CC5666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90" name="Text Box 3">
          <a:extLst>
            <a:ext uri="{FF2B5EF4-FFF2-40B4-BE49-F238E27FC236}">
              <a16:creationId xmlns="" xmlns:a16="http://schemas.microsoft.com/office/drawing/2014/main" id="{59E3CE93-2C8E-4FED-B7E9-AC51ABD50CB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91" name="Text Box 3">
          <a:extLst>
            <a:ext uri="{FF2B5EF4-FFF2-40B4-BE49-F238E27FC236}">
              <a16:creationId xmlns="" xmlns:a16="http://schemas.microsoft.com/office/drawing/2014/main" id="{6D3FE17D-25D9-4E12-8F50-032E1F3A589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92" name="Text Box 3">
          <a:extLst>
            <a:ext uri="{FF2B5EF4-FFF2-40B4-BE49-F238E27FC236}">
              <a16:creationId xmlns="" xmlns:a16="http://schemas.microsoft.com/office/drawing/2014/main" id="{D8BF0976-AD8E-4D89-9E00-67BDF2156F5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93" name="Text Box 3">
          <a:extLst>
            <a:ext uri="{FF2B5EF4-FFF2-40B4-BE49-F238E27FC236}">
              <a16:creationId xmlns="" xmlns:a16="http://schemas.microsoft.com/office/drawing/2014/main" id="{7C73FCCF-3C3C-460F-A6F3-5ADDDF3422D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94" name="Text Box 3">
          <a:extLst>
            <a:ext uri="{FF2B5EF4-FFF2-40B4-BE49-F238E27FC236}">
              <a16:creationId xmlns="" xmlns:a16="http://schemas.microsoft.com/office/drawing/2014/main" id="{ABF2621F-46CC-49A7-B7C0-94505365B0D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95" name="Text Box 3">
          <a:extLst>
            <a:ext uri="{FF2B5EF4-FFF2-40B4-BE49-F238E27FC236}">
              <a16:creationId xmlns="" xmlns:a16="http://schemas.microsoft.com/office/drawing/2014/main" id="{A485820A-E27F-452A-BFBD-89F30FE42D1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96" name="Text Box 3">
          <a:extLst>
            <a:ext uri="{FF2B5EF4-FFF2-40B4-BE49-F238E27FC236}">
              <a16:creationId xmlns="" xmlns:a16="http://schemas.microsoft.com/office/drawing/2014/main" id="{E3F4BB71-66C6-461C-92D2-5399F7EA6A9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97" name="Text Box 3">
          <a:extLst>
            <a:ext uri="{FF2B5EF4-FFF2-40B4-BE49-F238E27FC236}">
              <a16:creationId xmlns="" xmlns:a16="http://schemas.microsoft.com/office/drawing/2014/main" id="{2D4217EF-93CD-4CA8-BC59-6219964553E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98" name="Text Box 3">
          <a:extLst>
            <a:ext uri="{FF2B5EF4-FFF2-40B4-BE49-F238E27FC236}">
              <a16:creationId xmlns="" xmlns:a16="http://schemas.microsoft.com/office/drawing/2014/main" id="{B0879422-3275-49D3-8414-18C7B487D49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799" name="Text Box 3">
          <a:extLst>
            <a:ext uri="{FF2B5EF4-FFF2-40B4-BE49-F238E27FC236}">
              <a16:creationId xmlns="" xmlns:a16="http://schemas.microsoft.com/office/drawing/2014/main" id="{92EED5AC-2B39-42AD-A5FC-EAE1233A641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00" name="Text Box 3">
          <a:extLst>
            <a:ext uri="{FF2B5EF4-FFF2-40B4-BE49-F238E27FC236}">
              <a16:creationId xmlns="" xmlns:a16="http://schemas.microsoft.com/office/drawing/2014/main" id="{23618F37-7E8A-49EF-AC5F-BEB76249938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01" name="Text Box 3">
          <a:extLst>
            <a:ext uri="{FF2B5EF4-FFF2-40B4-BE49-F238E27FC236}">
              <a16:creationId xmlns="" xmlns:a16="http://schemas.microsoft.com/office/drawing/2014/main" id="{48148422-D341-449F-A685-EA4EE2D3278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02" name="Text Box 3">
          <a:extLst>
            <a:ext uri="{FF2B5EF4-FFF2-40B4-BE49-F238E27FC236}">
              <a16:creationId xmlns="" xmlns:a16="http://schemas.microsoft.com/office/drawing/2014/main" id="{F5366E11-DC4A-413C-8038-E3175FEFB44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03" name="Text Box 3">
          <a:extLst>
            <a:ext uri="{FF2B5EF4-FFF2-40B4-BE49-F238E27FC236}">
              <a16:creationId xmlns="" xmlns:a16="http://schemas.microsoft.com/office/drawing/2014/main" id="{DFE22D57-7DCA-4AFE-99BD-AFB47B1F1DF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102</xdr:row>
      <xdr:rowOff>0</xdr:rowOff>
    </xdr:from>
    <xdr:ext cx="76200" cy="9525"/>
    <xdr:sp macro="" textlink="">
      <xdr:nvSpPr>
        <xdr:cNvPr id="2804" name="Text Box 3">
          <a:extLst>
            <a:ext uri="{FF2B5EF4-FFF2-40B4-BE49-F238E27FC236}">
              <a16:creationId xmlns="" xmlns:a16="http://schemas.microsoft.com/office/drawing/2014/main" id="{37BBB489-F822-4CF1-A80E-AE59213201E4}"/>
            </a:ext>
          </a:extLst>
        </xdr:cNvPr>
        <xdr:cNvSpPr txBox="1">
          <a:spLocks noChangeArrowheads="1"/>
        </xdr:cNvSpPr>
      </xdr:nvSpPr>
      <xdr:spPr bwMode="auto">
        <a:xfrm>
          <a:off x="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05" name="Text Box 3">
          <a:extLst>
            <a:ext uri="{FF2B5EF4-FFF2-40B4-BE49-F238E27FC236}">
              <a16:creationId xmlns="" xmlns:a16="http://schemas.microsoft.com/office/drawing/2014/main" id="{E71C53B5-C3AE-4A92-B8F8-16E8F33E438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06" name="Text Box 3">
          <a:extLst>
            <a:ext uri="{FF2B5EF4-FFF2-40B4-BE49-F238E27FC236}">
              <a16:creationId xmlns="" xmlns:a16="http://schemas.microsoft.com/office/drawing/2014/main" id="{AA0AE536-A164-4D71-AA27-6A39390DDDE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102</xdr:row>
      <xdr:rowOff>0</xdr:rowOff>
    </xdr:from>
    <xdr:ext cx="76200" cy="9525"/>
    <xdr:sp macro="" textlink="">
      <xdr:nvSpPr>
        <xdr:cNvPr id="2807" name="Text Box 3">
          <a:extLst>
            <a:ext uri="{FF2B5EF4-FFF2-40B4-BE49-F238E27FC236}">
              <a16:creationId xmlns="" xmlns:a16="http://schemas.microsoft.com/office/drawing/2014/main" id="{D751A426-924F-4836-A1B7-C6CC52561B1A}"/>
            </a:ext>
          </a:extLst>
        </xdr:cNvPr>
        <xdr:cNvSpPr txBox="1">
          <a:spLocks noChangeArrowheads="1"/>
        </xdr:cNvSpPr>
      </xdr:nvSpPr>
      <xdr:spPr bwMode="auto">
        <a:xfrm>
          <a:off x="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08" name="Text Box 3">
          <a:extLst>
            <a:ext uri="{FF2B5EF4-FFF2-40B4-BE49-F238E27FC236}">
              <a16:creationId xmlns="" xmlns:a16="http://schemas.microsoft.com/office/drawing/2014/main" id="{C7D39B5E-8831-4DD2-974E-819E23C0417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09" name="Text Box 3">
          <a:extLst>
            <a:ext uri="{FF2B5EF4-FFF2-40B4-BE49-F238E27FC236}">
              <a16:creationId xmlns="" xmlns:a16="http://schemas.microsoft.com/office/drawing/2014/main" id="{9D0823D5-B15A-470A-B77A-F529F318F18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10" name="Text Box 3">
          <a:extLst>
            <a:ext uri="{FF2B5EF4-FFF2-40B4-BE49-F238E27FC236}">
              <a16:creationId xmlns="" xmlns:a16="http://schemas.microsoft.com/office/drawing/2014/main" id="{65C64661-5987-438C-93CC-61542995994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11" name="Text Box 3">
          <a:extLst>
            <a:ext uri="{FF2B5EF4-FFF2-40B4-BE49-F238E27FC236}">
              <a16:creationId xmlns="" xmlns:a16="http://schemas.microsoft.com/office/drawing/2014/main" id="{3900DC4C-B3CD-4309-A0EA-38ED9E2DDFF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102</xdr:row>
      <xdr:rowOff>0</xdr:rowOff>
    </xdr:from>
    <xdr:ext cx="76200" cy="9525"/>
    <xdr:sp macro="" textlink="">
      <xdr:nvSpPr>
        <xdr:cNvPr id="2812" name="Text Box 3">
          <a:extLst>
            <a:ext uri="{FF2B5EF4-FFF2-40B4-BE49-F238E27FC236}">
              <a16:creationId xmlns="" xmlns:a16="http://schemas.microsoft.com/office/drawing/2014/main" id="{A1934401-EFF0-4BEF-92C6-B820F52CD177}"/>
            </a:ext>
          </a:extLst>
        </xdr:cNvPr>
        <xdr:cNvSpPr txBox="1">
          <a:spLocks noChangeArrowheads="1"/>
        </xdr:cNvSpPr>
      </xdr:nvSpPr>
      <xdr:spPr bwMode="auto">
        <a:xfrm>
          <a:off x="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13" name="Text Box 3">
          <a:extLst>
            <a:ext uri="{FF2B5EF4-FFF2-40B4-BE49-F238E27FC236}">
              <a16:creationId xmlns="" xmlns:a16="http://schemas.microsoft.com/office/drawing/2014/main" id="{A1CA9787-EA12-4943-BF7F-978F1EC76B9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14" name="Text Box 3">
          <a:extLst>
            <a:ext uri="{FF2B5EF4-FFF2-40B4-BE49-F238E27FC236}">
              <a16:creationId xmlns="" xmlns:a16="http://schemas.microsoft.com/office/drawing/2014/main" id="{5086179B-C328-445D-B929-6E6AC828894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102</xdr:row>
      <xdr:rowOff>0</xdr:rowOff>
    </xdr:from>
    <xdr:ext cx="76200" cy="9525"/>
    <xdr:sp macro="" textlink="">
      <xdr:nvSpPr>
        <xdr:cNvPr id="2815" name="Text Box 3">
          <a:extLst>
            <a:ext uri="{FF2B5EF4-FFF2-40B4-BE49-F238E27FC236}">
              <a16:creationId xmlns="" xmlns:a16="http://schemas.microsoft.com/office/drawing/2014/main" id="{BAAB9A22-44EF-4B3B-A179-821CADFFD819}"/>
            </a:ext>
          </a:extLst>
        </xdr:cNvPr>
        <xdr:cNvSpPr txBox="1">
          <a:spLocks noChangeArrowheads="1"/>
        </xdr:cNvSpPr>
      </xdr:nvSpPr>
      <xdr:spPr bwMode="auto">
        <a:xfrm>
          <a:off x="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16" name="Text Box 3">
          <a:extLst>
            <a:ext uri="{FF2B5EF4-FFF2-40B4-BE49-F238E27FC236}">
              <a16:creationId xmlns="" xmlns:a16="http://schemas.microsoft.com/office/drawing/2014/main" id="{5A10334D-227C-4D09-8292-C64E00EF4CE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17" name="Text Box 3">
          <a:extLst>
            <a:ext uri="{FF2B5EF4-FFF2-40B4-BE49-F238E27FC236}">
              <a16:creationId xmlns="" xmlns:a16="http://schemas.microsoft.com/office/drawing/2014/main" id="{120EC61F-4E92-4068-A103-249F7485B88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18" name="Text Box 3">
          <a:extLst>
            <a:ext uri="{FF2B5EF4-FFF2-40B4-BE49-F238E27FC236}">
              <a16:creationId xmlns="" xmlns:a16="http://schemas.microsoft.com/office/drawing/2014/main" id="{9D6E84F9-3981-4184-A293-E31D4D6DFCC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19" name="Text Box 3">
          <a:extLst>
            <a:ext uri="{FF2B5EF4-FFF2-40B4-BE49-F238E27FC236}">
              <a16:creationId xmlns="" xmlns:a16="http://schemas.microsoft.com/office/drawing/2014/main" id="{7A638334-ADA4-49B2-979D-2A481B97837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102</xdr:row>
      <xdr:rowOff>0</xdr:rowOff>
    </xdr:from>
    <xdr:ext cx="76200" cy="9525"/>
    <xdr:sp macro="" textlink="">
      <xdr:nvSpPr>
        <xdr:cNvPr id="2820" name="Text Box 3">
          <a:extLst>
            <a:ext uri="{FF2B5EF4-FFF2-40B4-BE49-F238E27FC236}">
              <a16:creationId xmlns="" xmlns:a16="http://schemas.microsoft.com/office/drawing/2014/main" id="{9D828CA2-C87B-45F9-973F-C2B847F1C6F8}"/>
            </a:ext>
          </a:extLst>
        </xdr:cNvPr>
        <xdr:cNvSpPr txBox="1">
          <a:spLocks noChangeArrowheads="1"/>
        </xdr:cNvSpPr>
      </xdr:nvSpPr>
      <xdr:spPr bwMode="auto">
        <a:xfrm>
          <a:off x="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21" name="Text Box 3">
          <a:extLst>
            <a:ext uri="{FF2B5EF4-FFF2-40B4-BE49-F238E27FC236}">
              <a16:creationId xmlns="" xmlns:a16="http://schemas.microsoft.com/office/drawing/2014/main" id="{C34A0BB6-0B2E-4B2D-94F8-82E9928F87D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22" name="Text Box 3">
          <a:extLst>
            <a:ext uri="{FF2B5EF4-FFF2-40B4-BE49-F238E27FC236}">
              <a16:creationId xmlns="" xmlns:a16="http://schemas.microsoft.com/office/drawing/2014/main" id="{4A4EF318-3FDA-4E14-AC9D-9F112346992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102</xdr:row>
      <xdr:rowOff>0</xdr:rowOff>
    </xdr:from>
    <xdr:ext cx="76200" cy="9525"/>
    <xdr:sp macro="" textlink="">
      <xdr:nvSpPr>
        <xdr:cNvPr id="2823" name="Text Box 3">
          <a:extLst>
            <a:ext uri="{FF2B5EF4-FFF2-40B4-BE49-F238E27FC236}">
              <a16:creationId xmlns="" xmlns:a16="http://schemas.microsoft.com/office/drawing/2014/main" id="{22FF8E31-726A-410A-BF8F-0FB3E229A84D}"/>
            </a:ext>
          </a:extLst>
        </xdr:cNvPr>
        <xdr:cNvSpPr txBox="1">
          <a:spLocks noChangeArrowheads="1"/>
        </xdr:cNvSpPr>
      </xdr:nvSpPr>
      <xdr:spPr bwMode="auto">
        <a:xfrm>
          <a:off x="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24" name="Text Box 3">
          <a:extLst>
            <a:ext uri="{FF2B5EF4-FFF2-40B4-BE49-F238E27FC236}">
              <a16:creationId xmlns="" xmlns:a16="http://schemas.microsoft.com/office/drawing/2014/main" id="{A8EF34B9-FA96-4B0A-BCB1-873E1B5750B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25" name="Text Box 3">
          <a:extLst>
            <a:ext uri="{FF2B5EF4-FFF2-40B4-BE49-F238E27FC236}">
              <a16:creationId xmlns="" xmlns:a16="http://schemas.microsoft.com/office/drawing/2014/main" id="{56F486E1-9230-4A64-B409-32F326A146F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26" name="Text Box 3">
          <a:extLst>
            <a:ext uri="{FF2B5EF4-FFF2-40B4-BE49-F238E27FC236}">
              <a16:creationId xmlns="" xmlns:a16="http://schemas.microsoft.com/office/drawing/2014/main" id="{A4586B40-5F5A-4417-BD27-8FC3BCD50AE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27" name="Text Box 3">
          <a:extLst>
            <a:ext uri="{FF2B5EF4-FFF2-40B4-BE49-F238E27FC236}">
              <a16:creationId xmlns="" xmlns:a16="http://schemas.microsoft.com/office/drawing/2014/main" id="{1EB4EA5E-EC5C-49AE-836D-49AC3D4D7B5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102</xdr:row>
      <xdr:rowOff>0</xdr:rowOff>
    </xdr:from>
    <xdr:ext cx="76200" cy="9525"/>
    <xdr:sp macro="" textlink="">
      <xdr:nvSpPr>
        <xdr:cNvPr id="2828" name="Text Box 3">
          <a:extLst>
            <a:ext uri="{FF2B5EF4-FFF2-40B4-BE49-F238E27FC236}">
              <a16:creationId xmlns="" xmlns:a16="http://schemas.microsoft.com/office/drawing/2014/main" id="{43FD5156-6B68-43D0-8AD4-A4FD8ADA2DD1}"/>
            </a:ext>
          </a:extLst>
        </xdr:cNvPr>
        <xdr:cNvSpPr txBox="1">
          <a:spLocks noChangeArrowheads="1"/>
        </xdr:cNvSpPr>
      </xdr:nvSpPr>
      <xdr:spPr bwMode="auto">
        <a:xfrm>
          <a:off x="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29" name="Text Box 3">
          <a:extLst>
            <a:ext uri="{FF2B5EF4-FFF2-40B4-BE49-F238E27FC236}">
              <a16:creationId xmlns="" xmlns:a16="http://schemas.microsoft.com/office/drawing/2014/main" id="{1C2471C8-34F4-4DF1-B9FC-23FCC3ED5E1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30" name="Text Box 3">
          <a:extLst>
            <a:ext uri="{FF2B5EF4-FFF2-40B4-BE49-F238E27FC236}">
              <a16:creationId xmlns="" xmlns:a16="http://schemas.microsoft.com/office/drawing/2014/main" id="{08808031-334D-4E08-9C76-6737D5D3B6D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102</xdr:row>
      <xdr:rowOff>0</xdr:rowOff>
    </xdr:from>
    <xdr:ext cx="76200" cy="9525"/>
    <xdr:sp macro="" textlink="">
      <xdr:nvSpPr>
        <xdr:cNvPr id="2831" name="Text Box 3">
          <a:extLst>
            <a:ext uri="{FF2B5EF4-FFF2-40B4-BE49-F238E27FC236}">
              <a16:creationId xmlns="" xmlns:a16="http://schemas.microsoft.com/office/drawing/2014/main" id="{C40E6C9A-6CD1-4CA1-9F73-C1CA9FFE808C}"/>
            </a:ext>
          </a:extLst>
        </xdr:cNvPr>
        <xdr:cNvSpPr txBox="1">
          <a:spLocks noChangeArrowheads="1"/>
        </xdr:cNvSpPr>
      </xdr:nvSpPr>
      <xdr:spPr bwMode="auto">
        <a:xfrm>
          <a:off x="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32" name="Text Box 3">
          <a:extLst>
            <a:ext uri="{FF2B5EF4-FFF2-40B4-BE49-F238E27FC236}">
              <a16:creationId xmlns="" xmlns:a16="http://schemas.microsoft.com/office/drawing/2014/main" id="{778BC74B-18EF-4A8F-AA7A-2B4D24495FC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33" name="Text Box 3">
          <a:extLst>
            <a:ext uri="{FF2B5EF4-FFF2-40B4-BE49-F238E27FC236}">
              <a16:creationId xmlns="" xmlns:a16="http://schemas.microsoft.com/office/drawing/2014/main" id="{A35E091D-04B8-4664-B8C0-C923025F584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34" name="Text Box 3">
          <a:extLst>
            <a:ext uri="{FF2B5EF4-FFF2-40B4-BE49-F238E27FC236}">
              <a16:creationId xmlns="" xmlns:a16="http://schemas.microsoft.com/office/drawing/2014/main" id="{4CC509D2-7AC7-4D49-80FE-C6F41FB10B3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35" name="Text Box 3">
          <a:extLst>
            <a:ext uri="{FF2B5EF4-FFF2-40B4-BE49-F238E27FC236}">
              <a16:creationId xmlns="" xmlns:a16="http://schemas.microsoft.com/office/drawing/2014/main" id="{39E8B62C-A1E7-424A-961A-5E459A3F44A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36" name="Text Box 3">
          <a:extLst>
            <a:ext uri="{FF2B5EF4-FFF2-40B4-BE49-F238E27FC236}">
              <a16:creationId xmlns="" xmlns:a16="http://schemas.microsoft.com/office/drawing/2014/main" id="{E73943A8-B774-4227-8DFA-F3E0D7A23EC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37" name="Text Box 3">
          <a:extLst>
            <a:ext uri="{FF2B5EF4-FFF2-40B4-BE49-F238E27FC236}">
              <a16:creationId xmlns="" xmlns:a16="http://schemas.microsoft.com/office/drawing/2014/main" id="{A6232106-5E67-433E-9A6C-14381D279C8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38" name="Text Box 3">
          <a:extLst>
            <a:ext uri="{FF2B5EF4-FFF2-40B4-BE49-F238E27FC236}">
              <a16:creationId xmlns="" xmlns:a16="http://schemas.microsoft.com/office/drawing/2014/main" id="{038E82BF-DD32-4553-8ABC-62011CB4CD1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39" name="Text Box 3">
          <a:extLst>
            <a:ext uri="{FF2B5EF4-FFF2-40B4-BE49-F238E27FC236}">
              <a16:creationId xmlns="" xmlns:a16="http://schemas.microsoft.com/office/drawing/2014/main" id="{A59EEDB1-E7CE-494C-A8D0-9D089C5ED8D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40" name="Text Box 3">
          <a:extLst>
            <a:ext uri="{FF2B5EF4-FFF2-40B4-BE49-F238E27FC236}">
              <a16:creationId xmlns="" xmlns:a16="http://schemas.microsoft.com/office/drawing/2014/main" id="{A1342491-5E6C-4B9C-B503-74E188EC98D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41" name="Text Box 3">
          <a:extLst>
            <a:ext uri="{FF2B5EF4-FFF2-40B4-BE49-F238E27FC236}">
              <a16:creationId xmlns="" xmlns:a16="http://schemas.microsoft.com/office/drawing/2014/main" id="{7560082F-21C0-4FD4-902C-45BC6EE61DA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42" name="Text Box 3">
          <a:extLst>
            <a:ext uri="{FF2B5EF4-FFF2-40B4-BE49-F238E27FC236}">
              <a16:creationId xmlns="" xmlns:a16="http://schemas.microsoft.com/office/drawing/2014/main" id="{F7F098E9-4DF8-4205-880E-85BF1CBEBA1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43" name="Text Box 3">
          <a:extLst>
            <a:ext uri="{FF2B5EF4-FFF2-40B4-BE49-F238E27FC236}">
              <a16:creationId xmlns="" xmlns:a16="http://schemas.microsoft.com/office/drawing/2014/main" id="{6B8073E3-D17C-4365-9EA9-E9125CB3896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44" name="Text Box 3">
          <a:extLst>
            <a:ext uri="{FF2B5EF4-FFF2-40B4-BE49-F238E27FC236}">
              <a16:creationId xmlns="" xmlns:a16="http://schemas.microsoft.com/office/drawing/2014/main" id="{633DFDA7-E324-40F7-9CCE-84D6801A293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45" name="Text Box 3">
          <a:extLst>
            <a:ext uri="{FF2B5EF4-FFF2-40B4-BE49-F238E27FC236}">
              <a16:creationId xmlns="" xmlns:a16="http://schemas.microsoft.com/office/drawing/2014/main" id="{3251F964-8478-4159-92B6-9C2132BF9B7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46" name="Text Box 3">
          <a:extLst>
            <a:ext uri="{FF2B5EF4-FFF2-40B4-BE49-F238E27FC236}">
              <a16:creationId xmlns="" xmlns:a16="http://schemas.microsoft.com/office/drawing/2014/main" id="{AC861BFB-4786-48F1-9C47-E3D859FAF80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47" name="Text Box 3">
          <a:extLst>
            <a:ext uri="{FF2B5EF4-FFF2-40B4-BE49-F238E27FC236}">
              <a16:creationId xmlns="" xmlns:a16="http://schemas.microsoft.com/office/drawing/2014/main" id="{8F55EE07-0F34-4016-AEDF-7FF1E9D1019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48" name="Text Box 3">
          <a:extLst>
            <a:ext uri="{FF2B5EF4-FFF2-40B4-BE49-F238E27FC236}">
              <a16:creationId xmlns="" xmlns:a16="http://schemas.microsoft.com/office/drawing/2014/main" id="{5E81EFE0-2668-4CCE-B96F-0F58812451B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49" name="Text Box 3">
          <a:extLst>
            <a:ext uri="{FF2B5EF4-FFF2-40B4-BE49-F238E27FC236}">
              <a16:creationId xmlns="" xmlns:a16="http://schemas.microsoft.com/office/drawing/2014/main" id="{C142A73F-E902-45CB-97F1-5C34D3C9FA3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50" name="Text Box 3">
          <a:extLst>
            <a:ext uri="{FF2B5EF4-FFF2-40B4-BE49-F238E27FC236}">
              <a16:creationId xmlns="" xmlns:a16="http://schemas.microsoft.com/office/drawing/2014/main" id="{0725B5D8-AB46-492D-99A5-22E55D45890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51" name="Text Box 3">
          <a:extLst>
            <a:ext uri="{FF2B5EF4-FFF2-40B4-BE49-F238E27FC236}">
              <a16:creationId xmlns="" xmlns:a16="http://schemas.microsoft.com/office/drawing/2014/main" id="{D5FBCCE7-2800-4EA4-8F0D-1EF6CD6BBF8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52" name="Text Box 3">
          <a:extLst>
            <a:ext uri="{FF2B5EF4-FFF2-40B4-BE49-F238E27FC236}">
              <a16:creationId xmlns="" xmlns:a16="http://schemas.microsoft.com/office/drawing/2014/main" id="{7365ABA3-2F87-4320-8320-DD1130BDC0A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53" name="Text Box 3">
          <a:extLst>
            <a:ext uri="{FF2B5EF4-FFF2-40B4-BE49-F238E27FC236}">
              <a16:creationId xmlns="" xmlns:a16="http://schemas.microsoft.com/office/drawing/2014/main" id="{F6B9EBA0-66D8-4E8B-BE2C-6B4F1A02A79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54" name="Text Box 3">
          <a:extLst>
            <a:ext uri="{FF2B5EF4-FFF2-40B4-BE49-F238E27FC236}">
              <a16:creationId xmlns="" xmlns:a16="http://schemas.microsoft.com/office/drawing/2014/main" id="{D9001065-CAB7-4D2F-A0AB-89EF3F1358B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55" name="Text Box 3">
          <a:extLst>
            <a:ext uri="{FF2B5EF4-FFF2-40B4-BE49-F238E27FC236}">
              <a16:creationId xmlns="" xmlns:a16="http://schemas.microsoft.com/office/drawing/2014/main" id="{5FAC5685-BA52-40C4-9A9A-A838CABA614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56" name="Text Box 3">
          <a:extLst>
            <a:ext uri="{FF2B5EF4-FFF2-40B4-BE49-F238E27FC236}">
              <a16:creationId xmlns="" xmlns:a16="http://schemas.microsoft.com/office/drawing/2014/main" id="{2F6D5180-FFD3-4724-9093-EFD29F1606C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57" name="Text Box 3">
          <a:extLst>
            <a:ext uri="{FF2B5EF4-FFF2-40B4-BE49-F238E27FC236}">
              <a16:creationId xmlns="" xmlns:a16="http://schemas.microsoft.com/office/drawing/2014/main" id="{1558E26B-C0E1-485E-B9B8-BAC9FFB42C8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58" name="Text Box 3">
          <a:extLst>
            <a:ext uri="{FF2B5EF4-FFF2-40B4-BE49-F238E27FC236}">
              <a16:creationId xmlns="" xmlns:a16="http://schemas.microsoft.com/office/drawing/2014/main" id="{2EB665F3-7723-4C65-9566-54735AF618B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59" name="Text Box 3">
          <a:extLst>
            <a:ext uri="{FF2B5EF4-FFF2-40B4-BE49-F238E27FC236}">
              <a16:creationId xmlns="" xmlns:a16="http://schemas.microsoft.com/office/drawing/2014/main" id="{29BC36BF-60F7-44E6-B315-C83715E0DF6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60" name="Text Box 3">
          <a:extLst>
            <a:ext uri="{FF2B5EF4-FFF2-40B4-BE49-F238E27FC236}">
              <a16:creationId xmlns="" xmlns:a16="http://schemas.microsoft.com/office/drawing/2014/main" id="{50EA299E-7F8E-4F92-B312-E382C230C8A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61" name="Text Box 3">
          <a:extLst>
            <a:ext uri="{FF2B5EF4-FFF2-40B4-BE49-F238E27FC236}">
              <a16:creationId xmlns="" xmlns:a16="http://schemas.microsoft.com/office/drawing/2014/main" id="{3881C315-01D6-4CAC-B98C-170602124C7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62" name="Text Box 3">
          <a:extLst>
            <a:ext uri="{FF2B5EF4-FFF2-40B4-BE49-F238E27FC236}">
              <a16:creationId xmlns="" xmlns:a16="http://schemas.microsoft.com/office/drawing/2014/main" id="{86541FC1-C06B-453B-9FE9-C1AC74EC1CF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63" name="Text Box 3">
          <a:extLst>
            <a:ext uri="{FF2B5EF4-FFF2-40B4-BE49-F238E27FC236}">
              <a16:creationId xmlns="" xmlns:a16="http://schemas.microsoft.com/office/drawing/2014/main" id="{9B9C0450-35C3-4315-A30A-45ADE39BFDC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64" name="Text Box 3">
          <a:extLst>
            <a:ext uri="{FF2B5EF4-FFF2-40B4-BE49-F238E27FC236}">
              <a16:creationId xmlns="" xmlns:a16="http://schemas.microsoft.com/office/drawing/2014/main" id="{D8D0647E-CD7D-4CBE-A484-8313AAAF9E3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65" name="Text Box 3">
          <a:extLst>
            <a:ext uri="{FF2B5EF4-FFF2-40B4-BE49-F238E27FC236}">
              <a16:creationId xmlns="" xmlns:a16="http://schemas.microsoft.com/office/drawing/2014/main" id="{71EB896E-6374-4D29-9A54-F2783775908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66" name="Text Box 3">
          <a:extLst>
            <a:ext uri="{FF2B5EF4-FFF2-40B4-BE49-F238E27FC236}">
              <a16:creationId xmlns="" xmlns:a16="http://schemas.microsoft.com/office/drawing/2014/main" id="{8E451F50-30F5-40C0-8CF7-546CB678F80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67" name="Text Box 3">
          <a:extLst>
            <a:ext uri="{FF2B5EF4-FFF2-40B4-BE49-F238E27FC236}">
              <a16:creationId xmlns="" xmlns:a16="http://schemas.microsoft.com/office/drawing/2014/main" id="{66BF7A68-79F8-4417-9B3C-8B21E1F38EA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68" name="Text Box 3">
          <a:extLst>
            <a:ext uri="{FF2B5EF4-FFF2-40B4-BE49-F238E27FC236}">
              <a16:creationId xmlns="" xmlns:a16="http://schemas.microsoft.com/office/drawing/2014/main" id="{C9133715-92F1-4F38-8A8D-25F19129DA1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69" name="Text Box 3">
          <a:extLst>
            <a:ext uri="{FF2B5EF4-FFF2-40B4-BE49-F238E27FC236}">
              <a16:creationId xmlns="" xmlns:a16="http://schemas.microsoft.com/office/drawing/2014/main" id="{59657E26-DEF9-4B88-BA87-5C3A6369BC2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70" name="Text Box 3">
          <a:extLst>
            <a:ext uri="{FF2B5EF4-FFF2-40B4-BE49-F238E27FC236}">
              <a16:creationId xmlns="" xmlns:a16="http://schemas.microsoft.com/office/drawing/2014/main" id="{7D884B43-99FA-4487-B807-751AFDF5E51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71" name="Text Box 3">
          <a:extLst>
            <a:ext uri="{FF2B5EF4-FFF2-40B4-BE49-F238E27FC236}">
              <a16:creationId xmlns="" xmlns:a16="http://schemas.microsoft.com/office/drawing/2014/main" id="{8D4B5AAE-5C31-4C4C-8E23-B6E1A023615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72" name="Text Box 3">
          <a:extLst>
            <a:ext uri="{FF2B5EF4-FFF2-40B4-BE49-F238E27FC236}">
              <a16:creationId xmlns="" xmlns:a16="http://schemas.microsoft.com/office/drawing/2014/main" id="{9BE10E36-8035-4AEE-8A49-A1B59875A5B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73" name="Text Box 3">
          <a:extLst>
            <a:ext uri="{FF2B5EF4-FFF2-40B4-BE49-F238E27FC236}">
              <a16:creationId xmlns="" xmlns:a16="http://schemas.microsoft.com/office/drawing/2014/main" id="{F15E0B1D-E105-405D-BF65-A016FC5B9BD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74" name="Text Box 3">
          <a:extLst>
            <a:ext uri="{FF2B5EF4-FFF2-40B4-BE49-F238E27FC236}">
              <a16:creationId xmlns="" xmlns:a16="http://schemas.microsoft.com/office/drawing/2014/main" id="{447C8344-4EC0-4D56-9DCF-C5C5FB78F64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75" name="Text Box 3">
          <a:extLst>
            <a:ext uri="{FF2B5EF4-FFF2-40B4-BE49-F238E27FC236}">
              <a16:creationId xmlns="" xmlns:a16="http://schemas.microsoft.com/office/drawing/2014/main" id="{58D1A98B-94D4-4DEF-89C8-3224E621D53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76" name="Text Box 3">
          <a:extLst>
            <a:ext uri="{FF2B5EF4-FFF2-40B4-BE49-F238E27FC236}">
              <a16:creationId xmlns="" xmlns:a16="http://schemas.microsoft.com/office/drawing/2014/main" id="{8774A965-4269-431B-908D-37CBD108214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77" name="Text Box 3">
          <a:extLst>
            <a:ext uri="{FF2B5EF4-FFF2-40B4-BE49-F238E27FC236}">
              <a16:creationId xmlns="" xmlns:a16="http://schemas.microsoft.com/office/drawing/2014/main" id="{09B56B01-A466-402A-80C0-C6201D68914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78" name="Text Box 3">
          <a:extLst>
            <a:ext uri="{FF2B5EF4-FFF2-40B4-BE49-F238E27FC236}">
              <a16:creationId xmlns="" xmlns:a16="http://schemas.microsoft.com/office/drawing/2014/main" id="{A30C27FF-A1E7-4396-9EB2-F6F8500B4A6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79" name="Text Box 3">
          <a:extLst>
            <a:ext uri="{FF2B5EF4-FFF2-40B4-BE49-F238E27FC236}">
              <a16:creationId xmlns="" xmlns:a16="http://schemas.microsoft.com/office/drawing/2014/main" id="{4F6B7D8E-DDA7-48A4-96C0-3A1B2A24CB5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80" name="Text Box 3">
          <a:extLst>
            <a:ext uri="{FF2B5EF4-FFF2-40B4-BE49-F238E27FC236}">
              <a16:creationId xmlns="" xmlns:a16="http://schemas.microsoft.com/office/drawing/2014/main" id="{B79E5CF8-30B7-4B58-90EB-F43F636F5BE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81" name="Text Box 3">
          <a:extLst>
            <a:ext uri="{FF2B5EF4-FFF2-40B4-BE49-F238E27FC236}">
              <a16:creationId xmlns="" xmlns:a16="http://schemas.microsoft.com/office/drawing/2014/main" id="{3E070FFB-48C1-40DB-8F37-09D26C7AA8E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82" name="Text Box 3">
          <a:extLst>
            <a:ext uri="{FF2B5EF4-FFF2-40B4-BE49-F238E27FC236}">
              <a16:creationId xmlns="" xmlns:a16="http://schemas.microsoft.com/office/drawing/2014/main" id="{316C26A7-5933-4201-AFDE-011962EA21A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83" name="Text Box 3">
          <a:extLst>
            <a:ext uri="{FF2B5EF4-FFF2-40B4-BE49-F238E27FC236}">
              <a16:creationId xmlns="" xmlns:a16="http://schemas.microsoft.com/office/drawing/2014/main" id="{6BFCF70A-110A-443E-AB9D-A1039DA1804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84" name="Text Box 3">
          <a:extLst>
            <a:ext uri="{FF2B5EF4-FFF2-40B4-BE49-F238E27FC236}">
              <a16:creationId xmlns="" xmlns:a16="http://schemas.microsoft.com/office/drawing/2014/main" id="{8AB4D295-1443-45B1-9F33-FC24EC627FB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85" name="Text Box 3">
          <a:extLst>
            <a:ext uri="{FF2B5EF4-FFF2-40B4-BE49-F238E27FC236}">
              <a16:creationId xmlns="" xmlns:a16="http://schemas.microsoft.com/office/drawing/2014/main" id="{524C858F-E231-4F69-B4DD-54D0B27DBC0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86" name="Text Box 3">
          <a:extLst>
            <a:ext uri="{FF2B5EF4-FFF2-40B4-BE49-F238E27FC236}">
              <a16:creationId xmlns="" xmlns:a16="http://schemas.microsoft.com/office/drawing/2014/main" id="{C67953D1-35FF-42EF-895A-10EDF196CDF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87" name="Text Box 3">
          <a:extLst>
            <a:ext uri="{FF2B5EF4-FFF2-40B4-BE49-F238E27FC236}">
              <a16:creationId xmlns="" xmlns:a16="http://schemas.microsoft.com/office/drawing/2014/main" id="{3C490E32-F75C-4736-838B-43FD66F0EE5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88" name="Text Box 3">
          <a:extLst>
            <a:ext uri="{FF2B5EF4-FFF2-40B4-BE49-F238E27FC236}">
              <a16:creationId xmlns="" xmlns:a16="http://schemas.microsoft.com/office/drawing/2014/main" id="{BDC2B0FB-C15E-439C-A59E-00B4255EAC1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89" name="Text Box 3">
          <a:extLst>
            <a:ext uri="{FF2B5EF4-FFF2-40B4-BE49-F238E27FC236}">
              <a16:creationId xmlns="" xmlns:a16="http://schemas.microsoft.com/office/drawing/2014/main" id="{0E0C213A-AD76-4788-81D6-8EC394FC3EE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90" name="Text Box 3">
          <a:extLst>
            <a:ext uri="{FF2B5EF4-FFF2-40B4-BE49-F238E27FC236}">
              <a16:creationId xmlns="" xmlns:a16="http://schemas.microsoft.com/office/drawing/2014/main" id="{971229C1-7E50-4B78-8BA9-C83A6CFC720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91" name="Text Box 3">
          <a:extLst>
            <a:ext uri="{FF2B5EF4-FFF2-40B4-BE49-F238E27FC236}">
              <a16:creationId xmlns="" xmlns:a16="http://schemas.microsoft.com/office/drawing/2014/main" id="{1E4A02E8-72B1-4EC2-8174-BF18DF8E93C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92" name="Text Box 3">
          <a:extLst>
            <a:ext uri="{FF2B5EF4-FFF2-40B4-BE49-F238E27FC236}">
              <a16:creationId xmlns="" xmlns:a16="http://schemas.microsoft.com/office/drawing/2014/main" id="{E88B046E-1547-4CE2-A983-8E74D485543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93" name="Text Box 3">
          <a:extLst>
            <a:ext uri="{FF2B5EF4-FFF2-40B4-BE49-F238E27FC236}">
              <a16:creationId xmlns="" xmlns:a16="http://schemas.microsoft.com/office/drawing/2014/main" id="{36BF0869-E9F4-4403-AF86-9639077AFCA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94" name="Text Box 3">
          <a:extLst>
            <a:ext uri="{FF2B5EF4-FFF2-40B4-BE49-F238E27FC236}">
              <a16:creationId xmlns="" xmlns:a16="http://schemas.microsoft.com/office/drawing/2014/main" id="{DD9B2618-33D2-4D8E-88DE-69DB2181B81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95" name="Text Box 3">
          <a:extLst>
            <a:ext uri="{FF2B5EF4-FFF2-40B4-BE49-F238E27FC236}">
              <a16:creationId xmlns="" xmlns:a16="http://schemas.microsoft.com/office/drawing/2014/main" id="{F2EDFB77-9C5F-440D-A535-F42C7863F5A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96" name="Text Box 3">
          <a:extLst>
            <a:ext uri="{FF2B5EF4-FFF2-40B4-BE49-F238E27FC236}">
              <a16:creationId xmlns="" xmlns:a16="http://schemas.microsoft.com/office/drawing/2014/main" id="{3C99876C-4EC9-4E0C-A6F7-B2BEFB1ECD4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97" name="Text Box 3">
          <a:extLst>
            <a:ext uri="{FF2B5EF4-FFF2-40B4-BE49-F238E27FC236}">
              <a16:creationId xmlns="" xmlns:a16="http://schemas.microsoft.com/office/drawing/2014/main" id="{1591F6CB-2327-41F5-98FF-4127F0F7A57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98" name="Text Box 3">
          <a:extLst>
            <a:ext uri="{FF2B5EF4-FFF2-40B4-BE49-F238E27FC236}">
              <a16:creationId xmlns="" xmlns:a16="http://schemas.microsoft.com/office/drawing/2014/main" id="{69BDE821-370C-4390-B085-2593C05361D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899" name="Text Box 3">
          <a:extLst>
            <a:ext uri="{FF2B5EF4-FFF2-40B4-BE49-F238E27FC236}">
              <a16:creationId xmlns="" xmlns:a16="http://schemas.microsoft.com/office/drawing/2014/main" id="{5638D068-FCD9-4A29-A9BF-FC099EE7074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00" name="Text Box 3">
          <a:extLst>
            <a:ext uri="{FF2B5EF4-FFF2-40B4-BE49-F238E27FC236}">
              <a16:creationId xmlns="" xmlns:a16="http://schemas.microsoft.com/office/drawing/2014/main" id="{9D2D9EB3-DD62-4A5F-A755-8F40F799615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01" name="Text Box 3">
          <a:extLst>
            <a:ext uri="{FF2B5EF4-FFF2-40B4-BE49-F238E27FC236}">
              <a16:creationId xmlns="" xmlns:a16="http://schemas.microsoft.com/office/drawing/2014/main" id="{5EE4F2A9-CCB6-4DB8-8C54-6C120465641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02" name="Text Box 3">
          <a:extLst>
            <a:ext uri="{FF2B5EF4-FFF2-40B4-BE49-F238E27FC236}">
              <a16:creationId xmlns="" xmlns:a16="http://schemas.microsoft.com/office/drawing/2014/main" id="{4BC67B06-182F-416D-83B7-7270003A31C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03" name="Text Box 3">
          <a:extLst>
            <a:ext uri="{FF2B5EF4-FFF2-40B4-BE49-F238E27FC236}">
              <a16:creationId xmlns="" xmlns:a16="http://schemas.microsoft.com/office/drawing/2014/main" id="{BADE1789-2DD3-458B-B8E6-9B8034B3EEA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04" name="Text Box 3">
          <a:extLst>
            <a:ext uri="{FF2B5EF4-FFF2-40B4-BE49-F238E27FC236}">
              <a16:creationId xmlns="" xmlns:a16="http://schemas.microsoft.com/office/drawing/2014/main" id="{57C4C665-22ED-458A-9CDC-A49EF918E7C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05" name="Text Box 3">
          <a:extLst>
            <a:ext uri="{FF2B5EF4-FFF2-40B4-BE49-F238E27FC236}">
              <a16:creationId xmlns="" xmlns:a16="http://schemas.microsoft.com/office/drawing/2014/main" id="{6A59F0A7-7D6A-4ECB-A734-10761A6F836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06" name="Text Box 3">
          <a:extLst>
            <a:ext uri="{FF2B5EF4-FFF2-40B4-BE49-F238E27FC236}">
              <a16:creationId xmlns="" xmlns:a16="http://schemas.microsoft.com/office/drawing/2014/main" id="{0B8B0F75-367F-4667-8527-5678D2F4AB9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07" name="Text Box 3">
          <a:extLst>
            <a:ext uri="{FF2B5EF4-FFF2-40B4-BE49-F238E27FC236}">
              <a16:creationId xmlns="" xmlns:a16="http://schemas.microsoft.com/office/drawing/2014/main" id="{FEEE42B0-F66A-4C40-A66C-902345A1926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08" name="Text Box 3">
          <a:extLst>
            <a:ext uri="{FF2B5EF4-FFF2-40B4-BE49-F238E27FC236}">
              <a16:creationId xmlns="" xmlns:a16="http://schemas.microsoft.com/office/drawing/2014/main" id="{E44D9613-8CE4-4209-96AB-DE79097FFFA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09" name="Text Box 3">
          <a:extLst>
            <a:ext uri="{FF2B5EF4-FFF2-40B4-BE49-F238E27FC236}">
              <a16:creationId xmlns="" xmlns:a16="http://schemas.microsoft.com/office/drawing/2014/main" id="{0C5C712C-5AF0-4F0B-A47C-447C9F899CE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10" name="Text Box 3">
          <a:extLst>
            <a:ext uri="{FF2B5EF4-FFF2-40B4-BE49-F238E27FC236}">
              <a16:creationId xmlns="" xmlns:a16="http://schemas.microsoft.com/office/drawing/2014/main" id="{BC12CB46-2C45-4F0C-8AC4-829DDFBDA1B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11" name="Text Box 3">
          <a:extLst>
            <a:ext uri="{FF2B5EF4-FFF2-40B4-BE49-F238E27FC236}">
              <a16:creationId xmlns="" xmlns:a16="http://schemas.microsoft.com/office/drawing/2014/main" id="{8219DD81-3075-44E7-8524-3EDF7615E23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12" name="Text Box 3">
          <a:extLst>
            <a:ext uri="{FF2B5EF4-FFF2-40B4-BE49-F238E27FC236}">
              <a16:creationId xmlns="" xmlns:a16="http://schemas.microsoft.com/office/drawing/2014/main" id="{42CDA75C-6B58-4CA2-A57E-76C002346C76}"/>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13" name="Text Box 3">
          <a:extLst>
            <a:ext uri="{FF2B5EF4-FFF2-40B4-BE49-F238E27FC236}">
              <a16:creationId xmlns="" xmlns:a16="http://schemas.microsoft.com/office/drawing/2014/main" id="{F6AD6964-0822-45EF-9443-40549F2C971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14" name="Text Box 3">
          <a:extLst>
            <a:ext uri="{FF2B5EF4-FFF2-40B4-BE49-F238E27FC236}">
              <a16:creationId xmlns="" xmlns:a16="http://schemas.microsoft.com/office/drawing/2014/main" id="{234FB322-13B7-4C63-9E71-D36B0211B2D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15" name="Text Box 3">
          <a:extLst>
            <a:ext uri="{FF2B5EF4-FFF2-40B4-BE49-F238E27FC236}">
              <a16:creationId xmlns="" xmlns:a16="http://schemas.microsoft.com/office/drawing/2014/main" id="{4CADD2B4-43D3-4C1B-93A6-A996FCC9694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16" name="Text Box 3">
          <a:extLst>
            <a:ext uri="{FF2B5EF4-FFF2-40B4-BE49-F238E27FC236}">
              <a16:creationId xmlns="" xmlns:a16="http://schemas.microsoft.com/office/drawing/2014/main" id="{5E67B72D-E9D2-42FB-82AA-D28300D82EF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17" name="Text Box 3">
          <a:extLst>
            <a:ext uri="{FF2B5EF4-FFF2-40B4-BE49-F238E27FC236}">
              <a16:creationId xmlns="" xmlns:a16="http://schemas.microsoft.com/office/drawing/2014/main" id="{F758B671-2D56-45E6-A400-43ACE14B99F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18" name="Text Box 3">
          <a:extLst>
            <a:ext uri="{FF2B5EF4-FFF2-40B4-BE49-F238E27FC236}">
              <a16:creationId xmlns="" xmlns:a16="http://schemas.microsoft.com/office/drawing/2014/main" id="{CD86CD0A-8744-44F0-A74A-910F67FB5DF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19" name="Text Box 3">
          <a:extLst>
            <a:ext uri="{FF2B5EF4-FFF2-40B4-BE49-F238E27FC236}">
              <a16:creationId xmlns="" xmlns:a16="http://schemas.microsoft.com/office/drawing/2014/main" id="{5DE1AB59-1466-44A4-A3B2-8A7F4463CC7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20" name="Text Box 3">
          <a:extLst>
            <a:ext uri="{FF2B5EF4-FFF2-40B4-BE49-F238E27FC236}">
              <a16:creationId xmlns="" xmlns:a16="http://schemas.microsoft.com/office/drawing/2014/main" id="{A3CC609C-D8DE-4CB7-AB40-56AE291A739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21" name="Text Box 3">
          <a:extLst>
            <a:ext uri="{FF2B5EF4-FFF2-40B4-BE49-F238E27FC236}">
              <a16:creationId xmlns="" xmlns:a16="http://schemas.microsoft.com/office/drawing/2014/main" id="{C6F16443-587E-4A4B-A35A-5250D519510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22" name="Text Box 3">
          <a:extLst>
            <a:ext uri="{FF2B5EF4-FFF2-40B4-BE49-F238E27FC236}">
              <a16:creationId xmlns="" xmlns:a16="http://schemas.microsoft.com/office/drawing/2014/main" id="{5F8BAABB-5240-4294-8FB7-1A30FB5AC18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23" name="Text Box 3">
          <a:extLst>
            <a:ext uri="{FF2B5EF4-FFF2-40B4-BE49-F238E27FC236}">
              <a16:creationId xmlns="" xmlns:a16="http://schemas.microsoft.com/office/drawing/2014/main" id="{6058BF20-8D98-4467-975E-8CB10DBA35C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24" name="Text Box 3">
          <a:extLst>
            <a:ext uri="{FF2B5EF4-FFF2-40B4-BE49-F238E27FC236}">
              <a16:creationId xmlns="" xmlns:a16="http://schemas.microsoft.com/office/drawing/2014/main" id="{6D67F1E2-C35D-4849-935D-ECBAA4091B1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25" name="Text Box 3">
          <a:extLst>
            <a:ext uri="{FF2B5EF4-FFF2-40B4-BE49-F238E27FC236}">
              <a16:creationId xmlns="" xmlns:a16="http://schemas.microsoft.com/office/drawing/2014/main" id="{EB1A2AD6-288A-47F7-927E-B9D322BB133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26" name="Text Box 3">
          <a:extLst>
            <a:ext uri="{FF2B5EF4-FFF2-40B4-BE49-F238E27FC236}">
              <a16:creationId xmlns="" xmlns:a16="http://schemas.microsoft.com/office/drawing/2014/main" id="{E39BBC80-F2E7-4266-85D7-B5B8D11C270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27" name="Text Box 3">
          <a:extLst>
            <a:ext uri="{FF2B5EF4-FFF2-40B4-BE49-F238E27FC236}">
              <a16:creationId xmlns="" xmlns:a16="http://schemas.microsoft.com/office/drawing/2014/main" id="{6ADA8E17-0CEE-41C4-A304-3F72E762EC9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28" name="Text Box 3">
          <a:extLst>
            <a:ext uri="{FF2B5EF4-FFF2-40B4-BE49-F238E27FC236}">
              <a16:creationId xmlns="" xmlns:a16="http://schemas.microsoft.com/office/drawing/2014/main" id="{F3563291-7074-4729-BDBA-66A47663298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29" name="Text Box 3">
          <a:extLst>
            <a:ext uri="{FF2B5EF4-FFF2-40B4-BE49-F238E27FC236}">
              <a16:creationId xmlns="" xmlns:a16="http://schemas.microsoft.com/office/drawing/2014/main" id="{A84FC733-AF51-4C4F-9371-8EEF887EB18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30" name="Text Box 3">
          <a:extLst>
            <a:ext uri="{FF2B5EF4-FFF2-40B4-BE49-F238E27FC236}">
              <a16:creationId xmlns="" xmlns:a16="http://schemas.microsoft.com/office/drawing/2014/main" id="{FAAB0EED-0F17-42AC-9F0B-48DA5D0E4E0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31" name="Text Box 3">
          <a:extLst>
            <a:ext uri="{FF2B5EF4-FFF2-40B4-BE49-F238E27FC236}">
              <a16:creationId xmlns="" xmlns:a16="http://schemas.microsoft.com/office/drawing/2014/main" id="{FD33F14D-6472-41EE-BACB-D4E152FD224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32" name="Text Box 3">
          <a:extLst>
            <a:ext uri="{FF2B5EF4-FFF2-40B4-BE49-F238E27FC236}">
              <a16:creationId xmlns="" xmlns:a16="http://schemas.microsoft.com/office/drawing/2014/main" id="{7CEF1FA6-A4A9-4519-8352-AC177A53060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33" name="Text Box 3">
          <a:extLst>
            <a:ext uri="{FF2B5EF4-FFF2-40B4-BE49-F238E27FC236}">
              <a16:creationId xmlns="" xmlns:a16="http://schemas.microsoft.com/office/drawing/2014/main" id="{6A83B38D-255E-4A29-8DBF-0A181398F71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34" name="Text Box 3">
          <a:extLst>
            <a:ext uri="{FF2B5EF4-FFF2-40B4-BE49-F238E27FC236}">
              <a16:creationId xmlns="" xmlns:a16="http://schemas.microsoft.com/office/drawing/2014/main" id="{9B845BA4-54AD-4E14-81BA-143A8D542A5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35" name="Text Box 3">
          <a:extLst>
            <a:ext uri="{FF2B5EF4-FFF2-40B4-BE49-F238E27FC236}">
              <a16:creationId xmlns="" xmlns:a16="http://schemas.microsoft.com/office/drawing/2014/main" id="{494CCE57-ED9F-4146-921E-BAFA1D4B1C1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36" name="Text Box 3">
          <a:extLst>
            <a:ext uri="{FF2B5EF4-FFF2-40B4-BE49-F238E27FC236}">
              <a16:creationId xmlns="" xmlns:a16="http://schemas.microsoft.com/office/drawing/2014/main" id="{EF805D1A-25B4-43FB-8D9F-92A2B02FC42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37" name="Text Box 3">
          <a:extLst>
            <a:ext uri="{FF2B5EF4-FFF2-40B4-BE49-F238E27FC236}">
              <a16:creationId xmlns="" xmlns:a16="http://schemas.microsoft.com/office/drawing/2014/main" id="{9A19C8F9-C5F5-4BEE-B4EF-6782EE38EB9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38" name="Text Box 3">
          <a:extLst>
            <a:ext uri="{FF2B5EF4-FFF2-40B4-BE49-F238E27FC236}">
              <a16:creationId xmlns="" xmlns:a16="http://schemas.microsoft.com/office/drawing/2014/main" id="{285C0C89-8F2A-4A15-ACEA-7E68C3B7AC8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39" name="Text Box 3">
          <a:extLst>
            <a:ext uri="{FF2B5EF4-FFF2-40B4-BE49-F238E27FC236}">
              <a16:creationId xmlns="" xmlns:a16="http://schemas.microsoft.com/office/drawing/2014/main" id="{147374AD-ABF0-4198-8AF4-190E07B1BCC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40" name="Text Box 3">
          <a:extLst>
            <a:ext uri="{FF2B5EF4-FFF2-40B4-BE49-F238E27FC236}">
              <a16:creationId xmlns="" xmlns:a16="http://schemas.microsoft.com/office/drawing/2014/main" id="{5B0ADCF3-5887-448A-97B7-17D8B320AD2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41" name="Text Box 3">
          <a:extLst>
            <a:ext uri="{FF2B5EF4-FFF2-40B4-BE49-F238E27FC236}">
              <a16:creationId xmlns="" xmlns:a16="http://schemas.microsoft.com/office/drawing/2014/main" id="{87184474-B153-47A0-A4F4-508384DE31E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42" name="Text Box 3">
          <a:extLst>
            <a:ext uri="{FF2B5EF4-FFF2-40B4-BE49-F238E27FC236}">
              <a16:creationId xmlns="" xmlns:a16="http://schemas.microsoft.com/office/drawing/2014/main" id="{E5302038-19A3-43D2-84DD-D1F776DCE7D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43" name="Text Box 3">
          <a:extLst>
            <a:ext uri="{FF2B5EF4-FFF2-40B4-BE49-F238E27FC236}">
              <a16:creationId xmlns="" xmlns:a16="http://schemas.microsoft.com/office/drawing/2014/main" id="{428B24DE-B9D5-4090-944C-BF61D429B93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44" name="Text Box 3">
          <a:extLst>
            <a:ext uri="{FF2B5EF4-FFF2-40B4-BE49-F238E27FC236}">
              <a16:creationId xmlns="" xmlns:a16="http://schemas.microsoft.com/office/drawing/2014/main" id="{5DA2930B-C9D3-4F34-ACA4-46BE1AF5CCB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45" name="Text Box 3">
          <a:extLst>
            <a:ext uri="{FF2B5EF4-FFF2-40B4-BE49-F238E27FC236}">
              <a16:creationId xmlns="" xmlns:a16="http://schemas.microsoft.com/office/drawing/2014/main" id="{FA551729-A497-44E1-9B93-A13C3E16735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46" name="Text Box 3">
          <a:extLst>
            <a:ext uri="{FF2B5EF4-FFF2-40B4-BE49-F238E27FC236}">
              <a16:creationId xmlns="" xmlns:a16="http://schemas.microsoft.com/office/drawing/2014/main" id="{8B489CCD-F060-4B7D-99F4-30AE84B44D7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47" name="Text Box 3">
          <a:extLst>
            <a:ext uri="{FF2B5EF4-FFF2-40B4-BE49-F238E27FC236}">
              <a16:creationId xmlns="" xmlns:a16="http://schemas.microsoft.com/office/drawing/2014/main" id="{1915A1F5-11FF-474C-96C0-57FB341ABF3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48" name="Text Box 3">
          <a:extLst>
            <a:ext uri="{FF2B5EF4-FFF2-40B4-BE49-F238E27FC236}">
              <a16:creationId xmlns="" xmlns:a16="http://schemas.microsoft.com/office/drawing/2014/main" id="{97BADE49-C74D-47BD-BCFE-F6ED95B4DE4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49" name="Text Box 3">
          <a:extLst>
            <a:ext uri="{FF2B5EF4-FFF2-40B4-BE49-F238E27FC236}">
              <a16:creationId xmlns="" xmlns:a16="http://schemas.microsoft.com/office/drawing/2014/main" id="{CB9D9934-90EA-4F83-875D-CCB1BC28BD9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50" name="Text Box 3">
          <a:extLst>
            <a:ext uri="{FF2B5EF4-FFF2-40B4-BE49-F238E27FC236}">
              <a16:creationId xmlns="" xmlns:a16="http://schemas.microsoft.com/office/drawing/2014/main" id="{B19DB121-C72B-456B-A2EB-5CF4B65B2E6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51" name="Text Box 3">
          <a:extLst>
            <a:ext uri="{FF2B5EF4-FFF2-40B4-BE49-F238E27FC236}">
              <a16:creationId xmlns="" xmlns:a16="http://schemas.microsoft.com/office/drawing/2014/main" id="{6AF77B07-7D1B-4F05-A81E-B97AA535B49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52" name="Text Box 3">
          <a:extLst>
            <a:ext uri="{FF2B5EF4-FFF2-40B4-BE49-F238E27FC236}">
              <a16:creationId xmlns="" xmlns:a16="http://schemas.microsoft.com/office/drawing/2014/main" id="{5B800ABB-DC5B-408B-95D3-2B678288D681}"/>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53" name="Text Box 3">
          <a:extLst>
            <a:ext uri="{FF2B5EF4-FFF2-40B4-BE49-F238E27FC236}">
              <a16:creationId xmlns="" xmlns:a16="http://schemas.microsoft.com/office/drawing/2014/main" id="{43740997-A4DA-4412-9FE2-E3298916714A}"/>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54" name="Text Box 3">
          <a:extLst>
            <a:ext uri="{FF2B5EF4-FFF2-40B4-BE49-F238E27FC236}">
              <a16:creationId xmlns="" xmlns:a16="http://schemas.microsoft.com/office/drawing/2014/main" id="{8CED8B2E-D799-4870-B8B0-7D8C30F6714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55" name="Text Box 3">
          <a:extLst>
            <a:ext uri="{FF2B5EF4-FFF2-40B4-BE49-F238E27FC236}">
              <a16:creationId xmlns="" xmlns:a16="http://schemas.microsoft.com/office/drawing/2014/main" id="{8CCF51DA-5E7E-40E2-BEF7-3931AAA2772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56" name="Text Box 3">
          <a:extLst>
            <a:ext uri="{FF2B5EF4-FFF2-40B4-BE49-F238E27FC236}">
              <a16:creationId xmlns="" xmlns:a16="http://schemas.microsoft.com/office/drawing/2014/main" id="{DB327C7F-4287-4D54-A0A7-27856275809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57" name="Text Box 3">
          <a:extLst>
            <a:ext uri="{FF2B5EF4-FFF2-40B4-BE49-F238E27FC236}">
              <a16:creationId xmlns="" xmlns:a16="http://schemas.microsoft.com/office/drawing/2014/main" id="{D046A65B-D41B-4013-BA3F-BD33552B258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58" name="Text Box 3">
          <a:extLst>
            <a:ext uri="{FF2B5EF4-FFF2-40B4-BE49-F238E27FC236}">
              <a16:creationId xmlns="" xmlns:a16="http://schemas.microsoft.com/office/drawing/2014/main" id="{B67025F2-1D03-4C59-A96A-E70A270D903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59" name="Text Box 3">
          <a:extLst>
            <a:ext uri="{FF2B5EF4-FFF2-40B4-BE49-F238E27FC236}">
              <a16:creationId xmlns="" xmlns:a16="http://schemas.microsoft.com/office/drawing/2014/main" id="{10381536-3C5A-4AE0-B7AF-4C8D3C1DED4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60" name="Text Box 3">
          <a:extLst>
            <a:ext uri="{FF2B5EF4-FFF2-40B4-BE49-F238E27FC236}">
              <a16:creationId xmlns="" xmlns:a16="http://schemas.microsoft.com/office/drawing/2014/main" id="{66222DB2-296C-4E21-8C08-813FDD189F9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61" name="Text Box 3">
          <a:extLst>
            <a:ext uri="{FF2B5EF4-FFF2-40B4-BE49-F238E27FC236}">
              <a16:creationId xmlns="" xmlns:a16="http://schemas.microsoft.com/office/drawing/2014/main" id="{513DBFCF-237E-45B0-AA37-0D722352CBA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62" name="Text Box 3">
          <a:extLst>
            <a:ext uri="{FF2B5EF4-FFF2-40B4-BE49-F238E27FC236}">
              <a16:creationId xmlns="" xmlns:a16="http://schemas.microsoft.com/office/drawing/2014/main" id="{03FC6E33-E8AA-4AC8-ADFA-3EE99AA5DB9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63" name="Text Box 3">
          <a:extLst>
            <a:ext uri="{FF2B5EF4-FFF2-40B4-BE49-F238E27FC236}">
              <a16:creationId xmlns="" xmlns:a16="http://schemas.microsoft.com/office/drawing/2014/main" id="{FDC590E2-0E4D-4101-8A77-16F879FDA02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64" name="Text Box 3">
          <a:extLst>
            <a:ext uri="{FF2B5EF4-FFF2-40B4-BE49-F238E27FC236}">
              <a16:creationId xmlns="" xmlns:a16="http://schemas.microsoft.com/office/drawing/2014/main" id="{4AF64480-BC04-484E-B3F9-6BE3A9F46D2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65" name="Text Box 3">
          <a:extLst>
            <a:ext uri="{FF2B5EF4-FFF2-40B4-BE49-F238E27FC236}">
              <a16:creationId xmlns="" xmlns:a16="http://schemas.microsoft.com/office/drawing/2014/main" id="{F2356D2E-5A7C-420D-9F18-F2A0D43426B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66" name="Text Box 3">
          <a:extLst>
            <a:ext uri="{FF2B5EF4-FFF2-40B4-BE49-F238E27FC236}">
              <a16:creationId xmlns="" xmlns:a16="http://schemas.microsoft.com/office/drawing/2014/main" id="{5B8CA055-0780-4366-9F23-15BC9D35E1F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67" name="Text Box 3">
          <a:extLst>
            <a:ext uri="{FF2B5EF4-FFF2-40B4-BE49-F238E27FC236}">
              <a16:creationId xmlns="" xmlns:a16="http://schemas.microsoft.com/office/drawing/2014/main" id="{3D04BAE3-1955-40C5-9BC5-11B43DCDF74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68" name="Text Box 3">
          <a:extLst>
            <a:ext uri="{FF2B5EF4-FFF2-40B4-BE49-F238E27FC236}">
              <a16:creationId xmlns="" xmlns:a16="http://schemas.microsoft.com/office/drawing/2014/main" id="{CE2C6A31-8476-4942-B5AD-06F62320D1B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69" name="Text Box 3">
          <a:extLst>
            <a:ext uri="{FF2B5EF4-FFF2-40B4-BE49-F238E27FC236}">
              <a16:creationId xmlns="" xmlns:a16="http://schemas.microsoft.com/office/drawing/2014/main" id="{1087F4C1-D756-40B7-A106-A29C17A0858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70" name="Text Box 3">
          <a:extLst>
            <a:ext uri="{FF2B5EF4-FFF2-40B4-BE49-F238E27FC236}">
              <a16:creationId xmlns="" xmlns:a16="http://schemas.microsoft.com/office/drawing/2014/main" id="{39F6ED13-1776-437D-AD9E-1DB1D594E5D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71" name="Text Box 3">
          <a:extLst>
            <a:ext uri="{FF2B5EF4-FFF2-40B4-BE49-F238E27FC236}">
              <a16:creationId xmlns="" xmlns:a16="http://schemas.microsoft.com/office/drawing/2014/main" id="{087C356F-6A1C-4760-BC89-5FEDC19FA07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72" name="Text Box 3">
          <a:extLst>
            <a:ext uri="{FF2B5EF4-FFF2-40B4-BE49-F238E27FC236}">
              <a16:creationId xmlns="" xmlns:a16="http://schemas.microsoft.com/office/drawing/2014/main" id="{0E5B0150-CDA8-4415-B69C-A65F2E0F0E7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73" name="Text Box 3">
          <a:extLst>
            <a:ext uri="{FF2B5EF4-FFF2-40B4-BE49-F238E27FC236}">
              <a16:creationId xmlns="" xmlns:a16="http://schemas.microsoft.com/office/drawing/2014/main" id="{09EF0907-E05A-4A44-BD87-088705B7BF6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74" name="Text Box 3">
          <a:extLst>
            <a:ext uri="{FF2B5EF4-FFF2-40B4-BE49-F238E27FC236}">
              <a16:creationId xmlns="" xmlns:a16="http://schemas.microsoft.com/office/drawing/2014/main" id="{3A53A2C5-05DF-4C17-85CD-A7B2D82C481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75" name="Text Box 3">
          <a:extLst>
            <a:ext uri="{FF2B5EF4-FFF2-40B4-BE49-F238E27FC236}">
              <a16:creationId xmlns="" xmlns:a16="http://schemas.microsoft.com/office/drawing/2014/main" id="{39523884-3A21-45C8-A3A8-122BE8DF8B04}"/>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76" name="Text Box 3">
          <a:extLst>
            <a:ext uri="{FF2B5EF4-FFF2-40B4-BE49-F238E27FC236}">
              <a16:creationId xmlns="" xmlns:a16="http://schemas.microsoft.com/office/drawing/2014/main" id="{EA59D807-872A-486A-9285-BE95E0B1494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77" name="Text Box 3">
          <a:extLst>
            <a:ext uri="{FF2B5EF4-FFF2-40B4-BE49-F238E27FC236}">
              <a16:creationId xmlns="" xmlns:a16="http://schemas.microsoft.com/office/drawing/2014/main" id="{612A7645-6918-456C-A6D0-A6C6BB3FAB6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78" name="Text Box 3">
          <a:extLst>
            <a:ext uri="{FF2B5EF4-FFF2-40B4-BE49-F238E27FC236}">
              <a16:creationId xmlns="" xmlns:a16="http://schemas.microsoft.com/office/drawing/2014/main" id="{F6AC5AD0-FA64-43AA-82BA-F157E4E443D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79" name="Text Box 3">
          <a:extLst>
            <a:ext uri="{FF2B5EF4-FFF2-40B4-BE49-F238E27FC236}">
              <a16:creationId xmlns="" xmlns:a16="http://schemas.microsoft.com/office/drawing/2014/main" id="{15B51638-A15D-4EB5-9044-4724B772FA7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80" name="Text Box 3">
          <a:extLst>
            <a:ext uri="{FF2B5EF4-FFF2-40B4-BE49-F238E27FC236}">
              <a16:creationId xmlns="" xmlns:a16="http://schemas.microsoft.com/office/drawing/2014/main" id="{C817E5E4-F671-4EBF-A2F9-CB1BF28146FF}"/>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81" name="Text Box 3">
          <a:extLst>
            <a:ext uri="{FF2B5EF4-FFF2-40B4-BE49-F238E27FC236}">
              <a16:creationId xmlns="" xmlns:a16="http://schemas.microsoft.com/office/drawing/2014/main" id="{C0AC6F5E-6F8D-4C6C-9366-7D9AF103B5F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82" name="Text Box 3">
          <a:extLst>
            <a:ext uri="{FF2B5EF4-FFF2-40B4-BE49-F238E27FC236}">
              <a16:creationId xmlns="" xmlns:a16="http://schemas.microsoft.com/office/drawing/2014/main" id="{11C70266-C4B0-4A82-986F-3642CB4F1DF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83" name="Text Box 3">
          <a:extLst>
            <a:ext uri="{FF2B5EF4-FFF2-40B4-BE49-F238E27FC236}">
              <a16:creationId xmlns="" xmlns:a16="http://schemas.microsoft.com/office/drawing/2014/main" id="{0A260493-7D1B-44CA-8163-7B3EC1E4C9D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84" name="Text Box 3">
          <a:extLst>
            <a:ext uri="{FF2B5EF4-FFF2-40B4-BE49-F238E27FC236}">
              <a16:creationId xmlns="" xmlns:a16="http://schemas.microsoft.com/office/drawing/2014/main" id="{761BD7CB-6F9D-400C-A711-940C6737566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85" name="Text Box 3">
          <a:extLst>
            <a:ext uri="{FF2B5EF4-FFF2-40B4-BE49-F238E27FC236}">
              <a16:creationId xmlns="" xmlns:a16="http://schemas.microsoft.com/office/drawing/2014/main" id="{9C709C1B-C696-459D-B277-D98569BF5445}"/>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86" name="Text Box 3">
          <a:extLst>
            <a:ext uri="{FF2B5EF4-FFF2-40B4-BE49-F238E27FC236}">
              <a16:creationId xmlns="" xmlns:a16="http://schemas.microsoft.com/office/drawing/2014/main" id="{1B14ED1D-F6CD-4322-9168-A7A83F2AC6F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87" name="Text Box 3">
          <a:extLst>
            <a:ext uri="{FF2B5EF4-FFF2-40B4-BE49-F238E27FC236}">
              <a16:creationId xmlns="" xmlns:a16="http://schemas.microsoft.com/office/drawing/2014/main" id="{5EB7E222-81C4-45C9-81A5-4C505A64594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88" name="Text Box 3">
          <a:extLst>
            <a:ext uri="{FF2B5EF4-FFF2-40B4-BE49-F238E27FC236}">
              <a16:creationId xmlns="" xmlns:a16="http://schemas.microsoft.com/office/drawing/2014/main" id="{EB1C4CF3-9AB6-41A8-9B6B-C7208CA883A7}"/>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89" name="Text Box 3">
          <a:extLst>
            <a:ext uri="{FF2B5EF4-FFF2-40B4-BE49-F238E27FC236}">
              <a16:creationId xmlns="" xmlns:a16="http://schemas.microsoft.com/office/drawing/2014/main" id="{321CF5B2-4434-485B-B882-AA10CEB24FAC}"/>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90" name="Text Box 3">
          <a:extLst>
            <a:ext uri="{FF2B5EF4-FFF2-40B4-BE49-F238E27FC236}">
              <a16:creationId xmlns="" xmlns:a16="http://schemas.microsoft.com/office/drawing/2014/main" id="{E3A38390-8C2F-4C13-88D2-0BE1DA6C0CD2}"/>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91" name="Text Box 3">
          <a:extLst>
            <a:ext uri="{FF2B5EF4-FFF2-40B4-BE49-F238E27FC236}">
              <a16:creationId xmlns="" xmlns:a16="http://schemas.microsoft.com/office/drawing/2014/main" id="{B7AD34EE-568D-4F56-A8F0-B75173F79AB9}"/>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92" name="Text Box 3">
          <a:extLst>
            <a:ext uri="{FF2B5EF4-FFF2-40B4-BE49-F238E27FC236}">
              <a16:creationId xmlns="" xmlns:a16="http://schemas.microsoft.com/office/drawing/2014/main" id="{278DB21C-323D-4EFA-BB83-50B142741FA0}"/>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93" name="Text Box 3">
          <a:extLst>
            <a:ext uri="{FF2B5EF4-FFF2-40B4-BE49-F238E27FC236}">
              <a16:creationId xmlns="" xmlns:a16="http://schemas.microsoft.com/office/drawing/2014/main" id="{73AD0DFB-153D-4E23-8328-E25F0AC78DFD}"/>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94" name="Text Box 3">
          <a:extLst>
            <a:ext uri="{FF2B5EF4-FFF2-40B4-BE49-F238E27FC236}">
              <a16:creationId xmlns="" xmlns:a16="http://schemas.microsoft.com/office/drawing/2014/main" id="{7A82202E-C3F3-4C58-AB11-ADC8BCEDFF58}"/>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95" name="Text Box 3">
          <a:extLst>
            <a:ext uri="{FF2B5EF4-FFF2-40B4-BE49-F238E27FC236}">
              <a16:creationId xmlns="" xmlns:a16="http://schemas.microsoft.com/office/drawing/2014/main" id="{009BF8F2-E83E-41BC-8013-43E65B19487E}"/>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96" name="Text Box 3">
          <a:extLst>
            <a:ext uri="{FF2B5EF4-FFF2-40B4-BE49-F238E27FC236}">
              <a16:creationId xmlns="" xmlns:a16="http://schemas.microsoft.com/office/drawing/2014/main" id="{CB103BCA-05AB-40A7-82AF-FB6216235C33}"/>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102</xdr:row>
      <xdr:rowOff>0</xdr:rowOff>
    </xdr:from>
    <xdr:ext cx="76200" cy="9525"/>
    <xdr:sp macro="" textlink="">
      <xdr:nvSpPr>
        <xdr:cNvPr id="2997" name="Text Box 3">
          <a:extLst>
            <a:ext uri="{FF2B5EF4-FFF2-40B4-BE49-F238E27FC236}">
              <a16:creationId xmlns="" xmlns:a16="http://schemas.microsoft.com/office/drawing/2014/main" id="{1BC387D8-6BC0-41B0-94B3-1115AFCDB66B}"/>
            </a:ext>
          </a:extLst>
        </xdr:cNvPr>
        <xdr:cNvSpPr txBox="1">
          <a:spLocks noChangeArrowheads="1"/>
        </xdr:cNvSpPr>
      </xdr:nvSpPr>
      <xdr:spPr bwMode="auto">
        <a:xfrm>
          <a:off x="384810" y="663854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26</xdr:row>
      <xdr:rowOff>0</xdr:rowOff>
    </xdr:from>
    <xdr:ext cx="76200" cy="9525"/>
    <xdr:sp macro="" textlink="">
      <xdr:nvSpPr>
        <xdr:cNvPr id="2998" name="Text Box 3">
          <a:extLst>
            <a:ext uri="{FF2B5EF4-FFF2-40B4-BE49-F238E27FC236}">
              <a16:creationId xmlns="" xmlns:a16="http://schemas.microsoft.com/office/drawing/2014/main" id="{9E94E754-4E6D-4F43-9C7F-1DF87724D43D}"/>
            </a:ext>
          </a:extLst>
        </xdr:cNvPr>
        <xdr:cNvSpPr txBox="1">
          <a:spLocks noChangeArrowheads="1"/>
        </xdr:cNvSpPr>
      </xdr:nvSpPr>
      <xdr:spPr bwMode="auto">
        <a:xfrm>
          <a:off x="147447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26</xdr:row>
      <xdr:rowOff>0</xdr:rowOff>
    </xdr:from>
    <xdr:ext cx="76200" cy="9525"/>
    <xdr:sp macro="" textlink="">
      <xdr:nvSpPr>
        <xdr:cNvPr id="2999" name="Text Box 3">
          <a:extLst>
            <a:ext uri="{FF2B5EF4-FFF2-40B4-BE49-F238E27FC236}">
              <a16:creationId xmlns="" xmlns:a16="http://schemas.microsoft.com/office/drawing/2014/main" id="{DD455C2F-1EEE-40BA-8022-AC8F1AE8C92D}"/>
            </a:ext>
          </a:extLst>
        </xdr:cNvPr>
        <xdr:cNvSpPr txBox="1">
          <a:spLocks noChangeArrowheads="1"/>
        </xdr:cNvSpPr>
      </xdr:nvSpPr>
      <xdr:spPr bwMode="auto">
        <a:xfrm>
          <a:off x="147447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26</xdr:row>
      <xdr:rowOff>0</xdr:rowOff>
    </xdr:from>
    <xdr:ext cx="76200" cy="9525"/>
    <xdr:sp macro="" textlink="">
      <xdr:nvSpPr>
        <xdr:cNvPr id="3000" name="Text Box 3">
          <a:extLst>
            <a:ext uri="{FF2B5EF4-FFF2-40B4-BE49-F238E27FC236}">
              <a16:creationId xmlns="" xmlns:a16="http://schemas.microsoft.com/office/drawing/2014/main" id="{1DF3B819-E543-408B-A3B4-CA6F7344E7F9}"/>
            </a:ext>
          </a:extLst>
        </xdr:cNvPr>
        <xdr:cNvSpPr txBox="1">
          <a:spLocks noChangeArrowheads="1"/>
        </xdr:cNvSpPr>
      </xdr:nvSpPr>
      <xdr:spPr bwMode="auto">
        <a:xfrm>
          <a:off x="147447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26</xdr:row>
      <xdr:rowOff>0</xdr:rowOff>
    </xdr:from>
    <xdr:ext cx="76200" cy="9525"/>
    <xdr:sp macro="" textlink="">
      <xdr:nvSpPr>
        <xdr:cNvPr id="3001" name="Text Box 3">
          <a:extLst>
            <a:ext uri="{FF2B5EF4-FFF2-40B4-BE49-F238E27FC236}">
              <a16:creationId xmlns="" xmlns:a16="http://schemas.microsoft.com/office/drawing/2014/main" id="{58CDCA3A-C1CC-44F5-9B6E-DA7FDC723419}"/>
            </a:ext>
          </a:extLst>
        </xdr:cNvPr>
        <xdr:cNvSpPr txBox="1">
          <a:spLocks noChangeArrowheads="1"/>
        </xdr:cNvSpPr>
      </xdr:nvSpPr>
      <xdr:spPr bwMode="auto">
        <a:xfrm>
          <a:off x="147447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02" name="Text Box 3">
          <a:extLst>
            <a:ext uri="{FF2B5EF4-FFF2-40B4-BE49-F238E27FC236}">
              <a16:creationId xmlns="" xmlns:a16="http://schemas.microsoft.com/office/drawing/2014/main" id="{2BFD3224-4331-42AA-858D-F650EDFEBB6A}"/>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03" name="Text Box 3">
          <a:extLst>
            <a:ext uri="{FF2B5EF4-FFF2-40B4-BE49-F238E27FC236}">
              <a16:creationId xmlns="" xmlns:a16="http://schemas.microsoft.com/office/drawing/2014/main" id="{FA090C41-B8F8-448E-9648-E3A5FE635044}"/>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04" name="Text Box 3">
          <a:extLst>
            <a:ext uri="{FF2B5EF4-FFF2-40B4-BE49-F238E27FC236}">
              <a16:creationId xmlns="" xmlns:a16="http://schemas.microsoft.com/office/drawing/2014/main" id="{1D70A095-BD03-407C-8D68-EE73730526C2}"/>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05" name="Text Box 3">
          <a:extLst>
            <a:ext uri="{FF2B5EF4-FFF2-40B4-BE49-F238E27FC236}">
              <a16:creationId xmlns="" xmlns:a16="http://schemas.microsoft.com/office/drawing/2014/main" id="{DFE5B5AA-38AC-4CFE-9317-17F8B0EE7A81}"/>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06" name="Text Box 3">
          <a:extLst>
            <a:ext uri="{FF2B5EF4-FFF2-40B4-BE49-F238E27FC236}">
              <a16:creationId xmlns="" xmlns:a16="http://schemas.microsoft.com/office/drawing/2014/main" id="{1DC1FBBB-E4C1-4225-B8BB-EB66FE804BA0}"/>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07" name="Text Box 3">
          <a:extLst>
            <a:ext uri="{FF2B5EF4-FFF2-40B4-BE49-F238E27FC236}">
              <a16:creationId xmlns="" xmlns:a16="http://schemas.microsoft.com/office/drawing/2014/main" id="{AF627563-3843-4447-97E2-3178AAA6418C}"/>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08" name="Text Box 3">
          <a:extLst>
            <a:ext uri="{FF2B5EF4-FFF2-40B4-BE49-F238E27FC236}">
              <a16:creationId xmlns="" xmlns:a16="http://schemas.microsoft.com/office/drawing/2014/main" id="{AA7190F7-BE0B-4624-8CD0-44A49EC524BD}"/>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09" name="Text Box 3">
          <a:extLst>
            <a:ext uri="{FF2B5EF4-FFF2-40B4-BE49-F238E27FC236}">
              <a16:creationId xmlns="" xmlns:a16="http://schemas.microsoft.com/office/drawing/2014/main" id="{2E4E3E3A-506D-4E6E-9A48-5DAD427D8188}"/>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10" name="Text Box 3">
          <a:extLst>
            <a:ext uri="{FF2B5EF4-FFF2-40B4-BE49-F238E27FC236}">
              <a16:creationId xmlns="" xmlns:a16="http://schemas.microsoft.com/office/drawing/2014/main" id="{35BABAFB-0FFF-4070-8C89-772B30D0276A}"/>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11" name="Text Box 3">
          <a:extLst>
            <a:ext uri="{FF2B5EF4-FFF2-40B4-BE49-F238E27FC236}">
              <a16:creationId xmlns="" xmlns:a16="http://schemas.microsoft.com/office/drawing/2014/main" id="{083FFE61-F927-49B1-81B1-942C8CF81B78}"/>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12" name="Text Box 3">
          <a:extLst>
            <a:ext uri="{FF2B5EF4-FFF2-40B4-BE49-F238E27FC236}">
              <a16:creationId xmlns="" xmlns:a16="http://schemas.microsoft.com/office/drawing/2014/main" id="{B7D7C6D8-315B-49E8-B3AB-DE667A0DD2DE}"/>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13" name="Text Box 3">
          <a:extLst>
            <a:ext uri="{FF2B5EF4-FFF2-40B4-BE49-F238E27FC236}">
              <a16:creationId xmlns="" xmlns:a16="http://schemas.microsoft.com/office/drawing/2014/main" id="{6FECC079-E13C-4D0A-9956-8952702223B5}"/>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14" name="Text Box 3">
          <a:extLst>
            <a:ext uri="{FF2B5EF4-FFF2-40B4-BE49-F238E27FC236}">
              <a16:creationId xmlns="" xmlns:a16="http://schemas.microsoft.com/office/drawing/2014/main" id="{BB542CF5-37B4-4FF7-9D8B-11A4E00160A3}"/>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15" name="Text Box 3">
          <a:extLst>
            <a:ext uri="{FF2B5EF4-FFF2-40B4-BE49-F238E27FC236}">
              <a16:creationId xmlns="" xmlns:a16="http://schemas.microsoft.com/office/drawing/2014/main" id="{C56648D2-C178-416F-83E4-068EE13FFCA5}"/>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16" name="Text Box 3">
          <a:extLst>
            <a:ext uri="{FF2B5EF4-FFF2-40B4-BE49-F238E27FC236}">
              <a16:creationId xmlns="" xmlns:a16="http://schemas.microsoft.com/office/drawing/2014/main" id="{5479E2BD-1014-449D-BA6E-0DACC6C77566}"/>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17" name="Text Box 3">
          <a:extLst>
            <a:ext uri="{FF2B5EF4-FFF2-40B4-BE49-F238E27FC236}">
              <a16:creationId xmlns="" xmlns:a16="http://schemas.microsoft.com/office/drawing/2014/main" id="{8107987B-2F27-419C-93CB-E940929E7A62}"/>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18" name="Text Box 3">
          <a:extLst>
            <a:ext uri="{FF2B5EF4-FFF2-40B4-BE49-F238E27FC236}">
              <a16:creationId xmlns="" xmlns:a16="http://schemas.microsoft.com/office/drawing/2014/main" id="{D8AE93A5-E397-49E4-86FA-91631D82F66F}"/>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19" name="Text Box 3">
          <a:extLst>
            <a:ext uri="{FF2B5EF4-FFF2-40B4-BE49-F238E27FC236}">
              <a16:creationId xmlns="" xmlns:a16="http://schemas.microsoft.com/office/drawing/2014/main" id="{60C9ECA3-86ED-418D-9FCB-E804EF9478A5}"/>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20" name="Text Box 3">
          <a:extLst>
            <a:ext uri="{FF2B5EF4-FFF2-40B4-BE49-F238E27FC236}">
              <a16:creationId xmlns="" xmlns:a16="http://schemas.microsoft.com/office/drawing/2014/main" id="{C8C81BE4-8EF3-49F7-94E3-FF5E3902F5CD}"/>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21" name="Text Box 3">
          <a:extLst>
            <a:ext uri="{FF2B5EF4-FFF2-40B4-BE49-F238E27FC236}">
              <a16:creationId xmlns="" xmlns:a16="http://schemas.microsoft.com/office/drawing/2014/main" id="{730A18F3-EFC2-4F6C-962C-6A2BFB77094C}"/>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22" name="Text Box 3">
          <a:extLst>
            <a:ext uri="{FF2B5EF4-FFF2-40B4-BE49-F238E27FC236}">
              <a16:creationId xmlns="" xmlns:a16="http://schemas.microsoft.com/office/drawing/2014/main" id="{06EE55A6-1A85-4BF8-9A86-E50F8CE7FD8E}"/>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23" name="Text Box 3">
          <a:extLst>
            <a:ext uri="{FF2B5EF4-FFF2-40B4-BE49-F238E27FC236}">
              <a16:creationId xmlns="" xmlns:a16="http://schemas.microsoft.com/office/drawing/2014/main" id="{14AC2A48-5DFC-42E2-B826-CF14C5EC4B82}"/>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24" name="Text Box 3">
          <a:extLst>
            <a:ext uri="{FF2B5EF4-FFF2-40B4-BE49-F238E27FC236}">
              <a16:creationId xmlns="" xmlns:a16="http://schemas.microsoft.com/office/drawing/2014/main" id="{76B36077-7385-43C2-AB0A-D1C2E2FFDDC2}"/>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25" name="Text Box 3">
          <a:extLst>
            <a:ext uri="{FF2B5EF4-FFF2-40B4-BE49-F238E27FC236}">
              <a16:creationId xmlns="" xmlns:a16="http://schemas.microsoft.com/office/drawing/2014/main" id="{58C3020A-B809-48F4-B695-9F33BB57A30F}"/>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26" name="Text Box 3">
          <a:extLst>
            <a:ext uri="{FF2B5EF4-FFF2-40B4-BE49-F238E27FC236}">
              <a16:creationId xmlns="" xmlns:a16="http://schemas.microsoft.com/office/drawing/2014/main" id="{944A5260-C3E1-40D8-A5F8-76A85D62C93F}"/>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27" name="Text Box 3">
          <a:extLst>
            <a:ext uri="{FF2B5EF4-FFF2-40B4-BE49-F238E27FC236}">
              <a16:creationId xmlns="" xmlns:a16="http://schemas.microsoft.com/office/drawing/2014/main" id="{630DAD42-FBB6-4444-8C0B-752505D9B715}"/>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28" name="Text Box 3">
          <a:extLst>
            <a:ext uri="{FF2B5EF4-FFF2-40B4-BE49-F238E27FC236}">
              <a16:creationId xmlns="" xmlns:a16="http://schemas.microsoft.com/office/drawing/2014/main" id="{37B60746-5430-473E-AB13-E8A158B2C0BF}"/>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29" name="Text Box 3">
          <a:extLst>
            <a:ext uri="{FF2B5EF4-FFF2-40B4-BE49-F238E27FC236}">
              <a16:creationId xmlns="" xmlns:a16="http://schemas.microsoft.com/office/drawing/2014/main" id="{72C5A903-F8C7-424A-9CAE-A5FC574BB19B}"/>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30" name="Text Box 3">
          <a:extLst>
            <a:ext uri="{FF2B5EF4-FFF2-40B4-BE49-F238E27FC236}">
              <a16:creationId xmlns="" xmlns:a16="http://schemas.microsoft.com/office/drawing/2014/main" id="{05F24416-472E-469F-B6FB-64AD44384D4D}"/>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31" name="Text Box 3">
          <a:extLst>
            <a:ext uri="{FF2B5EF4-FFF2-40B4-BE49-F238E27FC236}">
              <a16:creationId xmlns="" xmlns:a16="http://schemas.microsoft.com/office/drawing/2014/main" id="{504415C4-478F-458B-9E14-A980AD04D80E}"/>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32" name="Text Box 3">
          <a:extLst>
            <a:ext uri="{FF2B5EF4-FFF2-40B4-BE49-F238E27FC236}">
              <a16:creationId xmlns="" xmlns:a16="http://schemas.microsoft.com/office/drawing/2014/main" id="{DDB1967F-0A9E-4824-AE0C-66E86B642E31}"/>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33" name="Text Box 3">
          <a:extLst>
            <a:ext uri="{FF2B5EF4-FFF2-40B4-BE49-F238E27FC236}">
              <a16:creationId xmlns="" xmlns:a16="http://schemas.microsoft.com/office/drawing/2014/main" id="{175A4FFF-F034-44CB-A783-1CD763C8EB6F}"/>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34" name="Text Box 3">
          <a:extLst>
            <a:ext uri="{FF2B5EF4-FFF2-40B4-BE49-F238E27FC236}">
              <a16:creationId xmlns="" xmlns:a16="http://schemas.microsoft.com/office/drawing/2014/main" id="{CEDAD1D2-7A49-4099-8867-9985D8A95559}"/>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35" name="Text Box 3">
          <a:extLst>
            <a:ext uri="{FF2B5EF4-FFF2-40B4-BE49-F238E27FC236}">
              <a16:creationId xmlns="" xmlns:a16="http://schemas.microsoft.com/office/drawing/2014/main" id="{8CE565AF-2500-412C-81EB-AC93CE176DD1}"/>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36" name="Text Box 3">
          <a:extLst>
            <a:ext uri="{FF2B5EF4-FFF2-40B4-BE49-F238E27FC236}">
              <a16:creationId xmlns="" xmlns:a16="http://schemas.microsoft.com/office/drawing/2014/main" id="{25AFC987-BF49-451C-904E-15A3A566E59E}"/>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37" name="Text Box 3">
          <a:extLst>
            <a:ext uri="{FF2B5EF4-FFF2-40B4-BE49-F238E27FC236}">
              <a16:creationId xmlns="" xmlns:a16="http://schemas.microsoft.com/office/drawing/2014/main" id="{B51EEC83-C317-4527-869B-F2D037BC47B0}"/>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38" name="Text Box 3">
          <a:extLst>
            <a:ext uri="{FF2B5EF4-FFF2-40B4-BE49-F238E27FC236}">
              <a16:creationId xmlns="" xmlns:a16="http://schemas.microsoft.com/office/drawing/2014/main" id="{6AB8150C-8E89-4018-AFB4-87A772D33915}"/>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39" name="Text Box 3">
          <a:extLst>
            <a:ext uri="{FF2B5EF4-FFF2-40B4-BE49-F238E27FC236}">
              <a16:creationId xmlns="" xmlns:a16="http://schemas.microsoft.com/office/drawing/2014/main" id="{C219464D-C256-4023-B3EA-0478DFECF17A}"/>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40" name="Text Box 3">
          <a:extLst>
            <a:ext uri="{FF2B5EF4-FFF2-40B4-BE49-F238E27FC236}">
              <a16:creationId xmlns="" xmlns:a16="http://schemas.microsoft.com/office/drawing/2014/main" id="{DD4EB117-BA4F-4D64-A9D2-874E75C25BD8}"/>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41" name="Text Box 3">
          <a:extLst>
            <a:ext uri="{FF2B5EF4-FFF2-40B4-BE49-F238E27FC236}">
              <a16:creationId xmlns="" xmlns:a16="http://schemas.microsoft.com/office/drawing/2014/main" id="{12C3EF23-C6DC-466F-BC74-73FC321623DC}"/>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42" name="Text Box 3">
          <a:extLst>
            <a:ext uri="{FF2B5EF4-FFF2-40B4-BE49-F238E27FC236}">
              <a16:creationId xmlns="" xmlns:a16="http://schemas.microsoft.com/office/drawing/2014/main" id="{5304D163-1347-4D1A-A005-EFA11C4C5AA8}"/>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43" name="Text Box 3">
          <a:extLst>
            <a:ext uri="{FF2B5EF4-FFF2-40B4-BE49-F238E27FC236}">
              <a16:creationId xmlns="" xmlns:a16="http://schemas.microsoft.com/office/drawing/2014/main" id="{CD783C85-C035-40B2-AA8E-0A1C5E8F5A78}"/>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44" name="Text Box 3">
          <a:extLst>
            <a:ext uri="{FF2B5EF4-FFF2-40B4-BE49-F238E27FC236}">
              <a16:creationId xmlns="" xmlns:a16="http://schemas.microsoft.com/office/drawing/2014/main" id="{1EFF282E-127C-4819-BD67-F7E04E9E1C8E}"/>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45" name="Text Box 3">
          <a:extLst>
            <a:ext uri="{FF2B5EF4-FFF2-40B4-BE49-F238E27FC236}">
              <a16:creationId xmlns="" xmlns:a16="http://schemas.microsoft.com/office/drawing/2014/main" id="{728FA8C6-4FB5-4874-B7C6-0454DB339A85}"/>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46" name="Text Box 3">
          <a:extLst>
            <a:ext uri="{FF2B5EF4-FFF2-40B4-BE49-F238E27FC236}">
              <a16:creationId xmlns="" xmlns:a16="http://schemas.microsoft.com/office/drawing/2014/main" id="{E6A684FD-FA9C-4D1D-B5F7-E4A2A8C807F9}"/>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47" name="Text Box 3">
          <a:extLst>
            <a:ext uri="{FF2B5EF4-FFF2-40B4-BE49-F238E27FC236}">
              <a16:creationId xmlns="" xmlns:a16="http://schemas.microsoft.com/office/drawing/2014/main" id="{58AC897A-0466-4E8E-A0DE-3FCB04963162}"/>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48" name="Text Box 3">
          <a:extLst>
            <a:ext uri="{FF2B5EF4-FFF2-40B4-BE49-F238E27FC236}">
              <a16:creationId xmlns="" xmlns:a16="http://schemas.microsoft.com/office/drawing/2014/main" id="{34DC9E83-4464-48B3-8CDB-5DBF630DC362}"/>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49" name="Text Box 3">
          <a:extLst>
            <a:ext uri="{FF2B5EF4-FFF2-40B4-BE49-F238E27FC236}">
              <a16:creationId xmlns="" xmlns:a16="http://schemas.microsoft.com/office/drawing/2014/main" id="{36F447FD-0B04-4781-95F1-242E3FFF7A2C}"/>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50" name="Text Box 3">
          <a:extLst>
            <a:ext uri="{FF2B5EF4-FFF2-40B4-BE49-F238E27FC236}">
              <a16:creationId xmlns="" xmlns:a16="http://schemas.microsoft.com/office/drawing/2014/main" id="{0F738EDE-B3A4-45FC-87B7-D17FFFACE029}"/>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51" name="Text Box 3">
          <a:extLst>
            <a:ext uri="{FF2B5EF4-FFF2-40B4-BE49-F238E27FC236}">
              <a16:creationId xmlns="" xmlns:a16="http://schemas.microsoft.com/office/drawing/2014/main" id="{DFF1BCF5-1CC7-455E-8128-A80214115831}"/>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52" name="Text Box 3">
          <a:extLst>
            <a:ext uri="{FF2B5EF4-FFF2-40B4-BE49-F238E27FC236}">
              <a16:creationId xmlns="" xmlns:a16="http://schemas.microsoft.com/office/drawing/2014/main" id="{E1FB7152-EA1C-4D17-A871-07A44D288F4F}"/>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53" name="Text Box 3">
          <a:extLst>
            <a:ext uri="{FF2B5EF4-FFF2-40B4-BE49-F238E27FC236}">
              <a16:creationId xmlns="" xmlns:a16="http://schemas.microsoft.com/office/drawing/2014/main" id="{6B862D9A-6D86-4E63-A82B-9727C7FE83FF}"/>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54" name="Text Box 3">
          <a:extLst>
            <a:ext uri="{FF2B5EF4-FFF2-40B4-BE49-F238E27FC236}">
              <a16:creationId xmlns="" xmlns:a16="http://schemas.microsoft.com/office/drawing/2014/main" id="{1A2CB830-FDBD-4A09-B4E5-1CC731F208A0}"/>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55" name="Text Box 3">
          <a:extLst>
            <a:ext uri="{FF2B5EF4-FFF2-40B4-BE49-F238E27FC236}">
              <a16:creationId xmlns="" xmlns:a16="http://schemas.microsoft.com/office/drawing/2014/main" id="{A39398F2-98A9-4DCD-983F-BE96089F9A8F}"/>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56" name="Text Box 3">
          <a:extLst>
            <a:ext uri="{FF2B5EF4-FFF2-40B4-BE49-F238E27FC236}">
              <a16:creationId xmlns="" xmlns:a16="http://schemas.microsoft.com/office/drawing/2014/main" id="{63AD0AF5-8C27-4017-82E5-38DCE8FB9F97}"/>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57" name="Text Box 3">
          <a:extLst>
            <a:ext uri="{FF2B5EF4-FFF2-40B4-BE49-F238E27FC236}">
              <a16:creationId xmlns="" xmlns:a16="http://schemas.microsoft.com/office/drawing/2014/main" id="{8A53B549-7518-4E65-A604-40DD7AA7636B}"/>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58" name="Text Box 3">
          <a:extLst>
            <a:ext uri="{FF2B5EF4-FFF2-40B4-BE49-F238E27FC236}">
              <a16:creationId xmlns="" xmlns:a16="http://schemas.microsoft.com/office/drawing/2014/main" id="{B8438C76-CA5C-4175-888F-66BDEA26146B}"/>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26</xdr:row>
      <xdr:rowOff>0</xdr:rowOff>
    </xdr:from>
    <xdr:ext cx="76200" cy="9525"/>
    <xdr:sp macro="" textlink="">
      <xdr:nvSpPr>
        <xdr:cNvPr id="3059" name="Text Box 3">
          <a:extLst>
            <a:ext uri="{FF2B5EF4-FFF2-40B4-BE49-F238E27FC236}">
              <a16:creationId xmlns="" xmlns:a16="http://schemas.microsoft.com/office/drawing/2014/main" id="{C0FA2CCA-146F-4283-8409-7D7089362129}"/>
            </a:ext>
          </a:extLst>
        </xdr:cNvPr>
        <xdr:cNvSpPr txBox="1">
          <a:spLocks noChangeArrowheads="1"/>
        </xdr:cNvSpPr>
      </xdr:nvSpPr>
      <xdr:spPr bwMode="auto">
        <a:xfrm>
          <a:off x="147447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26</xdr:row>
      <xdr:rowOff>0</xdr:rowOff>
    </xdr:from>
    <xdr:ext cx="76200" cy="9525"/>
    <xdr:sp macro="" textlink="">
      <xdr:nvSpPr>
        <xdr:cNvPr id="3060" name="Text Box 3">
          <a:extLst>
            <a:ext uri="{FF2B5EF4-FFF2-40B4-BE49-F238E27FC236}">
              <a16:creationId xmlns="" xmlns:a16="http://schemas.microsoft.com/office/drawing/2014/main" id="{9AD3508A-1BF4-4217-80DB-EB8634C128BC}"/>
            </a:ext>
          </a:extLst>
        </xdr:cNvPr>
        <xdr:cNvSpPr txBox="1">
          <a:spLocks noChangeArrowheads="1"/>
        </xdr:cNvSpPr>
      </xdr:nvSpPr>
      <xdr:spPr bwMode="auto">
        <a:xfrm>
          <a:off x="147447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26</xdr:row>
      <xdr:rowOff>0</xdr:rowOff>
    </xdr:from>
    <xdr:ext cx="76200" cy="9525"/>
    <xdr:sp macro="" textlink="">
      <xdr:nvSpPr>
        <xdr:cNvPr id="3061" name="Text Box 3">
          <a:extLst>
            <a:ext uri="{FF2B5EF4-FFF2-40B4-BE49-F238E27FC236}">
              <a16:creationId xmlns="" xmlns:a16="http://schemas.microsoft.com/office/drawing/2014/main" id="{F49FC0E4-02A3-4403-9F6A-FB6EBFF3E6DB}"/>
            </a:ext>
          </a:extLst>
        </xdr:cNvPr>
        <xdr:cNvSpPr txBox="1">
          <a:spLocks noChangeArrowheads="1"/>
        </xdr:cNvSpPr>
      </xdr:nvSpPr>
      <xdr:spPr bwMode="auto">
        <a:xfrm>
          <a:off x="147447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26</xdr:row>
      <xdr:rowOff>0</xdr:rowOff>
    </xdr:from>
    <xdr:ext cx="76200" cy="9525"/>
    <xdr:sp macro="" textlink="">
      <xdr:nvSpPr>
        <xdr:cNvPr id="3062" name="Text Box 3">
          <a:extLst>
            <a:ext uri="{FF2B5EF4-FFF2-40B4-BE49-F238E27FC236}">
              <a16:creationId xmlns="" xmlns:a16="http://schemas.microsoft.com/office/drawing/2014/main" id="{2EB4F980-830A-4FE3-B535-A6EC9A01FDB3}"/>
            </a:ext>
          </a:extLst>
        </xdr:cNvPr>
        <xdr:cNvSpPr txBox="1">
          <a:spLocks noChangeArrowheads="1"/>
        </xdr:cNvSpPr>
      </xdr:nvSpPr>
      <xdr:spPr bwMode="auto">
        <a:xfrm>
          <a:off x="147447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63" name="Text Box 3">
          <a:extLst>
            <a:ext uri="{FF2B5EF4-FFF2-40B4-BE49-F238E27FC236}">
              <a16:creationId xmlns="" xmlns:a16="http://schemas.microsoft.com/office/drawing/2014/main" id="{6A2A2089-CE76-4124-98ED-0A6BE7E4C6CB}"/>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64" name="Text Box 3">
          <a:extLst>
            <a:ext uri="{FF2B5EF4-FFF2-40B4-BE49-F238E27FC236}">
              <a16:creationId xmlns="" xmlns:a16="http://schemas.microsoft.com/office/drawing/2014/main" id="{917136D5-23FC-4ADC-941F-C7C7A61B33FF}"/>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65" name="Text Box 3">
          <a:extLst>
            <a:ext uri="{FF2B5EF4-FFF2-40B4-BE49-F238E27FC236}">
              <a16:creationId xmlns="" xmlns:a16="http://schemas.microsoft.com/office/drawing/2014/main" id="{95C4C8C1-97CE-48E9-AA33-F85EA6D5C3C7}"/>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66" name="Text Box 3">
          <a:extLst>
            <a:ext uri="{FF2B5EF4-FFF2-40B4-BE49-F238E27FC236}">
              <a16:creationId xmlns="" xmlns:a16="http://schemas.microsoft.com/office/drawing/2014/main" id="{2E8E66DE-BD9B-44A9-8749-1817F3360640}"/>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67" name="Text Box 3">
          <a:extLst>
            <a:ext uri="{FF2B5EF4-FFF2-40B4-BE49-F238E27FC236}">
              <a16:creationId xmlns="" xmlns:a16="http://schemas.microsoft.com/office/drawing/2014/main" id="{20405FC0-6A7D-4163-8DFF-7E423CD61339}"/>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68" name="Text Box 3">
          <a:extLst>
            <a:ext uri="{FF2B5EF4-FFF2-40B4-BE49-F238E27FC236}">
              <a16:creationId xmlns="" xmlns:a16="http://schemas.microsoft.com/office/drawing/2014/main" id="{1B5EB11B-3312-4A86-9789-60988C6EAC68}"/>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69" name="Text Box 3">
          <a:extLst>
            <a:ext uri="{FF2B5EF4-FFF2-40B4-BE49-F238E27FC236}">
              <a16:creationId xmlns="" xmlns:a16="http://schemas.microsoft.com/office/drawing/2014/main" id="{E56CE4A3-D505-4E56-87E7-CAB3C851CC5E}"/>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70" name="Text Box 3">
          <a:extLst>
            <a:ext uri="{FF2B5EF4-FFF2-40B4-BE49-F238E27FC236}">
              <a16:creationId xmlns="" xmlns:a16="http://schemas.microsoft.com/office/drawing/2014/main" id="{7EA4B2B6-88C2-42C3-8F9A-8B9390C48FD0}"/>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71" name="Text Box 3">
          <a:extLst>
            <a:ext uri="{FF2B5EF4-FFF2-40B4-BE49-F238E27FC236}">
              <a16:creationId xmlns="" xmlns:a16="http://schemas.microsoft.com/office/drawing/2014/main" id="{165B23BA-0671-45E5-8FB4-A606B5BB1614}"/>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72" name="Text Box 3">
          <a:extLst>
            <a:ext uri="{FF2B5EF4-FFF2-40B4-BE49-F238E27FC236}">
              <a16:creationId xmlns="" xmlns:a16="http://schemas.microsoft.com/office/drawing/2014/main" id="{E4B2AB49-1114-47F9-908C-02B40AF0CBE2}"/>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73" name="Text Box 3">
          <a:extLst>
            <a:ext uri="{FF2B5EF4-FFF2-40B4-BE49-F238E27FC236}">
              <a16:creationId xmlns="" xmlns:a16="http://schemas.microsoft.com/office/drawing/2014/main" id="{A2715FB0-C22E-4B9D-A365-49F0F74C0E9C}"/>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74" name="Text Box 3">
          <a:extLst>
            <a:ext uri="{FF2B5EF4-FFF2-40B4-BE49-F238E27FC236}">
              <a16:creationId xmlns="" xmlns:a16="http://schemas.microsoft.com/office/drawing/2014/main" id="{24CA6450-93F5-4EB4-B41A-17019715D029}"/>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75" name="Text Box 3">
          <a:extLst>
            <a:ext uri="{FF2B5EF4-FFF2-40B4-BE49-F238E27FC236}">
              <a16:creationId xmlns="" xmlns:a16="http://schemas.microsoft.com/office/drawing/2014/main" id="{8ECF9F57-BC6C-4148-80AE-24FEB1515D66}"/>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76" name="Text Box 3">
          <a:extLst>
            <a:ext uri="{FF2B5EF4-FFF2-40B4-BE49-F238E27FC236}">
              <a16:creationId xmlns="" xmlns:a16="http://schemas.microsoft.com/office/drawing/2014/main" id="{39173CA7-8719-4C24-A847-5A2BA7510B40}"/>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77" name="Text Box 3">
          <a:extLst>
            <a:ext uri="{FF2B5EF4-FFF2-40B4-BE49-F238E27FC236}">
              <a16:creationId xmlns="" xmlns:a16="http://schemas.microsoft.com/office/drawing/2014/main" id="{B9657406-D9E7-4AA5-9008-353DABAAC02A}"/>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78" name="Text Box 3">
          <a:extLst>
            <a:ext uri="{FF2B5EF4-FFF2-40B4-BE49-F238E27FC236}">
              <a16:creationId xmlns="" xmlns:a16="http://schemas.microsoft.com/office/drawing/2014/main" id="{55238923-9452-4748-A53D-A7F663B9782C}"/>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79" name="Text Box 3">
          <a:extLst>
            <a:ext uri="{FF2B5EF4-FFF2-40B4-BE49-F238E27FC236}">
              <a16:creationId xmlns="" xmlns:a16="http://schemas.microsoft.com/office/drawing/2014/main" id="{4CB50029-FC04-4076-8B79-B01AB0E0D5EF}"/>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80" name="Text Box 3">
          <a:extLst>
            <a:ext uri="{FF2B5EF4-FFF2-40B4-BE49-F238E27FC236}">
              <a16:creationId xmlns="" xmlns:a16="http://schemas.microsoft.com/office/drawing/2014/main" id="{8DD1E9B1-CA86-4EE9-9BBD-9F82D8FFB469}"/>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81" name="Text Box 3">
          <a:extLst>
            <a:ext uri="{FF2B5EF4-FFF2-40B4-BE49-F238E27FC236}">
              <a16:creationId xmlns="" xmlns:a16="http://schemas.microsoft.com/office/drawing/2014/main" id="{B6F1F24C-B5B3-46FD-9DE1-E1BA4AF6C5CC}"/>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82" name="Text Box 3">
          <a:extLst>
            <a:ext uri="{FF2B5EF4-FFF2-40B4-BE49-F238E27FC236}">
              <a16:creationId xmlns="" xmlns:a16="http://schemas.microsoft.com/office/drawing/2014/main" id="{7BAD0F7D-3885-42E9-B19A-769875D16D84}"/>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83" name="Text Box 3">
          <a:extLst>
            <a:ext uri="{FF2B5EF4-FFF2-40B4-BE49-F238E27FC236}">
              <a16:creationId xmlns="" xmlns:a16="http://schemas.microsoft.com/office/drawing/2014/main" id="{79ED7E5E-FC0C-4883-A5EC-68D23490E2AD}"/>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84" name="Text Box 3">
          <a:extLst>
            <a:ext uri="{FF2B5EF4-FFF2-40B4-BE49-F238E27FC236}">
              <a16:creationId xmlns="" xmlns:a16="http://schemas.microsoft.com/office/drawing/2014/main" id="{0527B64A-B564-4709-B9C4-4D951E0F6791}"/>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85" name="Text Box 3">
          <a:extLst>
            <a:ext uri="{FF2B5EF4-FFF2-40B4-BE49-F238E27FC236}">
              <a16:creationId xmlns="" xmlns:a16="http://schemas.microsoft.com/office/drawing/2014/main" id="{71FB8AAE-1AAA-4793-B69A-331F7A488CB1}"/>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86" name="Text Box 3">
          <a:extLst>
            <a:ext uri="{FF2B5EF4-FFF2-40B4-BE49-F238E27FC236}">
              <a16:creationId xmlns="" xmlns:a16="http://schemas.microsoft.com/office/drawing/2014/main" id="{8394DAE8-328A-4365-83C6-BBC85EAD23CF}"/>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87" name="Text Box 3">
          <a:extLst>
            <a:ext uri="{FF2B5EF4-FFF2-40B4-BE49-F238E27FC236}">
              <a16:creationId xmlns="" xmlns:a16="http://schemas.microsoft.com/office/drawing/2014/main" id="{7F3963F3-9372-4D39-A35D-20AA28E8BF3E}"/>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88" name="Text Box 3">
          <a:extLst>
            <a:ext uri="{FF2B5EF4-FFF2-40B4-BE49-F238E27FC236}">
              <a16:creationId xmlns="" xmlns:a16="http://schemas.microsoft.com/office/drawing/2014/main" id="{E2AA2504-143E-4306-8344-DC56F5E3930A}"/>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89" name="Text Box 3">
          <a:extLst>
            <a:ext uri="{FF2B5EF4-FFF2-40B4-BE49-F238E27FC236}">
              <a16:creationId xmlns="" xmlns:a16="http://schemas.microsoft.com/office/drawing/2014/main" id="{AE2A0457-0C7A-4855-B8C1-7D5FDC077BA8}"/>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90" name="Text Box 3">
          <a:extLst>
            <a:ext uri="{FF2B5EF4-FFF2-40B4-BE49-F238E27FC236}">
              <a16:creationId xmlns="" xmlns:a16="http://schemas.microsoft.com/office/drawing/2014/main" id="{65A01EA1-C618-40EF-85F7-03FCE79355DF}"/>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91" name="Text Box 3">
          <a:extLst>
            <a:ext uri="{FF2B5EF4-FFF2-40B4-BE49-F238E27FC236}">
              <a16:creationId xmlns="" xmlns:a16="http://schemas.microsoft.com/office/drawing/2014/main" id="{C9CBD817-F83B-498F-83D1-DF03D8CDAD58}"/>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92" name="Text Box 3">
          <a:extLst>
            <a:ext uri="{FF2B5EF4-FFF2-40B4-BE49-F238E27FC236}">
              <a16:creationId xmlns="" xmlns:a16="http://schemas.microsoft.com/office/drawing/2014/main" id="{3C1A3BB2-6E8D-420C-A054-D82F03CD10CE}"/>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93" name="Text Box 3">
          <a:extLst>
            <a:ext uri="{FF2B5EF4-FFF2-40B4-BE49-F238E27FC236}">
              <a16:creationId xmlns="" xmlns:a16="http://schemas.microsoft.com/office/drawing/2014/main" id="{3ED480EA-54AF-48B1-9609-C78F8EFCA4A7}"/>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94" name="Text Box 3">
          <a:extLst>
            <a:ext uri="{FF2B5EF4-FFF2-40B4-BE49-F238E27FC236}">
              <a16:creationId xmlns="" xmlns:a16="http://schemas.microsoft.com/office/drawing/2014/main" id="{417F1161-993B-47F6-85F0-246A400EEF9D}"/>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95" name="Text Box 3">
          <a:extLst>
            <a:ext uri="{FF2B5EF4-FFF2-40B4-BE49-F238E27FC236}">
              <a16:creationId xmlns="" xmlns:a16="http://schemas.microsoft.com/office/drawing/2014/main" id="{2709069D-60F4-42A5-B998-97ABF7FDAD23}"/>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96" name="Text Box 3">
          <a:extLst>
            <a:ext uri="{FF2B5EF4-FFF2-40B4-BE49-F238E27FC236}">
              <a16:creationId xmlns="" xmlns:a16="http://schemas.microsoft.com/office/drawing/2014/main" id="{DDC1F442-BC14-4AC4-9069-884209DC366A}"/>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97" name="Text Box 3">
          <a:extLst>
            <a:ext uri="{FF2B5EF4-FFF2-40B4-BE49-F238E27FC236}">
              <a16:creationId xmlns="" xmlns:a16="http://schemas.microsoft.com/office/drawing/2014/main" id="{A20F50E6-C557-4D84-9416-E4470A9B9548}"/>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98" name="Text Box 3">
          <a:extLst>
            <a:ext uri="{FF2B5EF4-FFF2-40B4-BE49-F238E27FC236}">
              <a16:creationId xmlns="" xmlns:a16="http://schemas.microsoft.com/office/drawing/2014/main" id="{E53734F4-9023-4E25-9B56-602B6CF2EEBC}"/>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099" name="Text Box 3">
          <a:extLst>
            <a:ext uri="{FF2B5EF4-FFF2-40B4-BE49-F238E27FC236}">
              <a16:creationId xmlns="" xmlns:a16="http://schemas.microsoft.com/office/drawing/2014/main" id="{3E8AACA4-083E-4B41-9781-FB6E1ECF144E}"/>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100" name="Text Box 3">
          <a:extLst>
            <a:ext uri="{FF2B5EF4-FFF2-40B4-BE49-F238E27FC236}">
              <a16:creationId xmlns="" xmlns:a16="http://schemas.microsoft.com/office/drawing/2014/main" id="{E60173CB-1008-4B5E-82A9-1007DBB84512}"/>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101" name="Text Box 3">
          <a:extLst>
            <a:ext uri="{FF2B5EF4-FFF2-40B4-BE49-F238E27FC236}">
              <a16:creationId xmlns="" xmlns:a16="http://schemas.microsoft.com/office/drawing/2014/main" id="{F8B4AA96-77ED-44A2-A5DA-DAF326295FE3}"/>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102" name="Text Box 3">
          <a:extLst>
            <a:ext uri="{FF2B5EF4-FFF2-40B4-BE49-F238E27FC236}">
              <a16:creationId xmlns="" xmlns:a16="http://schemas.microsoft.com/office/drawing/2014/main" id="{7F65C417-BDDD-4AE4-A04A-0816F28D9400}"/>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103" name="Text Box 3">
          <a:extLst>
            <a:ext uri="{FF2B5EF4-FFF2-40B4-BE49-F238E27FC236}">
              <a16:creationId xmlns="" xmlns:a16="http://schemas.microsoft.com/office/drawing/2014/main" id="{5583449F-9818-4188-B0C3-1613A74AACC5}"/>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104" name="Text Box 3">
          <a:extLst>
            <a:ext uri="{FF2B5EF4-FFF2-40B4-BE49-F238E27FC236}">
              <a16:creationId xmlns="" xmlns:a16="http://schemas.microsoft.com/office/drawing/2014/main" id="{9B6CEB5D-220E-4E45-967A-B9D690E2C6C3}"/>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105" name="Text Box 3">
          <a:extLst>
            <a:ext uri="{FF2B5EF4-FFF2-40B4-BE49-F238E27FC236}">
              <a16:creationId xmlns="" xmlns:a16="http://schemas.microsoft.com/office/drawing/2014/main" id="{5B55EAA0-7BA4-4239-AAC8-1CF47A6F7663}"/>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106" name="Text Box 3">
          <a:extLst>
            <a:ext uri="{FF2B5EF4-FFF2-40B4-BE49-F238E27FC236}">
              <a16:creationId xmlns="" xmlns:a16="http://schemas.microsoft.com/office/drawing/2014/main" id="{986A72F6-A828-4393-B777-FA32C68E3624}"/>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107" name="Text Box 3">
          <a:extLst>
            <a:ext uri="{FF2B5EF4-FFF2-40B4-BE49-F238E27FC236}">
              <a16:creationId xmlns="" xmlns:a16="http://schemas.microsoft.com/office/drawing/2014/main" id="{66764316-4428-4E55-8ECA-E1DBADE9AABF}"/>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108" name="Text Box 3">
          <a:extLst>
            <a:ext uri="{FF2B5EF4-FFF2-40B4-BE49-F238E27FC236}">
              <a16:creationId xmlns="" xmlns:a16="http://schemas.microsoft.com/office/drawing/2014/main" id="{C630F862-3EE6-43CC-B584-4F3EA0EE6CEA}"/>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109" name="Text Box 3">
          <a:extLst>
            <a:ext uri="{FF2B5EF4-FFF2-40B4-BE49-F238E27FC236}">
              <a16:creationId xmlns="" xmlns:a16="http://schemas.microsoft.com/office/drawing/2014/main" id="{620AD454-8441-466F-ACDB-5CA5C69BD33E}"/>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110" name="Text Box 3">
          <a:extLst>
            <a:ext uri="{FF2B5EF4-FFF2-40B4-BE49-F238E27FC236}">
              <a16:creationId xmlns="" xmlns:a16="http://schemas.microsoft.com/office/drawing/2014/main" id="{F945469E-2883-479C-8FB1-EFFB8C35F639}"/>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111" name="Text Box 3">
          <a:extLst>
            <a:ext uri="{FF2B5EF4-FFF2-40B4-BE49-F238E27FC236}">
              <a16:creationId xmlns="" xmlns:a16="http://schemas.microsoft.com/office/drawing/2014/main" id="{8C6FB5B9-34C6-45EF-B249-3A1C4D009CDA}"/>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112" name="Text Box 3">
          <a:extLst>
            <a:ext uri="{FF2B5EF4-FFF2-40B4-BE49-F238E27FC236}">
              <a16:creationId xmlns="" xmlns:a16="http://schemas.microsoft.com/office/drawing/2014/main" id="{D3558641-AA08-45C2-ABF1-DC6093D18511}"/>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113" name="Text Box 3">
          <a:extLst>
            <a:ext uri="{FF2B5EF4-FFF2-40B4-BE49-F238E27FC236}">
              <a16:creationId xmlns="" xmlns:a16="http://schemas.microsoft.com/office/drawing/2014/main" id="{B5D62CCA-B8F4-460C-A7EA-6A254B1318FB}"/>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114" name="Text Box 3">
          <a:extLst>
            <a:ext uri="{FF2B5EF4-FFF2-40B4-BE49-F238E27FC236}">
              <a16:creationId xmlns="" xmlns:a16="http://schemas.microsoft.com/office/drawing/2014/main" id="{5137D2B0-8B9C-4497-A55F-F872D82607E5}"/>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115" name="Text Box 3">
          <a:extLst>
            <a:ext uri="{FF2B5EF4-FFF2-40B4-BE49-F238E27FC236}">
              <a16:creationId xmlns="" xmlns:a16="http://schemas.microsoft.com/office/drawing/2014/main" id="{8E71D2B9-A463-467F-BBBE-BA333F33331F}"/>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116" name="Text Box 3">
          <a:extLst>
            <a:ext uri="{FF2B5EF4-FFF2-40B4-BE49-F238E27FC236}">
              <a16:creationId xmlns="" xmlns:a16="http://schemas.microsoft.com/office/drawing/2014/main" id="{332F9F62-8E12-4475-BFB9-350AF7C3E7C5}"/>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117" name="Text Box 3">
          <a:extLst>
            <a:ext uri="{FF2B5EF4-FFF2-40B4-BE49-F238E27FC236}">
              <a16:creationId xmlns="" xmlns:a16="http://schemas.microsoft.com/office/drawing/2014/main" id="{CE81C0C9-04ED-4E57-8ECB-2C223015CFCC}"/>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118" name="Text Box 3">
          <a:extLst>
            <a:ext uri="{FF2B5EF4-FFF2-40B4-BE49-F238E27FC236}">
              <a16:creationId xmlns="" xmlns:a16="http://schemas.microsoft.com/office/drawing/2014/main" id="{345061CF-AFE0-4701-A3DE-78710A3631DF}"/>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26</xdr:row>
      <xdr:rowOff>0</xdr:rowOff>
    </xdr:from>
    <xdr:ext cx="76200" cy="9525"/>
    <xdr:sp macro="" textlink="">
      <xdr:nvSpPr>
        <xdr:cNvPr id="3119" name="Text Box 3">
          <a:extLst>
            <a:ext uri="{FF2B5EF4-FFF2-40B4-BE49-F238E27FC236}">
              <a16:creationId xmlns="" xmlns:a16="http://schemas.microsoft.com/office/drawing/2014/main" id="{E0E6E5A4-31B9-4708-81C0-91C9DAD27674}"/>
            </a:ext>
          </a:extLst>
        </xdr:cNvPr>
        <xdr:cNvSpPr txBox="1">
          <a:spLocks noChangeArrowheads="1"/>
        </xdr:cNvSpPr>
      </xdr:nvSpPr>
      <xdr:spPr bwMode="auto">
        <a:xfrm>
          <a:off x="38481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26</xdr:row>
      <xdr:rowOff>0</xdr:rowOff>
    </xdr:from>
    <xdr:ext cx="76200" cy="9525"/>
    <xdr:sp macro="" textlink="">
      <xdr:nvSpPr>
        <xdr:cNvPr id="3120" name="Text Box 3">
          <a:extLst>
            <a:ext uri="{FF2B5EF4-FFF2-40B4-BE49-F238E27FC236}">
              <a16:creationId xmlns="" xmlns:a16="http://schemas.microsoft.com/office/drawing/2014/main" id="{07D8C71C-77B3-427A-A976-1A7575BF9321}"/>
            </a:ext>
          </a:extLst>
        </xdr:cNvPr>
        <xdr:cNvSpPr txBox="1">
          <a:spLocks noChangeArrowheads="1"/>
        </xdr:cNvSpPr>
      </xdr:nvSpPr>
      <xdr:spPr bwMode="auto">
        <a:xfrm>
          <a:off x="147447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26</xdr:row>
      <xdr:rowOff>0</xdr:rowOff>
    </xdr:from>
    <xdr:ext cx="76200" cy="9525"/>
    <xdr:sp macro="" textlink="">
      <xdr:nvSpPr>
        <xdr:cNvPr id="3121" name="Text Box 3">
          <a:extLst>
            <a:ext uri="{FF2B5EF4-FFF2-40B4-BE49-F238E27FC236}">
              <a16:creationId xmlns="" xmlns:a16="http://schemas.microsoft.com/office/drawing/2014/main" id="{F60775F1-2852-4C17-B68B-5CFD0AEC48B9}"/>
            </a:ext>
          </a:extLst>
        </xdr:cNvPr>
        <xdr:cNvSpPr txBox="1">
          <a:spLocks noChangeArrowheads="1"/>
        </xdr:cNvSpPr>
      </xdr:nvSpPr>
      <xdr:spPr bwMode="auto">
        <a:xfrm>
          <a:off x="147447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26</xdr:row>
      <xdr:rowOff>0</xdr:rowOff>
    </xdr:from>
    <xdr:ext cx="76200" cy="9525"/>
    <xdr:sp macro="" textlink="">
      <xdr:nvSpPr>
        <xdr:cNvPr id="3122" name="Text Box 3">
          <a:extLst>
            <a:ext uri="{FF2B5EF4-FFF2-40B4-BE49-F238E27FC236}">
              <a16:creationId xmlns="" xmlns:a16="http://schemas.microsoft.com/office/drawing/2014/main" id="{B087AD4D-8C82-4F12-AC39-3CEE56596C52}"/>
            </a:ext>
          </a:extLst>
        </xdr:cNvPr>
        <xdr:cNvSpPr txBox="1">
          <a:spLocks noChangeArrowheads="1"/>
        </xdr:cNvSpPr>
      </xdr:nvSpPr>
      <xdr:spPr bwMode="auto">
        <a:xfrm>
          <a:off x="147447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26</xdr:row>
      <xdr:rowOff>0</xdr:rowOff>
    </xdr:from>
    <xdr:ext cx="76200" cy="9525"/>
    <xdr:sp macro="" textlink="">
      <xdr:nvSpPr>
        <xdr:cNvPr id="3123" name="Text Box 3">
          <a:extLst>
            <a:ext uri="{FF2B5EF4-FFF2-40B4-BE49-F238E27FC236}">
              <a16:creationId xmlns="" xmlns:a16="http://schemas.microsoft.com/office/drawing/2014/main" id="{6A757CC3-8868-4601-96C3-E3EAE6FBB386}"/>
            </a:ext>
          </a:extLst>
        </xdr:cNvPr>
        <xdr:cNvSpPr txBox="1">
          <a:spLocks noChangeArrowheads="1"/>
        </xdr:cNvSpPr>
      </xdr:nvSpPr>
      <xdr:spPr bwMode="auto">
        <a:xfrm>
          <a:off x="147447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26</xdr:row>
      <xdr:rowOff>0</xdr:rowOff>
    </xdr:from>
    <xdr:ext cx="76200" cy="9525"/>
    <xdr:sp macro="" textlink="">
      <xdr:nvSpPr>
        <xdr:cNvPr id="3124" name="Text Box 3">
          <a:extLst>
            <a:ext uri="{FF2B5EF4-FFF2-40B4-BE49-F238E27FC236}">
              <a16:creationId xmlns="" xmlns:a16="http://schemas.microsoft.com/office/drawing/2014/main" id="{2B4FC0B2-A9AC-44B2-8A61-D8F734C62C4B}"/>
            </a:ext>
          </a:extLst>
        </xdr:cNvPr>
        <xdr:cNvSpPr txBox="1">
          <a:spLocks noChangeArrowheads="1"/>
        </xdr:cNvSpPr>
      </xdr:nvSpPr>
      <xdr:spPr bwMode="auto">
        <a:xfrm>
          <a:off x="147447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26</xdr:row>
      <xdr:rowOff>0</xdr:rowOff>
    </xdr:from>
    <xdr:ext cx="76200" cy="9525"/>
    <xdr:sp macro="" textlink="">
      <xdr:nvSpPr>
        <xdr:cNvPr id="3125" name="Text Box 3">
          <a:extLst>
            <a:ext uri="{FF2B5EF4-FFF2-40B4-BE49-F238E27FC236}">
              <a16:creationId xmlns="" xmlns:a16="http://schemas.microsoft.com/office/drawing/2014/main" id="{8967B0B4-823C-42AE-899A-C4B8E50D5A9F}"/>
            </a:ext>
          </a:extLst>
        </xdr:cNvPr>
        <xdr:cNvSpPr txBox="1">
          <a:spLocks noChangeArrowheads="1"/>
        </xdr:cNvSpPr>
      </xdr:nvSpPr>
      <xdr:spPr bwMode="auto">
        <a:xfrm>
          <a:off x="147447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26</xdr:row>
      <xdr:rowOff>0</xdr:rowOff>
    </xdr:from>
    <xdr:ext cx="76200" cy="9525"/>
    <xdr:sp macro="" textlink="">
      <xdr:nvSpPr>
        <xdr:cNvPr id="3126" name="Text Box 3">
          <a:extLst>
            <a:ext uri="{FF2B5EF4-FFF2-40B4-BE49-F238E27FC236}">
              <a16:creationId xmlns="" xmlns:a16="http://schemas.microsoft.com/office/drawing/2014/main" id="{F95BD623-EB56-43D7-BE17-253F136E553C}"/>
            </a:ext>
          </a:extLst>
        </xdr:cNvPr>
        <xdr:cNvSpPr txBox="1">
          <a:spLocks noChangeArrowheads="1"/>
        </xdr:cNvSpPr>
      </xdr:nvSpPr>
      <xdr:spPr bwMode="auto">
        <a:xfrm>
          <a:off x="1474470" y="302361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127" name="Text Box 3">
          <a:extLst>
            <a:ext uri="{FF2B5EF4-FFF2-40B4-BE49-F238E27FC236}">
              <a16:creationId xmlns="" xmlns:a16="http://schemas.microsoft.com/office/drawing/2014/main" id="{9D90C333-74C6-4929-8690-445314B4FDB5}"/>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128" name="Text Box 3">
          <a:extLst>
            <a:ext uri="{FF2B5EF4-FFF2-40B4-BE49-F238E27FC236}">
              <a16:creationId xmlns="" xmlns:a16="http://schemas.microsoft.com/office/drawing/2014/main" id="{89FEB36F-C025-4D4C-87C1-D7EABB66ACC1}"/>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129" name="Text Box 3">
          <a:extLst>
            <a:ext uri="{FF2B5EF4-FFF2-40B4-BE49-F238E27FC236}">
              <a16:creationId xmlns="" xmlns:a16="http://schemas.microsoft.com/office/drawing/2014/main" id="{5D5A63DE-FCC1-4CF1-8A5B-68C9FA0C2F83}"/>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130" name="Text Box 3">
          <a:extLst>
            <a:ext uri="{FF2B5EF4-FFF2-40B4-BE49-F238E27FC236}">
              <a16:creationId xmlns="" xmlns:a16="http://schemas.microsoft.com/office/drawing/2014/main" id="{9CE24FB1-225A-469C-BF5E-871114DDE1DC}"/>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31" name="Text Box 3">
          <a:extLst>
            <a:ext uri="{FF2B5EF4-FFF2-40B4-BE49-F238E27FC236}">
              <a16:creationId xmlns="" xmlns:a16="http://schemas.microsoft.com/office/drawing/2014/main" id="{7A52D308-AB1C-4555-BBA9-7F3882F4AAE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32" name="Text Box 3">
          <a:extLst>
            <a:ext uri="{FF2B5EF4-FFF2-40B4-BE49-F238E27FC236}">
              <a16:creationId xmlns="" xmlns:a16="http://schemas.microsoft.com/office/drawing/2014/main" id="{70386C3E-87B8-49D5-BA98-20BF28AEF07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33" name="Text Box 3">
          <a:extLst>
            <a:ext uri="{FF2B5EF4-FFF2-40B4-BE49-F238E27FC236}">
              <a16:creationId xmlns="" xmlns:a16="http://schemas.microsoft.com/office/drawing/2014/main" id="{B5C9A221-B5B7-4C4E-851C-B3C65D667A4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34" name="Text Box 3">
          <a:extLst>
            <a:ext uri="{FF2B5EF4-FFF2-40B4-BE49-F238E27FC236}">
              <a16:creationId xmlns="" xmlns:a16="http://schemas.microsoft.com/office/drawing/2014/main" id="{9E384A66-FF78-4539-A191-A5483838DEA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35" name="Text Box 3">
          <a:extLst>
            <a:ext uri="{FF2B5EF4-FFF2-40B4-BE49-F238E27FC236}">
              <a16:creationId xmlns="" xmlns:a16="http://schemas.microsoft.com/office/drawing/2014/main" id="{A7EB725D-F3D4-4FAF-B38D-B44F023A217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36" name="Text Box 3">
          <a:extLst>
            <a:ext uri="{FF2B5EF4-FFF2-40B4-BE49-F238E27FC236}">
              <a16:creationId xmlns="" xmlns:a16="http://schemas.microsoft.com/office/drawing/2014/main" id="{94DA980F-A714-4135-BBCF-39F9CF52EB9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37" name="Text Box 3">
          <a:extLst>
            <a:ext uri="{FF2B5EF4-FFF2-40B4-BE49-F238E27FC236}">
              <a16:creationId xmlns="" xmlns:a16="http://schemas.microsoft.com/office/drawing/2014/main" id="{999956B6-AA39-4777-AAE1-1385DC3D8BC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38" name="Text Box 3">
          <a:extLst>
            <a:ext uri="{FF2B5EF4-FFF2-40B4-BE49-F238E27FC236}">
              <a16:creationId xmlns="" xmlns:a16="http://schemas.microsoft.com/office/drawing/2014/main" id="{179D05BC-6197-4174-9BB9-CEB473E15E0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39" name="Text Box 3">
          <a:extLst>
            <a:ext uri="{FF2B5EF4-FFF2-40B4-BE49-F238E27FC236}">
              <a16:creationId xmlns="" xmlns:a16="http://schemas.microsoft.com/office/drawing/2014/main" id="{A10A1CF9-5FA5-40EC-A71D-E492F2A6C79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40" name="Text Box 3">
          <a:extLst>
            <a:ext uri="{FF2B5EF4-FFF2-40B4-BE49-F238E27FC236}">
              <a16:creationId xmlns="" xmlns:a16="http://schemas.microsoft.com/office/drawing/2014/main" id="{F7F659A7-92A6-48B9-AAE5-FC8E48DEFAB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41" name="Text Box 3">
          <a:extLst>
            <a:ext uri="{FF2B5EF4-FFF2-40B4-BE49-F238E27FC236}">
              <a16:creationId xmlns="" xmlns:a16="http://schemas.microsoft.com/office/drawing/2014/main" id="{EB610C9B-6850-4870-B8B1-157E634F7F0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42" name="Text Box 3">
          <a:extLst>
            <a:ext uri="{FF2B5EF4-FFF2-40B4-BE49-F238E27FC236}">
              <a16:creationId xmlns="" xmlns:a16="http://schemas.microsoft.com/office/drawing/2014/main" id="{8FE2E889-6230-47A4-952A-D8E4C99CC1E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43" name="Text Box 3">
          <a:extLst>
            <a:ext uri="{FF2B5EF4-FFF2-40B4-BE49-F238E27FC236}">
              <a16:creationId xmlns="" xmlns:a16="http://schemas.microsoft.com/office/drawing/2014/main" id="{993FE114-DBF3-457E-9759-F102675CF08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44" name="Text Box 3">
          <a:extLst>
            <a:ext uri="{FF2B5EF4-FFF2-40B4-BE49-F238E27FC236}">
              <a16:creationId xmlns="" xmlns:a16="http://schemas.microsoft.com/office/drawing/2014/main" id="{7C24897A-C62C-410C-A81C-311FBCC4A34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45" name="Text Box 3">
          <a:extLst>
            <a:ext uri="{FF2B5EF4-FFF2-40B4-BE49-F238E27FC236}">
              <a16:creationId xmlns="" xmlns:a16="http://schemas.microsoft.com/office/drawing/2014/main" id="{B7CF78CE-2C39-4B72-ADAE-B29989F1E0A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46" name="Text Box 3">
          <a:extLst>
            <a:ext uri="{FF2B5EF4-FFF2-40B4-BE49-F238E27FC236}">
              <a16:creationId xmlns="" xmlns:a16="http://schemas.microsoft.com/office/drawing/2014/main" id="{94F6CAFA-7C27-4E5C-9EC6-AE96982F974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47" name="Text Box 3">
          <a:extLst>
            <a:ext uri="{FF2B5EF4-FFF2-40B4-BE49-F238E27FC236}">
              <a16:creationId xmlns="" xmlns:a16="http://schemas.microsoft.com/office/drawing/2014/main" id="{22F09F2F-7EB1-4ABC-A51F-284EC84F1DB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48" name="Text Box 3">
          <a:extLst>
            <a:ext uri="{FF2B5EF4-FFF2-40B4-BE49-F238E27FC236}">
              <a16:creationId xmlns="" xmlns:a16="http://schemas.microsoft.com/office/drawing/2014/main" id="{40ADA718-5C91-4D06-9D2A-A4CE8F88C71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49" name="Text Box 3">
          <a:extLst>
            <a:ext uri="{FF2B5EF4-FFF2-40B4-BE49-F238E27FC236}">
              <a16:creationId xmlns="" xmlns:a16="http://schemas.microsoft.com/office/drawing/2014/main" id="{A5CCF6FF-00FD-4638-8660-4BF1E2A8747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50" name="Text Box 3">
          <a:extLst>
            <a:ext uri="{FF2B5EF4-FFF2-40B4-BE49-F238E27FC236}">
              <a16:creationId xmlns="" xmlns:a16="http://schemas.microsoft.com/office/drawing/2014/main" id="{DD9FCECF-3FEB-4F95-AC49-B8D2A614ABA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51" name="Text Box 3">
          <a:extLst>
            <a:ext uri="{FF2B5EF4-FFF2-40B4-BE49-F238E27FC236}">
              <a16:creationId xmlns="" xmlns:a16="http://schemas.microsoft.com/office/drawing/2014/main" id="{15EFBDA0-9C00-428B-868B-1030F250977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52" name="Text Box 3">
          <a:extLst>
            <a:ext uri="{FF2B5EF4-FFF2-40B4-BE49-F238E27FC236}">
              <a16:creationId xmlns="" xmlns:a16="http://schemas.microsoft.com/office/drawing/2014/main" id="{D92C2BF7-7666-44F8-B88F-0A3F27754A2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53" name="Text Box 3">
          <a:extLst>
            <a:ext uri="{FF2B5EF4-FFF2-40B4-BE49-F238E27FC236}">
              <a16:creationId xmlns="" xmlns:a16="http://schemas.microsoft.com/office/drawing/2014/main" id="{2C33930A-B3A4-4E40-9053-A6B0650AAA3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54" name="Text Box 3">
          <a:extLst>
            <a:ext uri="{FF2B5EF4-FFF2-40B4-BE49-F238E27FC236}">
              <a16:creationId xmlns="" xmlns:a16="http://schemas.microsoft.com/office/drawing/2014/main" id="{F629C564-3D40-4692-BCCC-56E609BE26D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55" name="Text Box 3">
          <a:extLst>
            <a:ext uri="{FF2B5EF4-FFF2-40B4-BE49-F238E27FC236}">
              <a16:creationId xmlns="" xmlns:a16="http://schemas.microsoft.com/office/drawing/2014/main" id="{D5C01413-7EBD-4BA2-95A1-73EC8E68978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56" name="Text Box 3">
          <a:extLst>
            <a:ext uri="{FF2B5EF4-FFF2-40B4-BE49-F238E27FC236}">
              <a16:creationId xmlns="" xmlns:a16="http://schemas.microsoft.com/office/drawing/2014/main" id="{79AB2056-FA6A-4959-A818-EBCE54499FC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57" name="Text Box 3">
          <a:extLst>
            <a:ext uri="{FF2B5EF4-FFF2-40B4-BE49-F238E27FC236}">
              <a16:creationId xmlns="" xmlns:a16="http://schemas.microsoft.com/office/drawing/2014/main" id="{8888423C-C7C6-433C-BDB5-4E1B6589D6A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58" name="Text Box 3">
          <a:extLst>
            <a:ext uri="{FF2B5EF4-FFF2-40B4-BE49-F238E27FC236}">
              <a16:creationId xmlns="" xmlns:a16="http://schemas.microsoft.com/office/drawing/2014/main" id="{54B6A4AA-56EF-4473-961D-7E4309B5251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59" name="Text Box 3">
          <a:extLst>
            <a:ext uri="{FF2B5EF4-FFF2-40B4-BE49-F238E27FC236}">
              <a16:creationId xmlns="" xmlns:a16="http://schemas.microsoft.com/office/drawing/2014/main" id="{85197428-05EF-4753-B015-79972F927A9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60" name="Text Box 3">
          <a:extLst>
            <a:ext uri="{FF2B5EF4-FFF2-40B4-BE49-F238E27FC236}">
              <a16:creationId xmlns="" xmlns:a16="http://schemas.microsoft.com/office/drawing/2014/main" id="{99F8A053-D799-449B-A931-EE3658B6973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61" name="Text Box 3">
          <a:extLst>
            <a:ext uri="{FF2B5EF4-FFF2-40B4-BE49-F238E27FC236}">
              <a16:creationId xmlns="" xmlns:a16="http://schemas.microsoft.com/office/drawing/2014/main" id="{5FB3E4FA-3592-4C3C-8FE8-4DCE84AED13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62" name="Text Box 3">
          <a:extLst>
            <a:ext uri="{FF2B5EF4-FFF2-40B4-BE49-F238E27FC236}">
              <a16:creationId xmlns="" xmlns:a16="http://schemas.microsoft.com/office/drawing/2014/main" id="{4241F218-5516-4AC2-90CD-A4CFA1D1679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63" name="Text Box 3">
          <a:extLst>
            <a:ext uri="{FF2B5EF4-FFF2-40B4-BE49-F238E27FC236}">
              <a16:creationId xmlns="" xmlns:a16="http://schemas.microsoft.com/office/drawing/2014/main" id="{66EF9BD6-AB68-4CA9-8734-6AD9764B3D7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64" name="Text Box 3">
          <a:extLst>
            <a:ext uri="{FF2B5EF4-FFF2-40B4-BE49-F238E27FC236}">
              <a16:creationId xmlns="" xmlns:a16="http://schemas.microsoft.com/office/drawing/2014/main" id="{4ADB9E58-690B-431E-99D9-6C58CCEF473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65" name="Text Box 3">
          <a:extLst>
            <a:ext uri="{FF2B5EF4-FFF2-40B4-BE49-F238E27FC236}">
              <a16:creationId xmlns="" xmlns:a16="http://schemas.microsoft.com/office/drawing/2014/main" id="{8D9F342D-E392-497C-BC8E-49412E46CFD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66" name="Text Box 3">
          <a:extLst>
            <a:ext uri="{FF2B5EF4-FFF2-40B4-BE49-F238E27FC236}">
              <a16:creationId xmlns="" xmlns:a16="http://schemas.microsoft.com/office/drawing/2014/main" id="{08540A1A-12C6-40C0-A89C-5EF23FDE956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67" name="Text Box 3">
          <a:extLst>
            <a:ext uri="{FF2B5EF4-FFF2-40B4-BE49-F238E27FC236}">
              <a16:creationId xmlns="" xmlns:a16="http://schemas.microsoft.com/office/drawing/2014/main" id="{865D739B-89C2-4DB7-9DB0-03E1EAD406D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68" name="Text Box 3">
          <a:extLst>
            <a:ext uri="{FF2B5EF4-FFF2-40B4-BE49-F238E27FC236}">
              <a16:creationId xmlns="" xmlns:a16="http://schemas.microsoft.com/office/drawing/2014/main" id="{8B167B91-E6E7-44F4-A374-741D5C5B6A9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69" name="Text Box 3">
          <a:extLst>
            <a:ext uri="{FF2B5EF4-FFF2-40B4-BE49-F238E27FC236}">
              <a16:creationId xmlns="" xmlns:a16="http://schemas.microsoft.com/office/drawing/2014/main" id="{2A49B69D-598C-40EC-9C1B-D99174EB029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70" name="Text Box 3">
          <a:extLst>
            <a:ext uri="{FF2B5EF4-FFF2-40B4-BE49-F238E27FC236}">
              <a16:creationId xmlns="" xmlns:a16="http://schemas.microsoft.com/office/drawing/2014/main" id="{59FE87B5-B717-4145-959A-409B5C1A343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71" name="Text Box 3">
          <a:extLst>
            <a:ext uri="{FF2B5EF4-FFF2-40B4-BE49-F238E27FC236}">
              <a16:creationId xmlns="" xmlns:a16="http://schemas.microsoft.com/office/drawing/2014/main" id="{512051A3-2AFA-4DE8-82D1-CDFE22D573C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72" name="Text Box 3">
          <a:extLst>
            <a:ext uri="{FF2B5EF4-FFF2-40B4-BE49-F238E27FC236}">
              <a16:creationId xmlns="" xmlns:a16="http://schemas.microsoft.com/office/drawing/2014/main" id="{D204DC3A-A317-445B-A6E5-90E7CEA9199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73" name="Text Box 3">
          <a:extLst>
            <a:ext uri="{FF2B5EF4-FFF2-40B4-BE49-F238E27FC236}">
              <a16:creationId xmlns="" xmlns:a16="http://schemas.microsoft.com/office/drawing/2014/main" id="{A3DED11E-095B-4D18-90CF-1372A1DFD3F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74" name="Text Box 3">
          <a:extLst>
            <a:ext uri="{FF2B5EF4-FFF2-40B4-BE49-F238E27FC236}">
              <a16:creationId xmlns="" xmlns:a16="http://schemas.microsoft.com/office/drawing/2014/main" id="{F66F39D7-713F-4A98-973E-DB8C2B843E4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75" name="Text Box 3">
          <a:extLst>
            <a:ext uri="{FF2B5EF4-FFF2-40B4-BE49-F238E27FC236}">
              <a16:creationId xmlns="" xmlns:a16="http://schemas.microsoft.com/office/drawing/2014/main" id="{18822BBE-2AA7-4ECE-A989-35B3CCC3CB0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76" name="Text Box 3">
          <a:extLst>
            <a:ext uri="{FF2B5EF4-FFF2-40B4-BE49-F238E27FC236}">
              <a16:creationId xmlns="" xmlns:a16="http://schemas.microsoft.com/office/drawing/2014/main" id="{9434352A-5309-482F-A6E9-ED558F2DE01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77" name="Text Box 3">
          <a:extLst>
            <a:ext uri="{FF2B5EF4-FFF2-40B4-BE49-F238E27FC236}">
              <a16:creationId xmlns="" xmlns:a16="http://schemas.microsoft.com/office/drawing/2014/main" id="{794A94D5-DEFB-42ED-967C-499E8B21181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78" name="Text Box 3">
          <a:extLst>
            <a:ext uri="{FF2B5EF4-FFF2-40B4-BE49-F238E27FC236}">
              <a16:creationId xmlns="" xmlns:a16="http://schemas.microsoft.com/office/drawing/2014/main" id="{854E1C92-E725-4DF3-832D-4FE82F30D02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79" name="Text Box 3">
          <a:extLst>
            <a:ext uri="{FF2B5EF4-FFF2-40B4-BE49-F238E27FC236}">
              <a16:creationId xmlns="" xmlns:a16="http://schemas.microsoft.com/office/drawing/2014/main" id="{B969C138-1266-4F3A-8F80-CC1DF841C16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80" name="Text Box 3">
          <a:extLst>
            <a:ext uri="{FF2B5EF4-FFF2-40B4-BE49-F238E27FC236}">
              <a16:creationId xmlns="" xmlns:a16="http://schemas.microsoft.com/office/drawing/2014/main" id="{228C1DAC-3EC7-4151-84A2-16AD93DCEF5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81" name="Text Box 3">
          <a:extLst>
            <a:ext uri="{FF2B5EF4-FFF2-40B4-BE49-F238E27FC236}">
              <a16:creationId xmlns="" xmlns:a16="http://schemas.microsoft.com/office/drawing/2014/main" id="{EE622F26-0E73-4352-800A-AC5998B525A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82" name="Text Box 3">
          <a:extLst>
            <a:ext uri="{FF2B5EF4-FFF2-40B4-BE49-F238E27FC236}">
              <a16:creationId xmlns="" xmlns:a16="http://schemas.microsoft.com/office/drawing/2014/main" id="{4B90A6C2-C1A9-41D0-B9C5-2D93ABF3A4E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83" name="Text Box 3">
          <a:extLst>
            <a:ext uri="{FF2B5EF4-FFF2-40B4-BE49-F238E27FC236}">
              <a16:creationId xmlns="" xmlns:a16="http://schemas.microsoft.com/office/drawing/2014/main" id="{385CA457-ABCB-4F15-B89B-26A2DD9A941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84" name="Text Box 3">
          <a:extLst>
            <a:ext uri="{FF2B5EF4-FFF2-40B4-BE49-F238E27FC236}">
              <a16:creationId xmlns="" xmlns:a16="http://schemas.microsoft.com/office/drawing/2014/main" id="{08DD3013-5E7A-4585-8BBC-6944DD7D5C1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85" name="Text Box 3">
          <a:extLst>
            <a:ext uri="{FF2B5EF4-FFF2-40B4-BE49-F238E27FC236}">
              <a16:creationId xmlns="" xmlns:a16="http://schemas.microsoft.com/office/drawing/2014/main" id="{CE2970A0-055E-4C8A-90DE-9256BB2C7E0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86" name="Text Box 3">
          <a:extLst>
            <a:ext uri="{FF2B5EF4-FFF2-40B4-BE49-F238E27FC236}">
              <a16:creationId xmlns="" xmlns:a16="http://schemas.microsoft.com/office/drawing/2014/main" id="{583EFB9E-B9E6-4CA9-B93E-5F03DD9E319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87" name="Text Box 3">
          <a:extLst>
            <a:ext uri="{FF2B5EF4-FFF2-40B4-BE49-F238E27FC236}">
              <a16:creationId xmlns="" xmlns:a16="http://schemas.microsoft.com/office/drawing/2014/main" id="{13F3CA0E-E8F6-4E79-BA80-75C0A19DA42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188" name="Text Box 3">
          <a:extLst>
            <a:ext uri="{FF2B5EF4-FFF2-40B4-BE49-F238E27FC236}">
              <a16:creationId xmlns="" xmlns:a16="http://schemas.microsoft.com/office/drawing/2014/main" id="{F4FB4963-B240-4446-8C22-7461BEB5F0EC}"/>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189" name="Text Box 3">
          <a:extLst>
            <a:ext uri="{FF2B5EF4-FFF2-40B4-BE49-F238E27FC236}">
              <a16:creationId xmlns="" xmlns:a16="http://schemas.microsoft.com/office/drawing/2014/main" id="{2A44641F-0313-427A-AEA6-2BA3342B42CA}"/>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190" name="Text Box 3">
          <a:extLst>
            <a:ext uri="{FF2B5EF4-FFF2-40B4-BE49-F238E27FC236}">
              <a16:creationId xmlns="" xmlns:a16="http://schemas.microsoft.com/office/drawing/2014/main" id="{DF68B090-3536-41D1-AEB7-8B8D80AA1B53}"/>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191" name="Text Box 3">
          <a:extLst>
            <a:ext uri="{FF2B5EF4-FFF2-40B4-BE49-F238E27FC236}">
              <a16:creationId xmlns="" xmlns:a16="http://schemas.microsoft.com/office/drawing/2014/main" id="{9F5D7CE9-4D97-4192-B536-595414CD8AED}"/>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92" name="Text Box 3">
          <a:extLst>
            <a:ext uri="{FF2B5EF4-FFF2-40B4-BE49-F238E27FC236}">
              <a16:creationId xmlns="" xmlns:a16="http://schemas.microsoft.com/office/drawing/2014/main" id="{6812C996-6E6A-4EDD-8377-82007B32FA3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93" name="Text Box 3">
          <a:extLst>
            <a:ext uri="{FF2B5EF4-FFF2-40B4-BE49-F238E27FC236}">
              <a16:creationId xmlns="" xmlns:a16="http://schemas.microsoft.com/office/drawing/2014/main" id="{C59EA127-7697-4CB5-A3F7-25220B2AD8F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94" name="Text Box 3">
          <a:extLst>
            <a:ext uri="{FF2B5EF4-FFF2-40B4-BE49-F238E27FC236}">
              <a16:creationId xmlns="" xmlns:a16="http://schemas.microsoft.com/office/drawing/2014/main" id="{C0BC7A76-B81C-4083-ACB7-E66688BC3A5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95" name="Text Box 3">
          <a:extLst>
            <a:ext uri="{FF2B5EF4-FFF2-40B4-BE49-F238E27FC236}">
              <a16:creationId xmlns="" xmlns:a16="http://schemas.microsoft.com/office/drawing/2014/main" id="{794CD051-A6F9-4B20-87E8-F7BFDC7FDBF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96" name="Text Box 3">
          <a:extLst>
            <a:ext uri="{FF2B5EF4-FFF2-40B4-BE49-F238E27FC236}">
              <a16:creationId xmlns="" xmlns:a16="http://schemas.microsoft.com/office/drawing/2014/main" id="{91C08DA7-9CD1-4CE3-9036-88E0CABBF60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97" name="Text Box 3">
          <a:extLst>
            <a:ext uri="{FF2B5EF4-FFF2-40B4-BE49-F238E27FC236}">
              <a16:creationId xmlns="" xmlns:a16="http://schemas.microsoft.com/office/drawing/2014/main" id="{21878AC2-8715-411F-AC97-96FD8DAC532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98" name="Text Box 3">
          <a:extLst>
            <a:ext uri="{FF2B5EF4-FFF2-40B4-BE49-F238E27FC236}">
              <a16:creationId xmlns="" xmlns:a16="http://schemas.microsoft.com/office/drawing/2014/main" id="{20179A69-D168-4C62-A301-53DF3388ECF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199" name="Text Box 3">
          <a:extLst>
            <a:ext uri="{FF2B5EF4-FFF2-40B4-BE49-F238E27FC236}">
              <a16:creationId xmlns="" xmlns:a16="http://schemas.microsoft.com/office/drawing/2014/main" id="{5C02F1EB-CBF3-4CE9-9F92-6823FC00454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00" name="Text Box 3">
          <a:extLst>
            <a:ext uri="{FF2B5EF4-FFF2-40B4-BE49-F238E27FC236}">
              <a16:creationId xmlns="" xmlns:a16="http://schemas.microsoft.com/office/drawing/2014/main" id="{369AFA4C-E660-4867-AED1-D7429ED9B88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01" name="Text Box 3">
          <a:extLst>
            <a:ext uri="{FF2B5EF4-FFF2-40B4-BE49-F238E27FC236}">
              <a16:creationId xmlns="" xmlns:a16="http://schemas.microsoft.com/office/drawing/2014/main" id="{85E4B775-1DF1-4AA1-9570-1181121F4CE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02" name="Text Box 3">
          <a:extLst>
            <a:ext uri="{FF2B5EF4-FFF2-40B4-BE49-F238E27FC236}">
              <a16:creationId xmlns="" xmlns:a16="http://schemas.microsoft.com/office/drawing/2014/main" id="{073EF90C-AA85-44F4-A06A-2F16EDD158F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03" name="Text Box 3">
          <a:extLst>
            <a:ext uri="{FF2B5EF4-FFF2-40B4-BE49-F238E27FC236}">
              <a16:creationId xmlns="" xmlns:a16="http://schemas.microsoft.com/office/drawing/2014/main" id="{244B347D-06A4-4207-8415-EEE7709ADA6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04" name="Text Box 3">
          <a:extLst>
            <a:ext uri="{FF2B5EF4-FFF2-40B4-BE49-F238E27FC236}">
              <a16:creationId xmlns="" xmlns:a16="http://schemas.microsoft.com/office/drawing/2014/main" id="{24A9BBCA-9E72-4EB5-A445-5D1D3FDA0A0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05" name="Text Box 3">
          <a:extLst>
            <a:ext uri="{FF2B5EF4-FFF2-40B4-BE49-F238E27FC236}">
              <a16:creationId xmlns="" xmlns:a16="http://schemas.microsoft.com/office/drawing/2014/main" id="{70276160-33F7-47EF-B5CA-50B2B32C789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06" name="Text Box 3">
          <a:extLst>
            <a:ext uri="{FF2B5EF4-FFF2-40B4-BE49-F238E27FC236}">
              <a16:creationId xmlns="" xmlns:a16="http://schemas.microsoft.com/office/drawing/2014/main" id="{2AA77365-51B1-4821-89D2-636FFC880F9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07" name="Text Box 3">
          <a:extLst>
            <a:ext uri="{FF2B5EF4-FFF2-40B4-BE49-F238E27FC236}">
              <a16:creationId xmlns="" xmlns:a16="http://schemas.microsoft.com/office/drawing/2014/main" id="{E8C86671-6EDB-4B00-B7BD-262435C9EAA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08" name="Text Box 3">
          <a:extLst>
            <a:ext uri="{FF2B5EF4-FFF2-40B4-BE49-F238E27FC236}">
              <a16:creationId xmlns="" xmlns:a16="http://schemas.microsoft.com/office/drawing/2014/main" id="{141EBB02-0D87-4500-B402-9B15AA0C31A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09" name="Text Box 3">
          <a:extLst>
            <a:ext uri="{FF2B5EF4-FFF2-40B4-BE49-F238E27FC236}">
              <a16:creationId xmlns="" xmlns:a16="http://schemas.microsoft.com/office/drawing/2014/main" id="{C6852ACF-CD29-4B16-BE1B-D009A88727A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10" name="Text Box 3">
          <a:extLst>
            <a:ext uri="{FF2B5EF4-FFF2-40B4-BE49-F238E27FC236}">
              <a16:creationId xmlns="" xmlns:a16="http://schemas.microsoft.com/office/drawing/2014/main" id="{4EE99847-8934-444E-8B0A-815C34F3B9D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11" name="Text Box 3">
          <a:extLst>
            <a:ext uri="{FF2B5EF4-FFF2-40B4-BE49-F238E27FC236}">
              <a16:creationId xmlns="" xmlns:a16="http://schemas.microsoft.com/office/drawing/2014/main" id="{996D2B8D-3007-4CC8-8ABB-D83F22F6290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12" name="Text Box 3">
          <a:extLst>
            <a:ext uri="{FF2B5EF4-FFF2-40B4-BE49-F238E27FC236}">
              <a16:creationId xmlns="" xmlns:a16="http://schemas.microsoft.com/office/drawing/2014/main" id="{E3FBEFC9-17BF-4EC3-A874-45EA0611385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13" name="Text Box 3">
          <a:extLst>
            <a:ext uri="{FF2B5EF4-FFF2-40B4-BE49-F238E27FC236}">
              <a16:creationId xmlns="" xmlns:a16="http://schemas.microsoft.com/office/drawing/2014/main" id="{0E0181FF-536C-4284-8A3A-FAFD776D095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14" name="Text Box 3">
          <a:extLst>
            <a:ext uri="{FF2B5EF4-FFF2-40B4-BE49-F238E27FC236}">
              <a16:creationId xmlns="" xmlns:a16="http://schemas.microsoft.com/office/drawing/2014/main" id="{CEEE7A8D-ADA6-451D-BD2D-3A5F36B1645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15" name="Text Box 3">
          <a:extLst>
            <a:ext uri="{FF2B5EF4-FFF2-40B4-BE49-F238E27FC236}">
              <a16:creationId xmlns="" xmlns:a16="http://schemas.microsoft.com/office/drawing/2014/main" id="{F62565D7-EC23-47F2-8B6C-5470BF64945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16" name="Text Box 3">
          <a:extLst>
            <a:ext uri="{FF2B5EF4-FFF2-40B4-BE49-F238E27FC236}">
              <a16:creationId xmlns="" xmlns:a16="http://schemas.microsoft.com/office/drawing/2014/main" id="{BCCAE8F4-B939-4F22-BA83-8FA8A0FD87E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17" name="Text Box 3">
          <a:extLst>
            <a:ext uri="{FF2B5EF4-FFF2-40B4-BE49-F238E27FC236}">
              <a16:creationId xmlns="" xmlns:a16="http://schemas.microsoft.com/office/drawing/2014/main" id="{1009EE6E-E418-47EE-8E30-7F776D543A1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18" name="Text Box 3">
          <a:extLst>
            <a:ext uri="{FF2B5EF4-FFF2-40B4-BE49-F238E27FC236}">
              <a16:creationId xmlns="" xmlns:a16="http://schemas.microsoft.com/office/drawing/2014/main" id="{A3A48114-0919-40B4-9813-4DE3B51016A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19" name="Text Box 3">
          <a:extLst>
            <a:ext uri="{FF2B5EF4-FFF2-40B4-BE49-F238E27FC236}">
              <a16:creationId xmlns="" xmlns:a16="http://schemas.microsoft.com/office/drawing/2014/main" id="{B398F9FA-BDEE-42CC-91D3-B86D37D1416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20" name="Text Box 3">
          <a:extLst>
            <a:ext uri="{FF2B5EF4-FFF2-40B4-BE49-F238E27FC236}">
              <a16:creationId xmlns="" xmlns:a16="http://schemas.microsoft.com/office/drawing/2014/main" id="{D2FA7E59-3455-4A33-A4AD-5713B3F2E58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21" name="Text Box 3">
          <a:extLst>
            <a:ext uri="{FF2B5EF4-FFF2-40B4-BE49-F238E27FC236}">
              <a16:creationId xmlns="" xmlns:a16="http://schemas.microsoft.com/office/drawing/2014/main" id="{8554FC29-8318-4D98-B65D-6BA8C1F08DB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22" name="Text Box 3">
          <a:extLst>
            <a:ext uri="{FF2B5EF4-FFF2-40B4-BE49-F238E27FC236}">
              <a16:creationId xmlns="" xmlns:a16="http://schemas.microsoft.com/office/drawing/2014/main" id="{8AC7F732-9B14-406E-BCFD-3B56301CBAB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23" name="Text Box 3">
          <a:extLst>
            <a:ext uri="{FF2B5EF4-FFF2-40B4-BE49-F238E27FC236}">
              <a16:creationId xmlns="" xmlns:a16="http://schemas.microsoft.com/office/drawing/2014/main" id="{4939BE77-9E75-4178-B5BD-DFC0458B3BC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24" name="Text Box 3">
          <a:extLst>
            <a:ext uri="{FF2B5EF4-FFF2-40B4-BE49-F238E27FC236}">
              <a16:creationId xmlns="" xmlns:a16="http://schemas.microsoft.com/office/drawing/2014/main" id="{011C2052-3290-421A-B7DE-72518E47BAD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25" name="Text Box 3">
          <a:extLst>
            <a:ext uri="{FF2B5EF4-FFF2-40B4-BE49-F238E27FC236}">
              <a16:creationId xmlns="" xmlns:a16="http://schemas.microsoft.com/office/drawing/2014/main" id="{AEA457CB-D3CF-4101-AF34-FEDB6F3EB09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26" name="Text Box 3">
          <a:extLst>
            <a:ext uri="{FF2B5EF4-FFF2-40B4-BE49-F238E27FC236}">
              <a16:creationId xmlns="" xmlns:a16="http://schemas.microsoft.com/office/drawing/2014/main" id="{7472D136-82EC-49BA-A432-EE2AD9BD15B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27" name="Text Box 3">
          <a:extLst>
            <a:ext uri="{FF2B5EF4-FFF2-40B4-BE49-F238E27FC236}">
              <a16:creationId xmlns="" xmlns:a16="http://schemas.microsoft.com/office/drawing/2014/main" id="{38A832EB-FB0E-4EBD-946C-B3FA7EDF391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28" name="Text Box 3">
          <a:extLst>
            <a:ext uri="{FF2B5EF4-FFF2-40B4-BE49-F238E27FC236}">
              <a16:creationId xmlns="" xmlns:a16="http://schemas.microsoft.com/office/drawing/2014/main" id="{98DAFF9F-145B-48B0-8AFF-46846084CAA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29" name="Text Box 3">
          <a:extLst>
            <a:ext uri="{FF2B5EF4-FFF2-40B4-BE49-F238E27FC236}">
              <a16:creationId xmlns="" xmlns:a16="http://schemas.microsoft.com/office/drawing/2014/main" id="{EF0317F9-8360-4939-8B18-CB4DF685FEF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30" name="Text Box 3">
          <a:extLst>
            <a:ext uri="{FF2B5EF4-FFF2-40B4-BE49-F238E27FC236}">
              <a16:creationId xmlns="" xmlns:a16="http://schemas.microsoft.com/office/drawing/2014/main" id="{B1C4BB0C-7D72-47F9-A893-5F2A1D1C16D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31" name="Text Box 3">
          <a:extLst>
            <a:ext uri="{FF2B5EF4-FFF2-40B4-BE49-F238E27FC236}">
              <a16:creationId xmlns="" xmlns:a16="http://schemas.microsoft.com/office/drawing/2014/main" id="{FD60ED04-6874-4513-BFD0-252A50C4AE2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32" name="Text Box 3">
          <a:extLst>
            <a:ext uri="{FF2B5EF4-FFF2-40B4-BE49-F238E27FC236}">
              <a16:creationId xmlns="" xmlns:a16="http://schemas.microsoft.com/office/drawing/2014/main" id="{8D4BD76B-C301-4383-875D-7F89F9234AA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33" name="Text Box 3">
          <a:extLst>
            <a:ext uri="{FF2B5EF4-FFF2-40B4-BE49-F238E27FC236}">
              <a16:creationId xmlns="" xmlns:a16="http://schemas.microsoft.com/office/drawing/2014/main" id="{F425100A-5A35-4BB0-93F3-BC4F20A39DA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34" name="Text Box 3">
          <a:extLst>
            <a:ext uri="{FF2B5EF4-FFF2-40B4-BE49-F238E27FC236}">
              <a16:creationId xmlns="" xmlns:a16="http://schemas.microsoft.com/office/drawing/2014/main" id="{E1A20E7D-2068-45CC-AAEE-352F46A237F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35" name="Text Box 3">
          <a:extLst>
            <a:ext uri="{FF2B5EF4-FFF2-40B4-BE49-F238E27FC236}">
              <a16:creationId xmlns="" xmlns:a16="http://schemas.microsoft.com/office/drawing/2014/main" id="{43084862-2E33-48BC-9618-5679C8F3ECB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36" name="Text Box 3">
          <a:extLst>
            <a:ext uri="{FF2B5EF4-FFF2-40B4-BE49-F238E27FC236}">
              <a16:creationId xmlns="" xmlns:a16="http://schemas.microsoft.com/office/drawing/2014/main" id="{4DF95036-F366-43A8-BED2-14E604BE267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37" name="Text Box 3">
          <a:extLst>
            <a:ext uri="{FF2B5EF4-FFF2-40B4-BE49-F238E27FC236}">
              <a16:creationId xmlns="" xmlns:a16="http://schemas.microsoft.com/office/drawing/2014/main" id="{DD9942F7-1F0C-4EEC-9BC6-A612320E07C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38" name="Text Box 3">
          <a:extLst>
            <a:ext uri="{FF2B5EF4-FFF2-40B4-BE49-F238E27FC236}">
              <a16:creationId xmlns="" xmlns:a16="http://schemas.microsoft.com/office/drawing/2014/main" id="{3B7C1537-EFE5-4E6F-900C-AC6B68EE9F7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39" name="Text Box 3">
          <a:extLst>
            <a:ext uri="{FF2B5EF4-FFF2-40B4-BE49-F238E27FC236}">
              <a16:creationId xmlns="" xmlns:a16="http://schemas.microsoft.com/office/drawing/2014/main" id="{B04696DE-97ED-45BD-80CB-2EBD3EA17ED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40" name="Text Box 3">
          <a:extLst>
            <a:ext uri="{FF2B5EF4-FFF2-40B4-BE49-F238E27FC236}">
              <a16:creationId xmlns="" xmlns:a16="http://schemas.microsoft.com/office/drawing/2014/main" id="{4CB58AF3-F460-459F-850B-DF999D61BE4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41" name="Text Box 3">
          <a:extLst>
            <a:ext uri="{FF2B5EF4-FFF2-40B4-BE49-F238E27FC236}">
              <a16:creationId xmlns="" xmlns:a16="http://schemas.microsoft.com/office/drawing/2014/main" id="{CFBC206B-206E-43A0-B858-DFBDD411F12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42" name="Text Box 3">
          <a:extLst>
            <a:ext uri="{FF2B5EF4-FFF2-40B4-BE49-F238E27FC236}">
              <a16:creationId xmlns="" xmlns:a16="http://schemas.microsoft.com/office/drawing/2014/main" id="{2A7A43DC-DE5E-4784-B4C1-038635932B4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43" name="Text Box 3">
          <a:extLst>
            <a:ext uri="{FF2B5EF4-FFF2-40B4-BE49-F238E27FC236}">
              <a16:creationId xmlns="" xmlns:a16="http://schemas.microsoft.com/office/drawing/2014/main" id="{E0D47557-F5ED-451A-A980-B74BFF202C8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44" name="Text Box 3">
          <a:extLst>
            <a:ext uri="{FF2B5EF4-FFF2-40B4-BE49-F238E27FC236}">
              <a16:creationId xmlns="" xmlns:a16="http://schemas.microsoft.com/office/drawing/2014/main" id="{DBCD0CEC-8388-4005-8960-A376533CAB8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45" name="Text Box 3">
          <a:extLst>
            <a:ext uri="{FF2B5EF4-FFF2-40B4-BE49-F238E27FC236}">
              <a16:creationId xmlns="" xmlns:a16="http://schemas.microsoft.com/office/drawing/2014/main" id="{D922BDEC-D06C-4A3E-9534-0AB231445CC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46" name="Text Box 3">
          <a:extLst>
            <a:ext uri="{FF2B5EF4-FFF2-40B4-BE49-F238E27FC236}">
              <a16:creationId xmlns="" xmlns:a16="http://schemas.microsoft.com/office/drawing/2014/main" id="{E3C67C32-4870-49A7-8E5D-CA7D7F420A1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47" name="Text Box 3">
          <a:extLst>
            <a:ext uri="{FF2B5EF4-FFF2-40B4-BE49-F238E27FC236}">
              <a16:creationId xmlns="" xmlns:a16="http://schemas.microsoft.com/office/drawing/2014/main" id="{F7C3E99A-D4D0-4CB5-B595-C4454D0A393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48" name="Text Box 3">
          <a:extLst>
            <a:ext uri="{FF2B5EF4-FFF2-40B4-BE49-F238E27FC236}">
              <a16:creationId xmlns="" xmlns:a16="http://schemas.microsoft.com/office/drawing/2014/main" id="{3C3998A9-AA63-4FA3-B863-43B894DF524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249" name="Text Box 3">
          <a:extLst>
            <a:ext uri="{FF2B5EF4-FFF2-40B4-BE49-F238E27FC236}">
              <a16:creationId xmlns="" xmlns:a16="http://schemas.microsoft.com/office/drawing/2014/main" id="{EF28C1F2-7E4C-4452-B424-7A7A34D582E3}"/>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250" name="Text Box 3">
          <a:extLst>
            <a:ext uri="{FF2B5EF4-FFF2-40B4-BE49-F238E27FC236}">
              <a16:creationId xmlns="" xmlns:a16="http://schemas.microsoft.com/office/drawing/2014/main" id="{894F10D7-62A2-4729-9342-0E0E1B39869B}"/>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251" name="Text Box 3">
          <a:extLst>
            <a:ext uri="{FF2B5EF4-FFF2-40B4-BE49-F238E27FC236}">
              <a16:creationId xmlns="" xmlns:a16="http://schemas.microsoft.com/office/drawing/2014/main" id="{421AF444-3081-4292-A449-22BB7CE435D5}"/>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252" name="Text Box 3">
          <a:extLst>
            <a:ext uri="{FF2B5EF4-FFF2-40B4-BE49-F238E27FC236}">
              <a16:creationId xmlns="" xmlns:a16="http://schemas.microsoft.com/office/drawing/2014/main" id="{93EAE128-F0E7-4172-90A0-50216C15E099}"/>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253" name="Text Box 3">
          <a:extLst>
            <a:ext uri="{FF2B5EF4-FFF2-40B4-BE49-F238E27FC236}">
              <a16:creationId xmlns="" xmlns:a16="http://schemas.microsoft.com/office/drawing/2014/main" id="{DA5CA54B-3C35-4ABF-9BCF-27A90C68D670}"/>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254" name="Text Box 3">
          <a:extLst>
            <a:ext uri="{FF2B5EF4-FFF2-40B4-BE49-F238E27FC236}">
              <a16:creationId xmlns="" xmlns:a16="http://schemas.microsoft.com/office/drawing/2014/main" id="{E15A89FC-3ABC-46E4-A27F-144B6CBD92BE}"/>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255" name="Text Box 3">
          <a:extLst>
            <a:ext uri="{FF2B5EF4-FFF2-40B4-BE49-F238E27FC236}">
              <a16:creationId xmlns="" xmlns:a16="http://schemas.microsoft.com/office/drawing/2014/main" id="{74C8DF17-C233-461E-ADFF-210EB2FD9B15}"/>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256" name="Text Box 3">
          <a:extLst>
            <a:ext uri="{FF2B5EF4-FFF2-40B4-BE49-F238E27FC236}">
              <a16:creationId xmlns="" xmlns:a16="http://schemas.microsoft.com/office/drawing/2014/main" id="{5474DC47-4BE5-4766-895E-D3D22A2AE95D}"/>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257" name="Text Box 3">
          <a:extLst>
            <a:ext uri="{FF2B5EF4-FFF2-40B4-BE49-F238E27FC236}">
              <a16:creationId xmlns="" xmlns:a16="http://schemas.microsoft.com/office/drawing/2014/main" id="{78B40093-301F-4BDE-9C6B-169213DE22D1}"/>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258" name="Text Box 3">
          <a:extLst>
            <a:ext uri="{FF2B5EF4-FFF2-40B4-BE49-F238E27FC236}">
              <a16:creationId xmlns="" xmlns:a16="http://schemas.microsoft.com/office/drawing/2014/main" id="{B9FA15A0-5AB0-4C68-A530-3350C7AE6188}"/>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259" name="Text Box 3">
          <a:extLst>
            <a:ext uri="{FF2B5EF4-FFF2-40B4-BE49-F238E27FC236}">
              <a16:creationId xmlns="" xmlns:a16="http://schemas.microsoft.com/office/drawing/2014/main" id="{9C900543-4F86-433C-8AD4-2D6C43B5822B}"/>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60" name="Text Box 3">
          <a:extLst>
            <a:ext uri="{FF2B5EF4-FFF2-40B4-BE49-F238E27FC236}">
              <a16:creationId xmlns="" xmlns:a16="http://schemas.microsoft.com/office/drawing/2014/main" id="{ED15D142-0B17-46D6-8143-53F5C3AE34C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61" name="Text Box 3">
          <a:extLst>
            <a:ext uri="{FF2B5EF4-FFF2-40B4-BE49-F238E27FC236}">
              <a16:creationId xmlns="" xmlns:a16="http://schemas.microsoft.com/office/drawing/2014/main" id="{4717A731-8D6F-41D5-A52B-F506C4D8CD1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62" name="Text Box 3">
          <a:extLst>
            <a:ext uri="{FF2B5EF4-FFF2-40B4-BE49-F238E27FC236}">
              <a16:creationId xmlns="" xmlns:a16="http://schemas.microsoft.com/office/drawing/2014/main" id="{62D03CAC-B2C4-467A-8433-FF65D81E200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63" name="Text Box 3">
          <a:extLst>
            <a:ext uri="{FF2B5EF4-FFF2-40B4-BE49-F238E27FC236}">
              <a16:creationId xmlns="" xmlns:a16="http://schemas.microsoft.com/office/drawing/2014/main" id="{75FB1A0E-5A8F-46B7-B2B3-448F6D3F62A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64" name="Text Box 3">
          <a:extLst>
            <a:ext uri="{FF2B5EF4-FFF2-40B4-BE49-F238E27FC236}">
              <a16:creationId xmlns="" xmlns:a16="http://schemas.microsoft.com/office/drawing/2014/main" id="{57E3F48D-1CCB-47A3-A98B-4727B81F138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65" name="Text Box 3">
          <a:extLst>
            <a:ext uri="{FF2B5EF4-FFF2-40B4-BE49-F238E27FC236}">
              <a16:creationId xmlns="" xmlns:a16="http://schemas.microsoft.com/office/drawing/2014/main" id="{708AEBBA-1DB4-4084-B7EF-9E419B1DBC4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66" name="Text Box 3">
          <a:extLst>
            <a:ext uri="{FF2B5EF4-FFF2-40B4-BE49-F238E27FC236}">
              <a16:creationId xmlns="" xmlns:a16="http://schemas.microsoft.com/office/drawing/2014/main" id="{2E2C605E-1DA7-40BE-8B1D-316895F7694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67" name="Text Box 3">
          <a:extLst>
            <a:ext uri="{FF2B5EF4-FFF2-40B4-BE49-F238E27FC236}">
              <a16:creationId xmlns="" xmlns:a16="http://schemas.microsoft.com/office/drawing/2014/main" id="{15B3E340-B1E2-4FD1-891B-E3F10D027B4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68" name="Text Box 3">
          <a:extLst>
            <a:ext uri="{FF2B5EF4-FFF2-40B4-BE49-F238E27FC236}">
              <a16:creationId xmlns="" xmlns:a16="http://schemas.microsoft.com/office/drawing/2014/main" id="{B92988CD-ACEF-42D2-8980-9480FBC7CBB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69" name="Text Box 3">
          <a:extLst>
            <a:ext uri="{FF2B5EF4-FFF2-40B4-BE49-F238E27FC236}">
              <a16:creationId xmlns="" xmlns:a16="http://schemas.microsoft.com/office/drawing/2014/main" id="{5A49676C-707F-498E-82CE-61232AC7E95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70" name="Text Box 3">
          <a:extLst>
            <a:ext uri="{FF2B5EF4-FFF2-40B4-BE49-F238E27FC236}">
              <a16:creationId xmlns="" xmlns:a16="http://schemas.microsoft.com/office/drawing/2014/main" id="{1D5749AD-984C-419C-8E57-F1BDA57B2CE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71" name="Text Box 3">
          <a:extLst>
            <a:ext uri="{FF2B5EF4-FFF2-40B4-BE49-F238E27FC236}">
              <a16:creationId xmlns="" xmlns:a16="http://schemas.microsoft.com/office/drawing/2014/main" id="{2CA6BDE2-1EEB-46C5-B31E-775A42503D2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72" name="Text Box 3">
          <a:extLst>
            <a:ext uri="{FF2B5EF4-FFF2-40B4-BE49-F238E27FC236}">
              <a16:creationId xmlns="" xmlns:a16="http://schemas.microsoft.com/office/drawing/2014/main" id="{38676EAA-0232-41DC-9B30-6B79631ABDD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73" name="Text Box 3">
          <a:extLst>
            <a:ext uri="{FF2B5EF4-FFF2-40B4-BE49-F238E27FC236}">
              <a16:creationId xmlns="" xmlns:a16="http://schemas.microsoft.com/office/drawing/2014/main" id="{4F20FC70-985A-43F6-94EE-1D4F1003B82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74" name="Text Box 3">
          <a:extLst>
            <a:ext uri="{FF2B5EF4-FFF2-40B4-BE49-F238E27FC236}">
              <a16:creationId xmlns="" xmlns:a16="http://schemas.microsoft.com/office/drawing/2014/main" id="{D36CF88E-1237-4512-9B0F-D352C15FF81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75" name="Text Box 3">
          <a:extLst>
            <a:ext uri="{FF2B5EF4-FFF2-40B4-BE49-F238E27FC236}">
              <a16:creationId xmlns="" xmlns:a16="http://schemas.microsoft.com/office/drawing/2014/main" id="{07A62F58-9918-4049-AD22-CFA9BFDA47B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76" name="Text Box 3">
          <a:extLst>
            <a:ext uri="{FF2B5EF4-FFF2-40B4-BE49-F238E27FC236}">
              <a16:creationId xmlns="" xmlns:a16="http://schemas.microsoft.com/office/drawing/2014/main" id="{AE7414B3-2B04-40AA-8932-4919A9CEA43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77" name="Text Box 3">
          <a:extLst>
            <a:ext uri="{FF2B5EF4-FFF2-40B4-BE49-F238E27FC236}">
              <a16:creationId xmlns="" xmlns:a16="http://schemas.microsoft.com/office/drawing/2014/main" id="{DE2C07CD-95D5-490D-8830-DC8D3812373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78" name="Text Box 3">
          <a:extLst>
            <a:ext uri="{FF2B5EF4-FFF2-40B4-BE49-F238E27FC236}">
              <a16:creationId xmlns="" xmlns:a16="http://schemas.microsoft.com/office/drawing/2014/main" id="{66200FF5-DF89-4B97-99E6-62B8CC7DDD7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79" name="Text Box 3">
          <a:extLst>
            <a:ext uri="{FF2B5EF4-FFF2-40B4-BE49-F238E27FC236}">
              <a16:creationId xmlns="" xmlns:a16="http://schemas.microsoft.com/office/drawing/2014/main" id="{601D76E8-975A-4CE5-962C-344DA9B27EA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80" name="Text Box 3">
          <a:extLst>
            <a:ext uri="{FF2B5EF4-FFF2-40B4-BE49-F238E27FC236}">
              <a16:creationId xmlns="" xmlns:a16="http://schemas.microsoft.com/office/drawing/2014/main" id="{45EB07CF-CCCA-44F0-BEEC-1B58CC6957A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81" name="Text Box 3">
          <a:extLst>
            <a:ext uri="{FF2B5EF4-FFF2-40B4-BE49-F238E27FC236}">
              <a16:creationId xmlns="" xmlns:a16="http://schemas.microsoft.com/office/drawing/2014/main" id="{DAC00FD2-608D-4B3B-B2AC-E4594A84962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82" name="Text Box 3">
          <a:extLst>
            <a:ext uri="{FF2B5EF4-FFF2-40B4-BE49-F238E27FC236}">
              <a16:creationId xmlns="" xmlns:a16="http://schemas.microsoft.com/office/drawing/2014/main" id="{058E4F38-1D6D-491B-8E42-3E53F036BA4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83" name="Text Box 3">
          <a:extLst>
            <a:ext uri="{FF2B5EF4-FFF2-40B4-BE49-F238E27FC236}">
              <a16:creationId xmlns="" xmlns:a16="http://schemas.microsoft.com/office/drawing/2014/main" id="{F8D65C29-68BE-4792-9C32-578A3EBF53E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84" name="Text Box 3">
          <a:extLst>
            <a:ext uri="{FF2B5EF4-FFF2-40B4-BE49-F238E27FC236}">
              <a16:creationId xmlns="" xmlns:a16="http://schemas.microsoft.com/office/drawing/2014/main" id="{18CEB2D8-1011-4183-82B9-7542F9296B3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85" name="Text Box 3">
          <a:extLst>
            <a:ext uri="{FF2B5EF4-FFF2-40B4-BE49-F238E27FC236}">
              <a16:creationId xmlns="" xmlns:a16="http://schemas.microsoft.com/office/drawing/2014/main" id="{722C54F9-0AA1-4CD0-AFD2-42ECB5FC8E1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86" name="Text Box 3">
          <a:extLst>
            <a:ext uri="{FF2B5EF4-FFF2-40B4-BE49-F238E27FC236}">
              <a16:creationId xmlns="" xmlns:a16="http://schemas.microsoft.com/office/drawing/2014/main" id="{A93FAF33-4BB5-4316-8CFB-AF0C6D58648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87" name="Text Box 3">
          <a:extLst>
            <a:ext uri="{FF2B5EF4-FFF2-40B4-BE49-F238E27FC236}">
              <a16:creationId xmlns="" xmlns:a16="http://schemas.microsoft.com/office/drawing/2014/main" id="{14B64F3C-9E8C-46C2-B7A9-C822F480290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88" name="Text Box 3">
          <a:extLst>
            <a:ext uri="{FF2B5EF4-FFF2-40B4-BE49-F238E27FC236}">
              <a16:creationId xmlns="" xmlns:a16="http://schemas.microsoft.com/office/drawing/2014/main" id="{60C6C533-27E9-4C86-8EC5-A722B03CAB3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89" name="Text Box 3">
          <a:extLst>
            <a:ext uri="{FF2B5EF4-FFF2-40B4-BE49-F238E27FC236}">
              <a16:creationId xmlns="" xmlns:a16="http://schemas.microsoft.com/office/drawing/2014/main" id="{02421001-5F25-44E9-ADAE-97B55C22A95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90" name="Text Box 3">
          <a:extLst>
            <a:ext uri="{FF2B5EF4-FFF2-40B4-BE49-F238E27FC236}">
              <a16:creationId xmlns="" xmlns:a16="http://schemas.microsoft.com/office/drawing/2014/main" id="{459CCE9C-00CA-44FB-99FA-E33141DAA01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91" name="Text Box 3">
          <a:extLst>
            <a:ext uri="{FF2B5EF4-FFF2-40B4-BE49-F238E27FC236}">
              <a16:creationId xmlns="" xmlns:a16="http://schemas.microsoft.com/office/drawing/2014/main" id="{67FF8B06-C1FB-45ED-9C38-319A0B7BB19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92" name="Text Box 3">
          <a:extLst>
            <a:ext uri="{FF2B5EF4-FFF2-40B4-BE49-F238E27FC236}">
              <a16:creationId xmlns="" xmlns:a16="http://schemas.microsoft.com/office/drawing/2014/main" id="{558DA52D-68F2-445D-A5B0-A4E5257572C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93" name="Text Box 3">
          <a:extLst>
            <a:ext uri="{FF2B5EF4-FFF2-40B4-BE49-F238E27FC236}">
              <a16:creationId xmlns="" xmlns:a16="http://schemas.microsoft.com/office/drawing/2014/main" id="{032BCC56-9EB1-482A-BC78-EAEF43F7FED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94" name="Text Box 3">
          <a:extLst>
            <a:ext uri="{FF2B5EF4-FFF2-40B4-BE49-F238E27FC236}">
              <a16:creationId xmlns="" xmlns:a16="http://schemas.microsoft.com/office/drawing/2014/main" id="{B5F62FBE-841A-4CC8-99F3-8375CDFE054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95" name="Text Box 3">
          <a:extLst>
            <a:ext uri="{FF2B5EF4-FFF2-40B4-BE49-F238E27FC236}">
              <a16:creationId xmlns="" xmlns:a16="http://schemas.microsoft.com/office/drawing/2014/main" id="{B595413F-6BA3-4843-9D30-CF75517209E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96" name="Text Box 3">
          <a:extLst>
            <a:ext uri="{FF2B5EF4-FFF2-40B4-BE49-F238E27FC236}">
              <a16:creationId xmlns="" xmlns:a16="http://schemas.microsoft.com/office/drawing/2014/main" id="{FED63417-1DDC-4AB3-8BF9-B43D2BDBB98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97" name="Text Box 3">
          <a:extLst>
            <a:ext uri="{FF2B5EF4-FFF2-40B4-BE49-F238E27FC236}">
              <a16:creationId xmlns="" xmlns:a16="http://schemas.microsoft.com/office/drawing/2014/main" id="{42E0EFB8-80DE-4E49-B263-F7646E473B3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98" name="Text Box 3">
          <a:extLst>
            <a:ext uri="{FF2B5EF4-FFF2-40B4-BE49-F238E27FC236}">
              <a16:creationId xmlns="" xmlns:a16="http://schemas.microsoft.com/office/drawing/2014/main" id="{AAB3AE2E-0CDC-4294-8903-4273345DFEC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299" name="Text Box 3">
          <a:extLst>
            <a:ext uri="{FF2B5EF4-FFF2-40B4-BE49-F238E27FC236}">
              <a16:creationId xmlns="" xmlns:a16="http://schemas.microsoft.com/office/drawing/2014/main" id="{088C7BB0-1D23-4A8E-B5C5-4667F2D460E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00" name="Text Box 3">
          <a:extLst>
            <a:ext uri="{FF2B5EF4-FFF2-40B4-BE49-F238E27FC236}">
              <a16:creationId xmlns="" xmlns:a16="http://schemas.microsoft.com/office/drawing/2014/main" id="{9C0884E3-BD40-4A2F-B5FF-9E43C64590E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01" name="Text Box 3">
          <a:extLst>
            <a:ext uri="{FF2B5EF4-FFF2-40B4-BE49-F238E27FC236}">
              <a16:creationId xmlns="" xmlns:a16="http://schemas.microsoft.com/office/drawing/2014/main" id="{59709125-410D-4B75-A82B-16D6E11685A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02" name="Text Box 3">
          <a:extLst>
            <a:ext uri="{FF2B5EF4-FFF2-40B4-BE49-F238E27FC236}">
              <a16:creationId xmlns="" xmlns:a16="http://schemas.microsoft.com/office/drawing/2014/main" id="{BC19C0D4-DE34-4DEF-AB15-D823F2E9BA3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03" name="Text Box 3">
          <a:extLst>
            <a:ext uri="{FF2B5EF4-FFF2-40B4-BE49-F238E27FC236}">
              <a16:creationId xmlns="" xmlns:a16="http://schemas.microsoft.com/office/drawing/2014/main" id="{4E8A5B1E-8DEA-430F-8108-569C4CBFDF8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04" name="Text Box 3">
          <a:extLst>
            <a:ext uri="{FF2B5EF4-FFF2-40B4-BE49-F238E27FC236}">
              <a16:creationId xmlns="" xmlns:a16="http://schemas.microsoft.com/office/drawing/2014/main" id="{4ED734F2-1444-46A8-8F42-A6BD0F64AB7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05" name="Text Box 3">
          <a:extLst>
            <a:ext uri="{FF2B5EF4-FFF2-40B4-BE49-F238E27FC236}">
              <a16:creationId xmlns="" xmlns:a16="http://schemas.microsoft.com/office/drawing/2014/main" id="{8C86CCAC-FE5D-405D-BBBD-1B4D0EE122C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06" name="Text Box 3">
          <a:extLst>
            <a:ext uri="{FF2B5EF4-FFF2-40B4-BE49-F238E27FC236}">
              <a16:creationId xmlns="" xmlns:a16="http://schemas.microsoft.com/office/drawing/2014/main" id="{BCF8AA4F-A9AD-45DE-8254-C1BB7470822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07" name="Text Box 3">
          <a:extLst>
            <a:ext uri="{FF2B5EF4-FFF2-40B4-BE49-F238E27FC236}">
              <a16:creationId xmlns="" xmlns:a16="http://schemas.microsoft.com/office/drawing/2014/main" id="{EE8EBC25-DCDA-464C-AED6-D33D2920DEE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08" name="Text Box 3">
          <a:extLst>
            <a:ext uri="{FF2B5EF4-FFF2-40B4-BE49-F238E27FC236}">
              <a16:creationId xmlns="" xmlns:a16="http://schemas.microsoft.com/office/drawing/2014/main" id="{A01416DB-E93B-46AB-B8F6-1C26F7B9672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09" name="Text Box 3">
          <a:extLst>
            <a:ext uri="{FF2B5EF4-FFF2-40B4-BE49-F238E27FC236}">
              <a16:creationId xmlns="" xmlns:a16="http://schemas.microsoft.com/office/drawing/2014/main" id="{2C98276E-273B-458A-8371-6D5638F1841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10" name="Text Box 3">
          <a:extLst>
            <a:ext uri="{FF2B5EF4-FFF2-40B4-BE49-F238E27FC236}">
              <a16:creationId xmlns="" xmlns:a16="http://schemas.microsoft.com/office/drawing/2014/main" id="{ABC7C160-BCE0-44A1-AA3B-45C2ED541BF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11" name="Text Box 3">
          <a:extLst>
            <a:ext uri="{FF2B5EF4-FFF2-40B4-BE49-F238E27FC236}">
              <a16:creationId xmlns="" xmlns:a16="http://schemas.microsoft.com/office/drawing/2014/main" id="{D73F12AD-9B47-454C-B854-604DA9BAEE9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12" name="Text Box 3">
          <a:extLst>
            <a:ext uri="{FF2B5EF4-FFF2-40B4-BE49-F238E27FC236}">
              <a16:creationId xmlns="" xmlns:a16="http://schemas.microsoft.com/office/drawing/2014/main" id="{218A1BAE-B305-467E-9409-AC1992A3630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13" name="Text Box 3">
          <a:extLst>
            <a:ext uri="{FF2B5EF4-FFF2-40B4-BE49-F238E27FC236}">
              <a16:creationId xmlns="" xmlns:a16="http://schemas.microsoft.com/office/drawing/2014/main" id="{E0B90DD3-2ECE-4FEC-A29B-E9DB671090E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14" name="Text Box 3">
          <a:extLst>
            <a:ext uri="{FF2B5EF4-FFF2-40B4-BE49-F238E27FC236}">
              <a16:creationId xmlns="" xmlns:a16="http://schemas.microsoft.com/office/drawing/2014/main" id="{C42D193E-60B3-4B92-894C-03B55029AF2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15" name="Text Box 3">
          <a:extLst>
            <a:ext uri="{FF2B5EF4-FFF2-40B4-BE49-F238E27FC236}">
              <a16:creationId xmlns="" xmlns:a16="http://schemas.microsoft.com/office/drawing/2014/main" id="{0210256B-3058-4E9D-A352-9D205C9AF72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16" name="Text Box 3">
          <a:extLst>
            <a:ext uri="{FF2B5EF4-FFF2-40B4-BE49-F238E27FC236}">
              <a16:creationId xmlns="" xmlns:a16="http://schemas.microsoft.com/office/drawing/2014/main" id="{8F821F13-3F80-4DEA-AD0A-CEFF41922B8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317" name="Text Box 3">
          <a:extLst>
            <a:ext uri="{FF2B5EF4-FFF2-40B4-BE49-F238E27FC236}">
              <a16:creationId xmlns="" xmlns:a16="http://schemas.microsoft.com/office/drawing/2014/main" id="{EED7F999-EA2A-40B2-9BA9-D2275371354D}"/>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318" name="Text Box 3">
          <a:extLst>
            <a:ext uri="{FF2B5EF4-FFF2-40B4-BE49-F238E27FC236}">
              <a16:creationId xmlns="" xmlns:a16="http://schemas.microsoft.com/office/drawing/2014/main" id="{D7C9FD8F-6EE1-4CD0-8ECC-4A219337EA03}"/>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319" name="Text Box 3">
          <a:extLst>
            <a:ext uri="{FF2B5EF4-FFF2-40B4-BE49-F238E27FC236}">
              <a16:creationId xmlns="" xmlns:a16="http://schemas.microsoft.com/office/drawing/2014/main" id="{119F0EB0-2B0E-4535-B518-8E6B539AD9BB}"/>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320" name="Text Box 3">
          <a:extLst>
            <a:ext uri="{FF2B5EF4-FFF2-40B4-BE49-F238E27FC236}">
              <a16:creationId xmlns="" xmlns:a16="http://schemas.microsoft.com/office/drawing/2014/main" id="{1A4E3693-ADA5-4D72-8B14-7789EF6868C7}"/>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21" name="Text Box 3">
          <a:extLst>
            <a:ext uri="{FF2B5EF4-FFF2-40B4-BE49-F238E27FC236}">
              <a16:creationId xmlns="" xmlns:a16="http://schemas.microsoft.com/office/drawing/2014/main" id="{ADD7A1FE-F8CF-4F44-9252-003F9BCB073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22" name="Text Box 3">
          <a:extLst>
            <a:ext uri="{FF2B5EF4-FFF2-40B4-BE49-F238E27FC236}">
              <a16:creationId xmlns="" xmlns:a16="http://schemas.microsoft.com/office/drawing/2014/main" id="{0BC221FF-29C3-4F02-ABC5-7F4DCB3507F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23" name="Text Box 3">
          <a:extLst>
            <a:ext uri="{FF2B5EF4-FFF2-40B4-BE49-F238E27FC236}">
              <a16:creationId xmlns="" xmlns:a16="http://schemas.microsoft.com/office/drawing/2014/main" id="{95606CB1-9541-4FB4-932C-23FF6C3407E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24" name="Text Box 3">
          <a:extLst>
            <a:ext uri="{FF2B5EF4-FFF2-40B4-BE49-F238E27FC236}">
              <a16:creationId xmlns="" xmlns:a16="http://schemas.microsoft.com/office/drawing/2014/main" id="{EBB8074C-3961-4E82-928D-19A12E5AC1C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25" name="Text Box 3">
          <a:extLst>
            <a:ext uri="{FF2B5EF4-FFF2-40B4-BE49-F238E27FC236}">
              <a16:creationId xmlns="" xmlns:a16="http://schemas.microsoft.com/office/drawing/2014/main" id="{0C240190-E42D-4BF2-986A-222FF177D32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26" name="Text Box 3">
          <a:extLst>
            <a:ext uri="{FF2B5EF4-FFF2-40B4-BE49-F238E27FC236}">
              <a16:creationId xmlns="" xmlns:a16="http://schemas.microsoft.com/office/drawing/2014/main" id="{F7035318-2E65-494A-83D3-D199634C8D2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27" name="Text Box 3">
          <a:extLst>
            <a:ext uri="{FF2B5EF4-FFF2-40B4-BE49-F238E27FC236}">
              <a16:creationId xmlns="" xmlns:a16="http://schemas.microsoft.com/office/drawing/2014/main" id="{FA60E92A-4F7C-4B26-BE9D-EF906F583B7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28" name="Text Box 3">
          <a:extLst>
            <a:ext uri="{FF2B5EF4-FFF2-40B4-BE49-F238E27FC236}">
              <a16:creationId xmlns="" xmlns:a16="http://schemas.microsoft.com/office/drawing/2014/main" id="{595A64C6-1966-4C32-A9D6-5767EAE3AB2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29" name="Text Box 3">
          <a:extLst>
            <a:ext uri="{FF2B5EF4-FFF2-40B4-BE49-F238E27FC236}">
              <a16:creationId xmlns="" xmlns:a16="http://schemas.microsoft.com/office/drawing/2014/main" id="{F498D53D-5052-4E93-A757-9D1D3A72C86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30" name="Text Box 3">
          <a:extLst>
            <a:ext uri="{FF2B5EF4-FFF2-40B4-BE49-F238E27FC236}">
              <a16:creationId xmlns="" xmlns:a16="http://schemas.microsoft.com/office/drawing/2014/main" id="{BFC516B3-4C29-4F06-8DD8-DF4699190A5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31" name="Text Box 3">
          <a:extLst>
            <a:ext uri="{FF2B5EF4-FFF2-40B4-BE49-F238E27FC236}">
              <a16:creationId xmlns="" xmlns:a16="http://schemas.microsoft.com/office/drawing/2014/main" id="{94A47C55-98BA-4E40-9DC5-67F7980349B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32" name="Text Box 3">
          <a:extLst>
            <a:ext uri="{FF2B5EF4-FFF2-40B4-BE49-F238E27FC236}">
              <a16:creationId xmlns="" xmlns:a16="http://schemas.microsoft.com/office/drawing/2014/main" id="{2614A277-3C04-47F5-AAA2-38CB1186713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33" name="Text Box 3">
          <a:extLst>
            <a:ext uri="{FF2B5EF4-FFF2-40B4-BE49-F238E27FC236}">
              <a16:creationId xmlns="" xmlns:a16="http://schemas.microsoft.com/office/drawing/2014/main" id="{4C70A696-9F08-40DE-8914-B43DDA396B3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34" name="Text Box 3">
          <a:extLst>
            <a:ext uri="{FF2B5EF4-FFF2-40B4-BE49-F238E27FC236}">
              <a16:creationId xmlns="" xmlns:a16="http://schemas.microsoft.com/office/drawing/2014/main" id="{4F9B6EE7-D6A4-4A7D-8E74-5CB7D9046D9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35" name="Text Box 3">
          <a:extLst>
            <a:ext uri="{FF2B5EF4-FFF2-40B4-BE49-F238E27FC236}">
              <a16:creationId xmlns="" xmlns:a16="http://schemas.microsoft.com/office/drawing/2014/main" id="{0E0F7670-7D7C-48AA-AF19-3E8CC73493F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36" name="Text Box 3">
          <a:extLst>
            <a:ext uri="{FF2B5EF4-FFF2-40B4-BE49-F238E27FC236}">
              <a16:creationId xmlns="" xmlns:a16="http://schemas.microsoft.com/office/drawing/2014/main" id="{C59A1EFC-AD26-4F0E-A6E1-6F55183E6DD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37" name="Text Box 3">
          <a:extLst>
            <a:ext uri="{FF2B5EF4-FFF2-40B4-BE49-F238E27FC236}">
              <a16:creationId xmlns="" xmlns:a16="http://schemas.microsoft.com/office/drawing/2014/main" id="{F4C15917-EC64-4B54-9C26-F9032E97939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38" name="Text Box 3">
          <a:extLst>
            <a:ext uri="{FF2B5EF4-FFF2-40B4-BE49-F238E27FC236}">
              <a16:creationId xmlns="" xmlns:a16="http://schemas.microsoft.com/office/drawing/2014/main" id="{2EB3E718-E1EB-4E35-9B03-434825DFFF1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39" name="Text Box 3">
          <a:extLst>
            <a:ext uri="{FF2B5EF4-FFF2-40B4-BE49-F238E27FC236}">
              <a16:creationId xmlns="" xmlns:a16="http://schemas.microsoft.com/office/drawing/2014/main" id="{221ECC6F-FB45-4E32-A513-2453BBDB166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40" name="Text Box 3">
          <a:extLst>
            <a:ext uri="{FF2B5EF4-FFF2-40B4-BE49-F238E27FC236}">
              <a16:creationId xmlns="" xmlns:a16="http://schemas.microsoft.com/office/drawing/2014/main" id="{D29F20E9-83CA-4EDA-A786-84FF514A189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41" name="Text Box 3">
          <a:extLst>
            <a:ext uri="{FF2B5EF4-FFF2-40B4-BE49-F238E27FC236}">
              <a16:creationId xmlns="" xmlns:a16="http://schemas.microsoft.com/office/drawing/2014/main" id="{3CB5271F-1F6A-4245-A5B2-25B2C3AD11B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42" name="Text Box 3">
          <a:extLst>
            <a:ext uri="{FF2B5EF4-FFF2-40B4-BE49-F238E27FC236}">
              <a16:creationId xmlns="" xmlns:a16="http://schemas.microsoft.com/office/drawing/2014/main" id="{DAC5DA68-37E5-4BC7-80A6-C907B91E952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43" name="Text Box 3">
          <a:extLst>
            <a:ext uri="{FF2B5EF4-FFF2-40B4-BE49-F238E27FC236}">
              <a16:creationId xmlns="" xmlns:a16="http://schemas.microsoft.com/office/drawing/2014/main" id="{043CAF09-BBBE-4044-A49A-24E91B7CA62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44" name="Text Box 3">
          <a:extLst>
            <a:ext uri="{FF2B5EF4-FFF2-40B4-BE49-F238E27FC236}">
              <a16:creationId xmlns="" xmlns:a16="http://schemas.microsoft.com/office/drawing/2014/main" id="{67FA417D-1D52-46DF-BEBB-32D2EA2B53A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45" name="Text Box 3">
          <a:extLst>
            <a:ext uri="{FF2B5EF4-FFF2-40B4-BE49-F238E27FC236}">
              <a16:creationId xmlns="" xmlns:a16="http://schemas.microsoft.com/office/drawing/2014/main" id="{716C4E6B-1E97-4ABD-92BD-D4FDCD2DC67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46" name="Text Box 3">
          <a:extLst>
            <a:ext uri="{FF2B5EF4-FFF2-40B4-BE49-F238E27FC236}">
              <a16:creationId xmlns="" xmlns:a16="http://schemas.microsoft.com/office/drawing/2014/main" id="{D5CFA5A7-1D2A-48C4-9794-2094FBFA59E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47" name="Text Box 3">
          <a:extLst>
            <a:ext uri="{FF2B5EF4-FFF2-40B4-BE49-F238E27FC236}">
              <a16:creationId xmlns="" xmlns:a16="http://schemas.microsoft.com/office/drawing/2014/main" id="{56979F5E-9D30-4136-9006-595A37F310C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48" name="Text Box 3">
          <a:extLst>
            <a:ext uri="{FF2B5EF4-FFF2-40B4-BE49-F238E27FC236}">
              <a16:creationId xmlns="" xmlns:a16="http://schemas.microsoft.com/office/drawing/2014/main" id="{5ABA60DA-93D9-46CC-ABAA-B5D8C895D16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49" name="Text Box 3">
          <a:extLst>
            <a:ext uri="{FF2B5EF4-FFF2-40B4-BE49-F238E27FC236}">
              <a16:creationId xmlns="" xmlns:a16="http://schemas.microsoft.com/office/drawing/2014/main" id="{04F607CC-E917-40C6-A892-BBECCE77FEB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50" name="Text Box 3">
          <a:extLst>
            <a:ext uri="{FF2B5EF4-FFF2-40B4-BE49-F238E27FC236}">
              <a16:creationId xmlns="" xmlns:a16="http://schemas.microsoft.com/office/drawing/2014/main" id="{C4C9A905-BC5B-498B-9823-47F55B59182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51" name="Text Box 3">
          <a:extLst>
            <a:ext uri="{FF2B5EF4-FFF2-40B4-BE49-F238E27FC236}">
              <a16:creationId xmlns="" xmlns:a16="http://schemas.microsoft.com/office/drawing/2014/main" id="{98DEFE38-6096-40E0-90DA-4EC155505CA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52" name="Text Box 3">
          <a:extLst>
            <a:ext uri="{FF2B5EF4-FFF2-40B4-BE49-F238E27FC236}">
              <a16:creationId xmlns="" xmlns:a16="http://schemas.microsoft.com/office/drawing/2014/main" id="{5F64F18A-22C5-43C8-9262-DA0E8271AA5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53" name="Text Box 3">
          <a:extLst>
            <a:ext uri="{FF2B5EF4-FFF2-40B4-BE49-F238E27FC236}">
              <a16:creationId xmlns="" xmlns:a16="http://schemas.microsoft.com/office/drawing/2014/main" id="{D6BB3B94-1B6D-4812-B421-375E5869415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54" name="Text Box 3">
          <a:extLst>
            <a:ext uri="{FF2B5EF4-FFF2-40B4-BE49-F238E27FC236}">
              <a16:creationId xmlns="" xmlns:a16="http://schemas.microsoft.com/office/drawing/2014/main" id="{019F94E5-8932-4DE2-B05C-BF888691756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55" name="Text Box 3">
          <a:extLst>
            <a:ext uri="{FF2B5EF4-FFF2-40B4-BE49-F238E27FC236}">
              <a16:creationId xmlns="" xmlns:a16="http://schemas.microsoft.com/office/drawing/2014/main" id="{D9F2D945-8265-48A1-9E65-265BF078E3A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56" name="Text Box 3">
          <a:extLst>
            <a:ext uri="{FF2B5EF4-FFF2-40B4-BE49-F238E27FC236}">
              <a16:creationId xmlns="" xmlns:a16="http://schemas.microsoft.com/office/drawing/2014/main" id="{759E9746-9CE3-4000-814E-A387FD52A78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57" name="Text Box 3">
          <a:extLst>
            <a:ext uri="{FF2B5EF4-FFF2-40B4-BE49-F238E27FC236}">
              <a16:creationId xmlns="" xmlns:a16="http://schemas.microsoft.com/office/drawing/2014/main" id="{026F698A-81EC-4A39-A6F9-540A7D764EA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58" name="Text Box 3">
          <a:extLst>
            <a:ext uri="{FF2B5EF4-FFF2-40B4-BE49-F238E27FC236}">
              <a16:creationId xmlns="" xmlns:a16="http://schemas.microsoft.com/office/drawing/2014/main" id="{DEE6B178-9502-4C55-92E9-428AEFAE510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59" name="Text Box 3">
          <a:extLst>
            <a:ext uri="{FF2B5EF4-FFF2-40B4-BE49-F238E27FC236}">
              <a16:creationId xmlns="" xmlns:a16="http://schemas.microsoft.com/office/drawing/2014/main" id="{C7853610-093D-42FE-91BC-1542E22AEDE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60" name="Text Box 3">
          <a:extLst>
            <a:ext uri="{FF2B5EF4-FFF2-40B4-BE49-F238E27FC236}">
              <a16:creationId xmlns="" xmlns:a16="http://schemas.microsoft.com/office/drawing/2014/main" id="{98D17749-3678-454E-B6EC-471EAF14DCB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61" name="Text Box 3">
          <a:extLst>
            <a:ext uri="{FF2B5EF4-FFF2-40B4-BE49-F238E27FC236}">
              <a16:creationId xmlns="" xmlns:a16="http://schemas.microsoft.com/office/drawing/2014/main" id="{2F25DFFE-7190-49EA-82FE-072217B5B15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62" name="Text Box 3">
          <a:extLst>
            <a:ext uri="{FF2B5EF4-FFF2-40B4-BE49-F238E27FC236}">
              <a16:creationId xmlns="" xmlns:a16="http://schemas.microsoft.com/office/drawing/2014/main" id="{E5274130-B53F-463E-8041-E93F37084D3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63" name="Text Box 3">
          <a:extLst>
            <a:ext uri="{FF2B5EF4-FFF2-40B4-BE49-F238E27FC236}">
              <a16:creationId xmlns="" xmlns:a16="http://schemas.microsoft.com/office/drawing/2014/main" id="{A7DF2B32-BEC6-4FF4-A96A-C5A3B725ABA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64" name="Text Box 3">
          <a:extLst>
            <a:ext uri="{FF2B5EF4-FFF2-40B4-BE49-F238E27FC236}">
              <a16:creationId xmlns="" xmlns:a16="http://schemas.microsoft.com/office/drawing/2014/main" id="{62C6250C-E10C-41AA-890E-B6ABB0A6F1B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65" name="Text Box 3">
          <a:extLst>
            <a:ext uri="{FF2B5EF4-FFF2-40B4-BE49-F238E27FC236}">
              <a16:creationId xmlns="" xmlns:a16="http://schemas.microsoft.com/office/drawing/2014/main" id="{43A27422-2D5A-4EBD-9AFA-2B790B27E76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66" name="Text Box 3">
          <a:extLst>
            <a:ext uri="{FF2B5EF4-FFF2-40B4-BE49-F238E27FC236}">
              <a16:creationId xmlns="" xmlns:a16="http://schemas.microsoft.com/office/drawing/2014/main" id="{9D79AC13-23C8-456A-B174-406A9BB894D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67" name="Text Box 3">
          <a:extLst>
            <a:ext uri="{FF2B5EF4-FFF2-40B4-BE49-F238E27FC236}">
              <a16:creationId xmlns="" xmlns:a16="http://schemas.microsoft.com/office/drawing/2014/main" id="{1EBFA3D4-A3CF-4268-A2A0-6A0A545E57A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68" name="Text Box 3">
          <a:extLst>
            <a:ext uri="{FF2B5EF4-FFF2-40B4-BE49-F238E27FC236}">
              <a16:creationId xmlns="" xmlns:a16="http://schemas.microsoft.com/office/drawing/2014/main" id="{AA40930E-A40C-4CD2-A011-78FCE13A774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69" name="Text Box 3">
          <a:extLst>
            <a:ext uri="{FF2B5EF4-FFF2-40B4-BE49-F238E27FC236}">
              <a16:creationId xmlns="" xmlns:a16="http://schemas.microsoft.com/office/drawing/2014/main" id="{8E10D351-6EDE-4C7A-8D28-3D62E58E6EC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70" name="Text Box 3">
          <a:extLst>
            <a:ext uri="{FF2B5EF4-FFF2-40B4-BE49-F238E27FC236}">
              <a16:creationId xmlns="" xmlns:a16="http://schemas.microsoft.com/office/drawing/2014/main" id="{5C773B45-D067-415A-8E0C-962B797BCF1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71" name="Text Box 3">
          <a:extLst>
            <a:ext uri="{FF2B5EF4-FFF2-40B4-BE49-F238E27FC236}">
              <a16:creationId xmlns="" xmlns:a16="http://schemas.microsoft.com/office/drawing/2014/main" id="{DE7AC266-E273-4256-9AA4-F52DFAF923C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72" name="Text Box 3">
          <a:extLst>
            <a:ext uri="{FF2B5EF4-FFF2-40B4-BE49-F238E27FC236}">
              <a16:creationId xmlns="" xmlns:a16="http://schemas.microsoft.com/office/drawing/2014/main" id="{CA9E9B37-6FF8-4097-A445-32A96DD0425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73" name="Text Box 3">
          <a:extLst>
            <a:ext uri="{FF2B5EF4-FFF2-40B4-BE49-F238E27FC236}">
              <a16:creationId xmlns="" xmlns:a16="http://schemas.microsoft.com/office/drawing/2014/main" id="{6BCA49BB-B2C7-4E34-A4F4-3006B7A4F39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74" name="Text Box 3">
          <a:extLst>
            <a:ext uri="{FF2B5EF4-FFF2-40B4-BE49-F238E27FC236}">
              <a16:creationId xmlns="" xmlns:a16="http://schemas.microsoft.com/office/drawing/2014/main" id="{6BBC8481-5C08-44FB-920D-05409B12B20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75" name="Text Box 3">
          <a:extLst>
            <a:ext uri="{FF2B5EF4-FFF2-40B4-BE49-F238E27FC236}">
              <a16:creationId xmlns="" xmlns:a16="http://schemas.microsoft.com/office/drawing/2014/main" id="{E59292F6-B988-48B1-A811-0119A431247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76" name="Text Box 3">
          <a:extLst>
            <a:ext uri="{FF2B5EF4-FFF2-40B4-BE49-F238E27FC236}">
              <a16:creationId xmlns="" xmlns:a16="http://schemas.microsoft.com/office/drawing/2014/main" id="{D366AEE3-E1CA-4C34-A966-B5F4A1B14F1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77" name="Text Box 3">
          <a:extLst>
            <a:ext uri="{FF2B5EF4-FFF2-40B4-BE49-F238E27FC236}">
              <a16:creationId xmlns="" xmlns:a16="http://schemas.microsoft.com/office/drawing/2014/main" id="{C045D3CA-CB41-4869-8EA0-474AF61B231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378" name="Text Box 3">
          <a:extLst>
            <a:ext uri="{FF2B5EF4-FFF2-40B4-BE49-F238E27FC236}">
              <a16:creationId xmlns="" xmlns:a16="http://schemas.microsoft.com/office/drawing/2014/main" id="{643FCE20-24F5-41B0-A4F7-98509C7D0D72}"/>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379" name="Text Box 3">
          <a:extLst>
            <a:ext uri="{FF2B5EF4-FFF2-40B4-BE49-F238E27FC236}">
              <a16:creationId xmlns="" xmlns:a16="http://schemas.microsoft.com/office/drawing/2014/main" id="{3ADCBBBF-55FE-4DEB-829A-28E5577962BF}"/>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380" name="Text Box 3">
          <a:extLst>
            <a:ext uri="{FF2B5EF4-FFF2-40B4-BE49-F238E27FC236}">
              <a16:creationId xmlns="" xmlns:a16="http://schemas.microsoft.com/office/drawing/2014/main" id="{4FA470B0-3D85-4D35-960B-E7E49D23D6BF}"/>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381" name="Text Box 3">
          <a:extLst>
            <a:ext uri="{FF2B5EF4-FFF2-40B4-BE49-F238E27FC236}">
              <a16:creationId xmlns="" xmlns:a16="http://schemas.microsoft.com/office/drawing/2014/main" id="{2BF21D7F-555A-4DC1-B955-CB2B5C7508AF}"/>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382" name="Text Box 3">
          <a:extLst>
            <a:ext uri="{FF2B5EF4-FFF2-40B4-BE49-F238E27FC236}">
              <a16:creationId xmlns="" xmlns:a16="http://schemas.microsoft.com/office/drawing/2014/main" id="{3E762078-2112-4412-9E99-22CF6B2AA8D1}"/>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383" name="Text Box 3">
          <a:extLst>
            <a:ext uri="{FF2B5EF4-FFF2-40B4-BE49-F238E27FC236}">
              <a16:creationId xmlns="" xmlns:a16="http://schemas.microsoft.com/office/drawing/2014/main" id="{1EE42A89-D12A-4849-A5B8-439B7D05AFDD}"/>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384" name="Text Box 3">
          <a:extLst>
            <a:ext uri="{FF2B5EF4-FFF2-40B4-BE49-F238E27FC236}">
              <a16:creationId xmlns="" xmlns:a16="http://schemas.microsoft.com/office/drawing/2014/main" id="{12701BA5-F9A3-429E-A42C-E90B5966A283}"/>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385" name="Text Box 3">
          <a:extLst>
            <a:ext uri="{FF2B5EF4-FFF2-40B4-BE49-F238E27FC236}">
              <a16:creationId xmlns="" xmlns:a16="http://schemas.microsoft.com/office/drawing/2014/main" id="{FEFC9F5B-9B44-4902-97BC-0394E2F4F51C}"/>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386" name="Text Box 3">
          <a:extLst>
            <a:ext uri="{FF2B5EF4-FFF2-40B4-BE49-F238E27FC236}">
              <a16:creationId xmlns="" xmlns:a16="http://schemas.microsoft.com/office/drawing/2014/main" id="{17B330D3-E789-401F-9FEF-F18E30645574}"/>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387" name="Text Box 3">
          <a:extLst>
            <a:ext uri="{FF2B5EF4-FFF2-40B4-BE49-F238E27FC236}">
              <a16:creationId xmlns="" xmlns:a16="http://schemas.microsoft.com/office/drawing/2014/main" id="{0BA594B3-8C4F-4827-BF6F-DCBA12CB0467}"/>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388" name="Text Box 3">
          <a:extLst>
            <a:ext uri="{FF2B5EF4-FFF2-40B4-BE49-F238E27FC236}">
              <a16:creationId xmlns="" xmlns:a16="http://schemas.microsoft.com/office/drawing/2014/main" id="{B978FFDA-F07C-474E-A11A-ACC619138B44}"/>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389" name="Text Box 3">
          <a:extLst>
            <a:ext uri="{FF2B5EF4-FFF2-40B4-BE49-F238E27FC236}">
              <a16:creationId xmlns="" xmlns:a16="http://schemas.microsoft.com/office/drawing/2014/main" id="{52E10D63-5C4A-44DB-A51F-91F73C0DB421}"/>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90" name="Text Box 3">
          <a:extLst>
            <a:ext uri="{FF2B5EF4-FFF2-40B4-BE49-F238E27FC236}">
              <a16:creationId xmlns="" xmlns:a16="http://schemas.microsoft.com/office/drawing/2014/main" id="{5783CAC5-72DF-4DC4-A7C3-E6A5A9DC5F3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91" name="Text Box 3">
          <a:extLst>
            <a:ext uri="{FF2B5EF4-FFF2-40B4-BE49-F238E27FC236}">
              <a16:creationId xmlns="" xmlns:a16="http://schemas.microsoft.com/office/drawing/2014/main" id="{01C737F6-FF3A-4E00-8923-1D6C273C90D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92" name="Text Box 3">
          <a:extLst>
            <a:ext uri="{FF2B5EF4-FFF2-40B4-BE49-F238E27FC236}">
              <a16:creationId xmlns="" xmlns:a16="http://schemas.microsoft.com/office/drawing/2014/main" id="{086687AD-6164-4351-8A92-A5555F40EEF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93" name="Text Box 3">
          <a:extLst>
            <a:ext uri="{FF2B5EF4-FFF2-40B4-BE49-F238E27FC236}">
              <a16:creationId xmlns="" xmlns:a16="http://schemas.microsoft.com/office/drawing/2014/main" id="{D5B1E679-27BC-4C4D-B72F-A66D3224FA1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94" name="Text Box 3">
          <a:extLst>
            <a:ext uri="{FF2B5EF4-FFF2-40B4-BE49-F238E27FC236}">
              <a16:creationId xmlns="" xmlns:a16="http://schemas.microsoft.com/office/drawing/2014/main" id="{3F56C712-163F-4797-84F2-7AA157F404C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95" name="Text Box 3">
          <a:extLst>
            <a:ext uri="{FF2B5EF4-FFF2-40B4-BE49-F238E27FC236}">
              <a16:creationId xmlns="" xmlns:a16="http://schemas.microsoft.com/office/drawing/2014/main" id="{F4D6A086-98A0-4B44-AA72-C18BE1A1D8C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96" name="Text Box 3">
          <a:extLst>
            <a:ext uri="{FF2B5EF4-FFF2-40B4-BE49-F238E27FC236}">
              <a16:creationId xmlns="" xmlns:a16="http://schemas.microsoft.com/office/drawing/2014/main" id="{DD3F4687-AE7D-4022-9B83-6234C920C24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97" name="Text Box 3">
          <a:extLst>
            <a:ext uri="{FF2B5EF4-FFF2-40B4-BE49-F238E27FC236}">
              <a16:creationId xmlns="" xmlns:a16="http://schemas.microsoft.com/office/drawing/2014/main" id="{2B340B81-F3E1-4CFA-B97B-BFAFD4ADE0E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98" name="Text Box 3">
          <a:extLst>
            <a:ext uri="{FF2B5EF4-FFF2-40B4-BE49-F238E27FC236}">
              <a16:creationId xmlns="" xmlns:a16="http://schemas.microsoft.com/office/drawing/2014/main" id="{9600A631-7B04-43E4-A991-C18A50D0E42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399" name="Text Box 3">
          <a:extLst>
            <a:ext uri="{FF2B5EF4-FFF2-40B4-BE49-F238E27FC236}">
              <a16:creationId xmlns="" xmlns:a16="http://schemas.microsoft.com/office/drawing/2014/main" id="{5A0A4C44-71E6-4DA8-BEAB-1C7A2E76C00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00" name="Text Box 3">
          <a:extLst>
            <a:ext uri="{FF2B5EF4-FFF2-40B4-BE49-F238E27FC236}">
              <a16:creationId xmlns="" xmlns:a16="http://schemas.microsoft.com/office/drawing/2014/main" id="{7F3E9BCA-F45F-4108-BDE6-17A82B7B0AA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01" name="Text Box 3">
          <a:extLst>
            <a:ext uri="{FF2B5EF4-FFF2-40B4-BE49-F238E27FC236}">
              <a16:creationId xmlns="" xmlns:a16="http://schemas.microsoft.com/office/drawing/2014/main" id="{8A0AB29D-FDAA-49BD-A116-49A29CC0D6B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02" name="Text Box 3">
          <a:extLst>
            <a:ext uri="{FF2B5EF4-FFF2-40B4-BE49-F238E27FC236}">
              <a16:creationId xmlns="" xmlns:a16="http://schemas.microsoft.com/office/drawing/2014/main" id="{EC035F93-24E5-41C6-AA08-8AEF0CD245D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03" name="Text Box 3">
          <a:extLst>
            <a:ext uri="{FF2B5EF4-FFF2-40B4-BE49-F238E27FC236}">
              <a16:creationId xmlns="" xmlns:a16="http://schemas.microsoft.com/office/drawing/2014/main" id="{BC257D97-3EC9-41D9-BD39-55379EB85F1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04" name="Text Box 3">
          <a:extLst>
            <a:ext uri="{FF2B5EF4-FFF2-40B4-BE49-F238E27FC236}">
              <a16:creationId xmlns="" xmlns:a16="http://schemas.microsoft.com/office/drawing/2014/main" id="{A7AAC05C-1F93-4031-A33C-CE5C54C2AF1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05" name="Text Box 3">
          <a:extLst>
            <a:ext uri="{FF2B5EF4-FFF2-40B4-BE49-F238E27FC236}">
              <a16:creationId xmlns="" xmlns:a16="http://schemas.microsoft.com/office/drawing/2014/main" id="{583289AB-3560-44CE-A33E-A3808EB0069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06" name="Text Box 3">
          <a:extLst>
            <a:ext uri="{FF2B5EF4-FFF2-40B4-BE49-F238E27FC236}">
              <a16:creationId xmlns="" xmlns:a16="http://schemas.microsoft.com/office/drawing/2014/main" id="{3B2BCBB0-873C-4307-ABC1-A852F6B420D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07" name="Text Box 3">
          <a:extLst>
            <a:ext uri="{FF2B5EF4-FFF2-40B4-BE49-F238E27FC236}">
              <a16:creationId xmlns="" xmlns:a16="http://schemas.microsoft.com/office/drawing/2014/main" id="{9FC165CC-1899-47C9-A6B8-44D201AA767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08" name="Text Box 3">
          <a:extLst>
            <a:ext uri="{FF2B5EF4-FFF2-40B4-BE49-F238E27FC236}">
              <a16:creationId xmlns="" xmlns:a16="http://schemas.microsoft.com/office/drawing/2014/main" id="{8C552287-E92C-4FA5-9DED-FE4C5245DE2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09" name="Text Box 3">
          <a:extLst>
            <a:ext uri="{FF2B5EF4-FFF2-40B4-BE49-F238E27FC236}">
              <a16:creationId xmlns="" xmlns:a16="http://schemas.microsoft.com/office/drawing/2014/main" id="{D9B24097-A547-45A5-B124-65356F1A609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10" name="Text Box 3">
          <a:extLst>
            <a:ext uri="{FF2B5EF4-FFF2-40B4-BE49-F238E27FC236}">
              <a16:creationId xmlns="" xmlns:a16="http://schemas.microsoft.com/office/drawing/2014/main" id="{19D2875D-D0B8-4130-9491-B9D8534B5B0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11" name="Text Box 3">
          <a:extLst>
            <a:ext uri="{FF2B5EF4-FFF2-40B4-BE49-F238E27FC236}">
              <a16:creationId xmlns="" xmlns:a16="http://schemas.microsoft.com/office/drawing/2014/main" id="{50534B54-E6CB-42D0-88A2-0D468C6732E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12" name="Text Box 3">
          <a:extLst>
            <a:ext uri="{FF2B5EF4-FFF2-40B4-BE49-F238E27FC236}">
              <a16:creationId xmlns="" xmlns:a16="http://schemas.microsoft.com/office/drawing/2014/main" id="{6A294924-91E6-4452-94BF-578BC8776E3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13" name="Text Box 3">
          <a:extLst>
            <a:ext uri="{FF2B5EF4-FFF2-40B4-BE49-F238E27FC236}">
              <a16:creationId xmlns="" xmlns:a16="http://schemas.microsoft.com/office/drawing/2014/main" id="{E2ACC192-740A-4C6E-9749-269756B6384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14" name="Text Box 3">
          <a:extLst>
            <a:ext uri="{FF2B5EF4-FFF2-40B4-BE49-F238E27FC236}">
              <a16:creationId xmlns="" xmlns:a16="http://schemas.microsoft.com/office/drawing/2014/main" id="{045F5F56-0079-492C-B1F2-6242ABEDD16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15" name="Text Box 3">
          <a:extLst>
            <a:ext uri="{FF2B5EF4-FFF2-40B4-BE49-F238E27FC236}">
              <a16:creationId xmlns="" xmlns:a16="http://schemas.microsoft.com/office/drawing/2014/main" id="{68E3B61E-F31E-42A1-909D-A699C026BC6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16" name="Text Box 3">
          <a:extLst>
            <a:ext uri="{FF2B5EF4-FFF2-40B4-BE49-F238E27FC236}">
              <a16:creationId xmlns="" xmlns:a16="http://schemas.microsoft.com/office/drawing/2014/main" id="{B59B266B-C600-4F6D-BAEB-10A471EAA64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17" name="Text Box 3">
          <a:extLst>
            <a:ext uri="{FF2B5EF4-FFF2-40B4-BE49-F238E27FC236}">
              <a16:creationId xmlns="" xmlns:a16="http://schemas.microsoft.com/office/drawing/2014/main" id="{C3EB3AAF-608A-41CB-A794-1A95A825993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18" name="Text Box 3">
          <a:extLst>
            <a:ext uri="{FF2B5EF4-FFF2-40B4-BE49-F238E27FC236}">
              <a16:creationId xmlns="" xmlns:a16="http://schemas.microsoft.com/office/drawing/2014/main" id="{2F5D59DF-2C32-4839-870D-895D72B77FB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19" name="Text Box 3">
          <a:extLst>
            <a:ext uri="{FF2B5EF4-FFF2-40B4-BE49-F238E27FC236}">
              <a16:creationId xmlns="" xmlns:a16="http://schemas.microsoft.com/office/drawing/2014/main" id="{8B5EBF23-9102-42D8-9736-B690F025F7B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20" name="Text Box 3">
          <a:extLst>
            <a:ext uri="{FF2B5EF4-FFF2-40B4-BE49-F238E27FC236}">
              <a16:creationId xmlns="" xmlns:a16="http://schemas.microsoft.com/office/drawing/2014/main" id="{F4FBAA43-7688-4D74-9559-29C7532443A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21" name="Text Box 3">
          <a:extLst>
            <a:ext uri="{FF2B5EF4-FFF2-40B4-BE49-F238E27FC236}">
              <a16:creationId xmlns="" xmlns:a16="http://schemas.microsoft.com/office/drawing/2014/main" id="{4F031C6E-BB7F-44E2-A275-FFA646A3E49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22" name="Text Box 3">
          <a:extLst>
            <a:ext uri="{FF2B5EF4-FFF2-40B4-BE49-F238E27FC236}">
              <a16:creationId xmlns="" xmlns:a16="http://schemas.microsoft.com/office/drawing/2014/main" id="{0BEDD826-F176-46BB-B7AD-9844DC8B5F3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23" name="Text Box 3">
          <a:extLst>
            <a:ext uri="{FF2B5EF4-FFF2-40B4-BE49-F238E27FC236}">
              <a16:creationId xmlns="" xmlns:a16="http://schemas.microsoft.com/office/drawing/2014/main" id="{A028B1A1-9DC0-4A7C-9F9E-E4E3D4A90C4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24" name="Text Box 3">
          <a:extLst>
            <a:ext uri="{FF2B5EF4-FFF2-40B4-BE49-F238E27FC236}">
              <a16:creationId xmlns="" xmlns:a16="http://schemas.microsoft.com/office/drawing/2014/main" id="{8938A973-0B40-4E44-8A8F-9F2D65BD83C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25" name="Text Box 3">
          <a:extLst>
            <a:ext uri="{FF2B5EF4-FFF2-40B4-BE49-F238E27FC236}">
              <a16:creationId xmlns="" xmlns:a16="http://schemas.microsoft.com/office/drawing/2014/main" id="{ED969AD8-5DE7-4E62-906E-34C6AF410D7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26" name="Text Box 3">
          <a:extLst>
            <a:ext uri="{FF2B5EF4-FFF2-40B4-BE49-F238E27FC236}">
              <a16:creationId xmlns="" xmlns:a16="http://schemas.microsoft.com/office/drawing/2014/main" id="{49A6FC30-1204-4470-A336-3CC99A74D59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27" name="Text Box 3">
          <a:extLst>
            <a:ext uri="{FF2B5EF4-FFF2-40B4-BE49-F238E27FC236}">
              <a16:creationId xmlns="" xmlns:a16="http://schemas.microsoft.com/office/drawing/2014/main" id="{501806F7-5FFB-42B1-9BC2-B6BD59B002E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28" name="Text Box 3">
          <a:extLst>
            <a:ext uri="{FF2B5EF4-FFF2-40B4-BE49-F238E27FC236}">
              <a16:creationId xmlns="" xmlns:a16="http://schemas.microsoft.com/office/drawing/2014/main" id="{D5D9A6C0-CAB8-40CD-A865-AE3AE9717E8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29" name="Text Box 3">
          <a:extLst>
            <a:ext uri="{FF2B5EF4-FFF2-40B4-BE49-F238E27FC236}">
              <a16:creationId xmlns="" xmlns:a16="http://schemas.microsoft.com/office/drawing/2014/main" id="{21497FC2-F079-478E-A49E-74D49F0B961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30" name="Text Box 3">
          <a:extLst>
            <a:ext uri="{FF2B5EF4-FFF2-40B4-BE49-F238E27FC236}">
              <a16:creationId xmlns="" xmlns:a16="http://schemas.microsoft.com/office/drawing/2014/main" id="{4B357FAC-5263-40E3-B528-F962F6566AB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31" name="Text Box 3">
          <a:extLst>
            <a:ext uri="{FF2B5EF4-FFF2-40B4-BE49-F238E27FC236}">
              <a16:creationId xmlns="" xmlns:a16="http://schemas.microsoft.com/office/drawing/2014/main" id="{2CA60DC3-35B6-411A-909E-33D6BFF9AEE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32" name="Text Box 3">
          <a:extLst>
            <a:ext uri="{FF2B5EF4-FFF2-40B4-BE49-F238E27FC236}">
              <a16:creationId xmlns="" xmlns:a16="http://schemas.microsoft.com/office/drawing/2014/main" id="{36CC7101-75D4-4C00-9C97-BD1E026DFA4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33" name="Text Box 3">
          <a:extLst>
            <a:ext uri="{FF2B5EF4-FFF2-40B4-BE49-F238E27FC236}">
              <a16:creationId xmlns="" xmlns:a16="http://schemas.microsoft.com/office/drawing/2014/main" id="{92F97280-5344-482B-999F-A5998511C88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34" name="Text Box 3">
          <a:extLst>
            <a:ext uri="{FF2B5EF4-FFF2-40B4-BE49-F238E27FC236}">
              <a16:creationId xmlns="" xmlns:a16="http://schemas.microsoft.com/office/drawing/2014/main" id="{CC5263AA-4AB7-48AC-9ACF-788AB5023BE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35" name="Text Box 3">
          <a:extLst>
            <a:ext uri="{FF2B5EF4-FFF2-40B4-BE49-F238E27FC236}">
              <a16:creationId xmlns="" xmlns:a16="http://schemas.microsoft.com/office/drawing/2014/main" id="{E727FF6D-44E5-4B27-8C82-AD0C5DD7F81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36" name="Text Box 3">
          <a:extLst>
            <a:ext uri="{FF2B5EF4-FFF2-40B4-BE49-F238E27FC236}">
              <a16:creationId xmlns="" xmlns:a16="http://schemas.microsoft.com/office/drawing/2014/main" id="{9B917E32-C915-4BD8-8A8B-BF7CDDCD202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37" name="Text Box 3">
          <a:extLst>
            <a:ext uri="{FF2B5EF4-FFF2-40B4-BE49-F238E27FC236}">
              <a16:creationId xmlns="" xmlns:a16="http://schemas.microsoft.com/office/drawing/2014/main" id="{349FEE04-AAD4-47DE-B728-38D0B154D05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38" name="Text Box 3">
          <a:extLst>
            <a:ext uri="{FF2B5EF4-FFF2-40B4-BE49-F238E27FC236}">
              <a16:creationId xmlns="" xmlns:a16="http://schemas.microsoft.com/office/drawing/2014/main" id="{3B862CB2-78DC-4551-B76F-983CEC5001E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39" name="Text Box 3">
          <a:extLst>
            <a:ext uri="{FF2B5EF4-FFF2-40B4-BE49-F238E27FC236}">
              <a16:creationId xmlns="" xmlns:a16="http://schemas.microsoft.com/office/drawing/2014/main" id="{E03DF43D-81AF-40A7-9908-87351FE1229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40" name="Text Box 3">
          <a:extLst>
            <a:ext uri="{FF2B5EF4-FFF2-40B4-BE49-F238E27FC236}">
              <a16:creationId xmlns="" xmlns:a16="http://schemas.microsoft.com/office/drawing/2014/main" id="{5C593608-3878-4D16-B650-B4DE9A85814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41" name="Text Box 3">
          <a:extLst>
            <a:ext uri="{FF2B5EF4-FFF2-40B4-BE49-F238E27FC236}">
              <a16:creationId xmlns="" xmlns:a16="http://schemas.microsoft.com/office/drawing/2014/main" id="{87D1716D-27CD-4927-9DC5-21326F55F36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42" name="Text Box 3">
          <a:extLst>
            <a:ext uri="{FF2B5EF4-FFF2-40B4-BE49-F238E27FC236}">
              <a16:creationId xmlns="" xmlns:a16="http://schemas.microsoft.com/office/drawing/2014/main" id="{734A836B-9455-42FD-BBAE-B525559C05C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43" name="Text Box 3">
          <a:extLst>
            <a:ext uri="{FF2B5EF4-FFF2-40B4-BE49-F238E27FC236}">
              <a16:creationId xmlns="" xmlns:a16="http://schemas.microsoft.com/office/drawing/2014/main" id="{BA682E01-75A7-4DE2-8068-14CB9757DFC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44" name="Text Box 3">
          <a:extLst>
            <a:ext uri="{FF2B5EF4-FFF2-40B4-BE49-F238E27FC236}">
              <a16:creationId xmlns="" xmlns:a16="http://schemas.microsoft.com/office/drawing/2014/main" id="{E8AA26E5-E162-49D4-A684-790BA8F4DD7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45" name="Text Box 3">
          <a:extLst>
            <a:ext uri="{FF2B5EF4-FFF2-40B4-BE49-F238E27FC236}">
              <a16:creationId xmlns="" xmlns:a16="http://schemas.microsoft.com/office/drawing/2014/main" id="{C26A7029-C793-4FE0-9756-50A24466977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46" name="Text Box 3">
          <a:extLst>
            <a:ext uri="{FF2B5EF4-FFF2-40B4-BE49-F238E27FC236}">
              <a16:creationId xmlns="" xmlns:a16="http://schemas.microsoft.com/office/drawing/2014/main" id="{55595173-EC25-447E-B1CB-764471A0BD0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447" name="Text Box 3">
          <a:extLst>
            <a:ext uri="{FF2B5EF4-FFF2-40B4-BE49-F238E27FC236}">
              <a16:creationId xmlns="" xmlns:a16="http://schemas.microsoft.com/office/drawing/2014/main" id="{6026087A-31C7-43F4-B27A-AD15BE70AC6C}"/>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448" name="Text Box 3">
          <a:extLst>
            <a:ext uri="{FF2B5EF4-FFF2-40B4-BE49-F238E27FC236}">
              <a16:creationId xmlns="" xmlns:a16="http://schemas.microsoft.com/office/drawing/2014/main" id="{942B7E1C-4146-49A0-B121-B45E362F0326}"/>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449" name="Text Box 3">
          <a:extLst>
            <a:ext uri="{FF2B5EF4-FFF2-40B4-BE49-F238E27FC236}">
              <a16:creationId xmlns="" xmlns:a16="http://schemas.microsoft.com/office/drawing/2014/main" id="{2B2F6743-68B0-43AF-AFD5-42E3C5707927}"/>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450" name="Text Box 3">
          <a:extLst>
            <a:ext uri="{FF2B5EF4-FFF2-40B4-BE49-F238E27FC236}">
              <a16:creationId xmlns="" xmlns:a16="http://schemas.microsoft.com/office/drawing/2014/main" id="{E04ABABC-29C2-4CFB-A3D8-48DC381BEDE7}"/>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51" name="Text Box 3">
          <a:extLst>
            <a:ext uri="{FF2B5EF4-FFF2-40B4-BE49-F238E27FC236}">
              <a16:creationId xmlns="" xmlns:a16="http://schemas.microsoft.com/office/drawing/2014/main" id="{50D3BB30-0873-4D44-95FF-83E50F18D91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52" name="Text Box 3">
          <a:extLst>
            <a:ext uri="{FF2B5EF4-FFF2-40B4-BE49-F238E27FC236}">
              <a16:creationId xmlns="" xmlns:a16="http://schemas.microsoft.com/office/drawing/2014/main" id="{056B26EB-7E56-4279-8611-41DA3411366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53" name="Text Box 3">
          <a:extLst>
            <a:ext uri="{FF2B5EF4-FFF2-40B4-BE49-F238E27FC236}">
              <a16:creationId xmlns="" xmlns:a16="http://schemas.microsoft.com/office/drawing/2014/main" id="{E996459E-CC14-47F5-B42C-9F7B78DD23A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54" name="Text Box 3">
          <a:extLst>
            <a:ext uri="{FF2B5EF4-FFF2-40B4-BE49-F238E27FC236}">
              <a16:creationId xmlns="" xmlns:a16="http://schemas.microsoft.com/office/drawing/2014/main" id="{5984C775-1632-4B17-A006-EDAE2047843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55" name="Text Box 3">
          <a:extLst>
            <a:ext uri="{FF2B5EF4-FFF2-40B4-BE49-F238E27FC236}">
              <a16:creationId xmlns="" xmlns:a16="http://schemas.microsoft.com/office/drawing/2014/main" id="{393DB1EE-FD92-42A7-9CC9-529B77B22EA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56" name="Text Box 3">
          <a:extLst>
            <a:ext uri="{FF2B5EF4-FFF2-40B4-BE49-F238E27FC236}">
              <a16:creationId xmlns="" xmlns:a16="http://schemas.microsoft.com/office/drawing/2014/main" id="{1B751140-CA68-42EC-8C57-CFFD23A19B1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57" name="Text Box 3">
          <a:extLst>
            <a:ext uri="{FF2B5EF4-FFF2-40B4-BE49-F238E27FC236}">
              <a16:creationId xmlns="" xmlns:a16="http://schemas.microsoft.com/office/drawing/2014/main" id="{28D4A5DE-F288-4050-A7E9-D928B746DE4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58" name="Text Box 3">
          <a:extLst>
            <a:ext uri="{FF2B5EF4-FFF2-40B4-BE49-F238E27FC236}">
              <a16:creationId xmlns="" xmlns:a16="http://schemas.microsoft.com/office/drawing/2014/main" id="{5B9D7B10-E6E6-4FEC-AE3C-0495984EC91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59" name="Text Box 3">
          <a:extLst>
            <a:ext uri="{FF2B5EF4-FFF2-40B4-BE49-F238E27FC236}">
              <a16:creationId xmlns="" xmlns:a16="http://schemas.microsoft.com/office/drawing/2014/main" id="{C37D502B-9698-4C73-89BD-87151BE430D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60" name="Text Box 3">
          <a:extLst>
            <a:ext uri="{FF2B5EF4-FFF2-40B4-BE49-F238E27FC236}">
              <a16:creationId xmlns="" xmlns:a16="http://schemas.microsoft.com/office/drawing/2014/main" id="{AC06824D-72E3-40DA-9B3A-FD063EF6EA4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61" name="Text Box 3">
          <a:extLst>
            <a:ext uri="{FF2B5EF4-FFF2-40B4-BE49-F238E27FC236}">
              <a16:creationId xmlns="" xmlns:a16="http://schemas.microsoft.com/office/drawing/2014/main" id="{3F6572AD-17C2-4CF8-B9DE-7A9343A151E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62" name="Text Box 3">
          <a:extLst>
            <a:ext uri="{FF2B5EF4-FFF2-40B4-BE49-F238E27FC236}">
              <a16:creationId xmlns="" xmlns:a16="http://schemas.microsoft.com/office/drawing/2014/main" id="{72E2FBDB-CAA0-4F3F-B8B5-6F900E1F02E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63" name="Text Box 3">
          <a:extLst>
            <a:ext uri="{FF2B5EF4-FFF2-40B4-BE49-F238E27FC236}">
              <a16:creationId xmlns="" xmlns:a16="http://schemas.microsoft.com/office/drawing/2014/main" id="{D4ACBFEA-3184-46AA-986B-062F50735E2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64" name="Text Box 3">
          <a:extLst>
            <a:ext uri="{FF2B5EF4-FFF2-40B4-BE49-F238E27FC236}">
              <a16:creationId xmlns="" xmlns:a16="http://schemas.microsoft.com/office/drawing/2014/main" id="{005ACE14-C6FA-4EE2-88F5-540912D3EFF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65" name="Text Box 3">
          <a:extLst>
            <a:ext uri="{FF2B5EF4-FFF2-40B4-BE49-F238E27FC236}">
              <a16:creationId xmlns="" xmlns:a16="http://schemas.microsoft.com/office/drawing/2014/main" id="{9A9AFCE9-9BD3-477A-84B6-4F744E74ED2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66" name="Text Box 3">
          <a:extLst>
            <a:ext uri="{FF2B5EF4-FFF2-40B4-BE49-F238E27FC236}">
              <a16:creationId xmlns="" xmlns:a16="http://schemas.microsoft.com/office/drawing/2014/main" id="{F3851B60-A5B9-49C7-984B-B6E996F322A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67" name="Text Box 3">
          <a:extLst>
            <a:ext uri="{FF2B5EF4-FFF2-40B4-BE49-F238E27FC236}">
              <a16:creationId xmlns="" xmlns:a16="http://schemas.microsoft.com/office/drawing/2014/main" id="{445E6193-FEE0-4149-A6E7-76443B7E49C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68" name="Text Box 3">
          <a:extLst>
            <a:ext uri="{FF2B5EF4-FFF2-40B4-BE49-F238E27FC236}">
              <a16:creationId xmlns="" xmlns:a16="http://schemas.microsoft.com/office/drawing/2014/main" id="{0C48DF9E-2F22-425C-8A2F-E84B51402B0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69" name="Text Box 3">
          <a:extLst>
            <a:ext uri="{FF2B5EF4-FFF2-40B4-BE49-F238E27FC236}">
              <a16:creationId xmlns="" xmlns:a16="http://schemas.microsoft.com/office/drawing/2014/main" id="{0FA89E4E-C1F2-457F-A0A3-9965791571B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70" name="Text Box 3">
          <a:extLst>
            <a:ext uri="{FF2B5EF4-FFF2-40B4-BE49-F238E27FC236}">
              <a16:creationId xmlns="" xmlns:a16="http://schemas.microsoft.com/office/drawing/2014/main" id="{499E5D93-DE53-4350-9538-13D5A31F239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71" name="Text Box 3">
          <a:extLst>
            <a:ext uri="{FF2B5EF4-FFF2-40B4-BE49-F238E27FC236}">
              <a16:creationId xmlns="" xmlns:a16="http://schemas.microsoft.com/office/drawing/2014/main" id="{07EE4E4A-E320-41B6-878F-8DB31456BA8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72" name="Text Box 3">
          <a:extLst>
            <a:ext uri="{FF2B5EF4-FFF2-40B4-BE49-F238E27FC236}">
              <a16:creationId xmlns="" xmlns:a16="http://schemas.microsoft.com/office/drawing/2014/main" id="{086BAAE8-368D-496B-8987-E929C815C06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73" name="Text Box 3">
          <a:extLst>
            <a:ext uri="{FF2B5EF4-FFF2-40B4-BE49-F238E27FC236}">
              <a16:creationId xmlns="" xmlns:a16="http://schemas.microsoft.com/office/drawing/2014/main" id="{9CAE2F70-EF6C-436E-B24A-F59584C8D7F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74" name="Text Box 3">
          <a:extLst>
            <a:ext uri="{FF2B5EF4-FFF2-40B4-BE49-F238E27FC236}">
              <a16:creationId xmlns="" xmlns:a16="http://schemas.microsoft.com/office/drawing/2014/main" id="{4202CC3D-BBAC-43A2-A548-BD791159DB6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75" name="Text Box 3">
          <a:extLst>
            <a:ext uri="{FF2B5EF4-FFF2-40B4-BE49-F238E27FC236}">
              <a16:creationId xmlns="" xmlns:a16="http://schemas.microsoft.com/office/drawing/2014/main" id="{67882E2E-00B0-4478-B6A3-9546EC4EC7D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76" name="Text Box 3">
          <a:extLst>
            <a:ext uri="{FF2B5EF4-FFF2-40B4-BE49-F238E27FC236}">
              <a16:creationId xmlns="" xmlns:a16="http://schemas.microsoft.com/office/drawing/2014/main" id="{6AF53D7D-1A03-48D5-8FFF-B10A15E752C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77" name="Text Box 3">
          <a:extLst>
            <a:ext uri="{FF2B5EF4-FFF2-40B4-BE49-F238E27FC236}">
              <a16:creationId xmlns="" xmlns:a16="http://schemas.microsoft.com/office/drawing/2014/main" id="{E1141067-A8E2-44E3-B20B-42AE41A6A13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78" name="Text Box 3">
          <a:extLst>
            <a:ext uri="{FF2B5EF4-FFF2-40B4-BE49-F238E27FC236}">
              <a16:creationId xmlns="" xmlns:a16="http://schemas.microsoft.com/office/drawing/2014/main" id="{9F46034A-2AF4-4A4F-A471-A60479C216E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79" name="Text Box 3">
          <a:extLst>
            <a:ext uri="{FF2B5EF4-FFF2-40B4-BE49-F238E27FC236}">
              <a16:creationId xmlns="" xmlns:a16="http://schemas.microsoft.com/office/drawing/2014/main" id="{31D53ACB-2590-4CCA-951E-E301DB31E39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80" name="Text Box 3">
          <a:extLst>
            <a:ext uri="{FF2B5EF4-FFF2-40B4-BE49-F238E27FC236}">
              <a16:creationId xmlns="" xmlns:a16="http://schemas.microsoft.com/office/drawing/2014/main" id="{36C2EA39-63EB-4738-84DE-D8440959458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81" name="Text Box 3">
          <a:extLst>
            <a:ext uri="{FF2B5EF4-FFF2-40B4-BE49-F238E27FC236}">
              <a16:creationId xmlns="" xmlns:a16="http://schemas.microsoft.com/office/drawing/2014/main" id="{B585079F-67AE-4FFB-B87E-52B831B9702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82" name="Text Box 3">
          <a:extLst>
            <a:ext uri="{FF2B5EF4-FFF2-40B4-BE49-F238E27FC236}">
              <a16:creationId xmlns="" xmlns:a16="http://schemas.microsoft.com/office/drawing/2014/main" id="{EE0DDBCB-8DA7-41AA-A25E-4C296F24B9A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83" name="Text Box 3">
          <a:extLst>
            <a:ext uri="{FF2B5EF4-FFF2-40B4-BE49-F238E27FC236}">
              <a16:creationId xmlns="" xmlns:a16="http://schemas.microsoft.com/office/drawing/2014/main" id="{9AE6E9DE-127F-497E-9448-3D1E03F99B0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84" name="Text Box 3">
          <a:extLst>
            <a:ext uri="{FF2B5EF4-FFF2-40B4-BE49-F238E27FC236}">
              <a16:creationId xmlns="" xmlns:a16="http://schemas.microsoft.com/office/drawing/2014/main" id="{1FBB1227-FADC-4FF7-AACA-10CE9A7459F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85" name="Text Box 3">
          <a:extLst>
            <a:ext uri="{FF2B5EF4-FFF2-40B4-BE49-F238E27FC236}">
              <a16:creationId xmlns="" xmlns:a16="http://schemas.microsoft.com/office/drawing/2014/main" id="{DECEE317-8D6B-48E6-AA9E-84DD91B45C1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86" name="Text Box 3">
          <a:extLst>
            <a:ext uri="{FF2B5EF4-FFF2-40B4-BE49-F238E27FC236}">
              <a16:creationId xmlns="" xmlns:a16="http://schemas.microsoft.com/office/drawing/2014/main" id="{360038B3-6951-4FF4-A874-BE41913DAC7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87" name="Text Box 3">
          <a:extLst>
            <a:ext uri="{FF2B5EF4-FFF2-40B4-BE49-F238E27FC236}">
              <a16:creationId xmlns="" xmlns:a16="http://schemas.microsoft.com/office/drawing/2014/main" id="{F9F31E05-FF2D-4373-8C94-CD133714D8B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88" name="Text Box 3">
          <a:extLst>
            <a:ext uri="{FF2B5EF4-FFF2-40B4-BE49-F238E27FC236}">
              <a16:creationId xmlns="" xmlns:a16="http://schemas.microsoft.com/office/drawing/2014/main" id="{B6DBF241-D561-4D51-B765-16E37EB1B64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89" name="Text Box 3">
          <a:extLst>
            <a:ext uri="{FF2B5EF4-FFF2-40B4-BE49-F238E27FC236}">
              <a16:creationId xmlns="" xmlns:a16="http://schemas.microsoft.com/office/drawing/2014/main" id="{752FF98D-F2D0-463D-A90F-182529D0B49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90" name="Text Box 3">
          <a:extLst>
            <a:ext uri="{FF2B5EF4-FFF2-40B4-BE49-F238E27FC236}">
              <a16:creationId xmlns="" xmlns:a16="http://schemas.microsoft.com/office/drawing/2014/main" id="{D4A58CF1-5DA4-4A9B-8880-283B92FC210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91" name="Text Box 3">
          <a:extLst>
            <a:ext uri="{FF2B5EF4-FFF2-40B4-BE49-F238E27FC236}">
              <a16:creationId xmlns="" xmlns:a16="http://schemas.microsoft.com/office/drawing/2014/main" id="{2B65B2CD-3FB4-451A-A05B-A0229BED214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92" name="Text Box 3">
          <a:extLst>
            <a:ext uri="{FF2B5EF4-FFF2-40B4-BE49-F238E27FC236}">
              <a16:creationId xmlns="" xmlns:a16="http://schemas.microsoft.com/office/drawing/2014/main" id="{B50CBDBD-4DE4-437A-A196-333151B82E5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93" name="Text Box 3">
          <a:extLst>
            <a:ext uri="{FF2B5EF4-FFF2-40B4-BE49-F238E27FC236}">
              <a16:creationId xmlns="" xmlns:a16="http://schemas.microsoft.com/office/drawing/2014/main" id="{10D559A0-8933-4703-B80C-BEA6DE3858D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94" name="Text Box 3">
          <a:extLst>
            <a:ext uri="{FF2B5EF4-FFF2-40B4-BE49-F238E27FC236}">
              <a16:creationId xmlns="" xmlns:a16="http://schemas.microsoft.com/office/drawing/2014/main" id="{9AE0A893-79D4-458B-8D06-1E83F33373B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95" name="Text Box 3">
          <a:extLst>
            <a:ext uri="{FF2B5EF4-FFF2-40B4-BE49-F238E27FC236}">
              <a16:creationId xmlns="" xmlns:a16="http://schemas.microsoft.com/office/drawing/2014/main" id="{D1A8CB0D-234D-4008-8F30-DF709BA5FDC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96" name="Text Box 3">
          <a:extLst>
            <a:ext uri="{FF2B5EF4-FFF2-40B4-BE49-F238E27FC236}">
              <a16:creationId xmlns="" xmlns:a16="http://schemas.microsoft.com/office/drawing/2014/main" id="{100CDC0A-303E-4922-B931-53D00E863CD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97" name="Text Box 3">
          <a:extLst>
            <a:ext uri="{FF2B5EF4-FFF2-40B4-BE49-F238E27FC236}">
              <a16:creationId xmlns="" xmlns:a16="http://schemas.microsoft.com/office/drawing/2014/main" id="{058C0B17-C7DA-4C8B-8D7A-464BCF2719D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98" name="Text Box 3">
          <a:extLst>
            <a:ext uri="{FF2B5EF4-FFF2-40B4-BE49-F238E27FC236}">
              <a16:creationId xmlns="" xmlns:a16="http://schemas.microsoft.com/office/drawing/2014/main" id="{EA1118B5-EED2-4D70-B9A6-8EA5DF7954F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499" name="Text Box 3">
          <a:extLst>
            <a:ext uri="{FF2B5EF4-FFF2-40B4-BE49-F238E27FC236}">
              <a16:creationId xmlns="" xmlns:a16="http://schemas.microsoft.com/office/drawing/2014/main" id="{1B09EF5A-E1AC-4BAC-A7F3-CA06A928703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00" name="Text Box 3">
          <a:extLst>
            <a:ext uri="{FF2B5EF4-FFF2-40B4-BE49-F238E27FC236}">
              <a16:creationId xmlns="" xmlns:a16="http://schemas.microsoft.com/office/drawing/2014/main" id="{2DB43501-64BD-4B6D-A06F-DCE8A33122C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01" name="Text Box 3">
          <a:extLst>
            <a:ext uri="{FF2B5EF4-FFF2-40B4-BE49-F238E27FC236}">
              <a16:creationId xmlns="" xmlns:a16="http://schemas.microsoft.com/office/drawing/2014/main" id="{E948F22D-8C6D-4BDE-960D-C7C170E4F51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02" name="Text Box 3">
          <a:extLst>
            <a:ext uri="{FF2B5EF4-FFF2-40B4-BE49-F238E27FC236}">
              <a16:creationId xmlns="" xmlns:a16="http://schemas.microsoft.com/office/drawing/2014/main" id="{07B254EB-F541-480A-BB5F-6D47130870E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03" name="Text Box 3">
          <a:extLst>
            <a:ext uri="{FF2B5EF4-FFF2-40B4-BE49-F238E27FC236}">
              <a16:creationId xmlns="" xmlns:a16="http://schemas.microsoft.com/office/drawing/2014/main" id="{5880B2EC-BD38-42C7-8F6F-0515C1B283A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04" name="Text Box 3">
          <a:extLst>
            <a:ext uri="{FF2B5EF4-FFF2-40B4-BE49-F238E27FC236}">
              <a16:creationId xmlns="" xmlns:a16="http://schemas.microsoft.com/office/drawing/2014/main" id="{07B80732-5C56-423C-A395-0E0B6179B89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05" name="Text Box 3">
          <a:extLst>
            <a:ext uri="{FF2B5EF4-FFF2-40B4-BE49-F238E27FC236}">
              <a16:creationId xmlns="" xmlns:a16="http://schemas.microsoft.com/office/drawing/2014/main" id="{DC0C6BA5-AC4C-46E0-BD2E-9F5B9F780B6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06" name="Text Box 3">
          <a:extLst>
            <a:ext uri="{FF2B5EF4-FFF2-40B4-BE49-F238E27FC236}">
              <a16:creationId xmlns="" xmlns:a16="http://schemas.microsoft.com/office/drawing/2014/main" id="{6BD48D20-0344-4963-8219-14C92574B28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07" name="Text Box 3">
          <a:extLst>
            <a:ext uri="{FF2B5EF4-FFF2-40B4-BE49-F238E27FC236}">
              <a16:creationId xmlns="" xmlns:a16="http://schemas.microsoft.com/office/drawing/2014/main" id="{70A7ADAD-BACD-4D6B-B3B4-5DB692F131C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508" name="Text Box 3">
          <a:extLst>
            <a:ext uri="{FF2B5EF4-FFF2-40B4-BE49-F238E27FC236}">
              <a16:creationId xmlns="" xmlns:a16="http://schemas.microsoft.com/office/drawing/2014/main" id="{AB736930-A0B1-4B98-8E96-8CC691C78BCC}"/>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509" name="Text Box 3">
          <a:extLst>
            <a:ext uri="{FF2B5EF4-FFF2-40B4-BE49-F238E27FC236}">
              <a16:creationId xmlns="" xmlns:a16="http://schemas.microsoft.com/office/drawing/2014/main" id="{05C4621D-7D4F-4246-80D5-9F046AE9C6E8}"/>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510" name="Text Box 3">
          <a:extLst>
            <a:ext uri="{FF2B5EF4-FFF2-40B4-BE49-F238E27FC236}">
              <a16:creationId xmlns="" xmlns:a16="http://schemas.microsoft.com/office/drawing/2014/main" id="{FD997C31-D2DE-4F83-B412-C0A406DAB77B}"/>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511" name="Text Box 3">
          <a:extLst>
            <a:ext uri="{FF2B5EF4-FFF2-40B4-BE49-F238E27FC236}">
              <a16:creationId xmlns="" xmlns:a16="http://schemas.microsoft.com/office/drawing/2014/main" id="{DFF05B17-44CE-4D33-BFFA-1E6D22D5CE57}"/>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512" name="Text Box 3">
          <a:extLst>
            <a:ext uri="{FF2B5EF4-FFF2-40B4-BE49-F238E27FC236}">
              <a16:creationId xmlns="" xmlns:a16="http://schemas.microsoft.com/office/drawing/2014/main" id="{9F924A16-207D-4ABC-8EE6-8F57A1817D6C}"/>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513" name="Text Box 3">
          <a:extLst>
            <a:ext uri="{FF2B5EF4-FFF2-40B4-BE49-F238E27FC236}">
              <a16:creationId xmlns="" xmlns:a16="http://schemas.microsoft.com/office/drawing/2014/main" id="{7CF3D4D9-EF3B-4C67-980F-2953554F8612}"/>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514" name="Text Box 3">
          <a:extLst>
            <a:ext uri="{FF2B5EF4-FFF2-40B4-BE49-F238E27FC236}">
              <a16:creationId xmlns="" xmlns:a16="http://schemas.microsoft.com/office/drawing/2014/main" id="{A3F422BE-6785-48A1-89FF-354D73CE2B13}"/>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42</xdr:row>
      <xdr:rowOff>0</xdr:rowOff>
    </xdr:from>
    <xdr:ext cx="76200" cy="9525"/>
    <xdr:sp macro="" textlink="">
      <xdr:nvSpPr>
        <xdr:cNvPr id="3515" name="Text Box 3">
          <a:extLst>
            <a:ext uri="{FF2B5EF4-FFF2-40B4-BE49-F238E27FC236}">
              <a16:creationId xmlns="" xmlns:a16="http://schemas.microsoft.com/office/drawing/2014/main" id="{0DABBF31-FF11-47AB-BA64-C0493FF0CAC2}"/>
            </a:ext>
          </a:extLst>
        </xdr:cNvPr>
        <xdr:cNvSpPr txBox="1">
          <a:spLocks noChangeArrowheads="1"/>
        </xdr:cNvSpPr>
      </xdr:nvSpPr>
      <xdr:spPr bwMode="auto">
        <a:xfrm>
          <a:off x="147447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16" name="Text Box 3">
          <a:extLst>
            <a:ext uri="{FF2B5EF4-FFF2-40B4-BE49-F238E27FC236}">
              <a16:creationId xmlns="" xmlns:a16="http://schemas.microsoft.com/office/drawing/2014/main" id="{1279B66B-D5E5-4A0B-9457-E3FF89109D6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17" name="Text Box 3">
          <a:extLst>
            <a:ext uri="{FF2B5EF4-FFF2-40B4-BE49-F238E27FC236}">
              <a16:creationId xmlns="" xmlns:a16="http://schemas.microsoft.com/office/drawing/2014/main" id="{0715CA33-7BF8-46BB-A26E-7D2D97BBA85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18" name="Text Box 3">
          <a:extLst>
            <a:ext uri="{FF2B5EF4-FFF2-40B4-BE49-F238E27FC236}">
              <a16:creationId xmlns="" xmlns:a16="http://schemas.microsoft.com/office/drawing/2014/main" id="{DD44368D-6B47-47F6-83D0-E0799F909D8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19" name="Text Box 3">
          <a:extLst>
            <a:ext uri="{FF2B5EF4-FFF2-40B4-BE49-F238E27FC236}">
              <a16:creationId xmlns="" xmlns:a16="http://schemas.microsoft.com/office/drawing/2014/main" id="{D76067D3-FBAF-4699-B597-ABEEA230A2A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20" name="Text Box 3">
          <a:extLst>
            <a:ext uri="{FF2B5EF4-FFF2-40B4-BE49-F238E27FC236}">
              <a16:creationId xmlns="" xmlns:a16="http://schemas.microsoft.com/office/drawing/2014/main" id="{26FC2E1C-3D9C-4AB5-973A-6881A3D1693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21" name="Text Box 3">
          <a:extLst>
            <a:ext uri="{FF2B5EF4-FFF2-40B4-BE49-F238E27FC236}">
              <a16:creationId xmlns="" xmlns:a16="http://schemas.microsoft.com/office/drawing/2014/main" id="{56B7DFF7-71E9-42F9-9269-AEE4F666561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22" name="Text Box 3">
          <a:extLst>
            <a:ext uri="{FF2B5EF4-FFF2-40B4-BE49-F238E27FC236}">
              <a16:creationId xmlns="" xmlns:a16="http://schemas.microsoft.com/office/drawing/2014/main" id="{951B6CB6-F1AB-41C0-AFD2-124B8D42B24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23" name="Text Box 3">
          <a:extLst>
            <a:ext uri="{FF2B5EF4-FFF2-40B4-BE49-F238E27FC236}">
              <a16:creationId xmlns="" xmlns:a16="http://schemas.microsoft.com/office/drawing/2014/main" id="{5DDA75ED-BF25-48F4-AF5E-2FB7F875762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24" name="Text Box 3">
          <a:extLst>
            <a:ext uri="{FF2B5EF4-FFF2-40B4-BE49-F238E27FC236}">
              <a16:creationId xmlns="" xmlns:a16="http://schemas.microsoft.com/office/drawing/2014/main" id="{421260FE-4457-492B-8825-1DC0BC4F076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25" name="Text Box 3">
          <a:extLst>
            <a:ext uri="{FF2B5EF4-FFF2-40B4-BE49-F238E27FC236}">
              <a16:creationId xmlns="" xmlns:a16="http://schemas.microsoft.com/office/drawing/2014/main" id="{9769D5B2-E38A-4179-873A-211A70675F2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26" name="Text Box 3">
          <a:extLst>
            <a:ext uri="{FF2B5EF4-FFF2-40B4-BE49-F238E27FC236}">
              <a16:creationId xmlns="" xmlns:a16="http://schemas.microsoft.com/office/drawing/2014/main" id="{BB512C53-B41D-4E38-9E2A-EF3CAC3754A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27" name="Text Box 3">
          <a:extLst>
            <a:ext uri="{FF2B5EF4-FFF2-40B4-BE49-F238E27FC236}">
              <a16:creationId xmlns="" xmlns:a16="http://schemas.microsoft.com/office/drawing/2014/main" id="{69949DA1-F681-4CF1-A84D-BEEBDCDB98A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28" name="Text Box 3">
          <a:extLst>
            <a:ext uri="{FF2B5EF4-FFF2-40B4-BE49-F238E27FC236}">
              <a16:creationId xmlns="" xmlns:a16="http://schemas.microsoft.com/office/drawing/2014/main" id="{4E89D566-26FC-4C3E-88AF-A6E6E36F78C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29" name="Text Box 3">
          <a:extLst>
            <a:ext uri="{FF2B5EF4-FFF2-40B4-BE49-F238E27FC236}">
              <a16:creationId xmlns="" xmlns:a16="http://schemas.microsoft.com/office/drawing/2014/main" id="{07A3555A-7B26-4CAC-9630-92723933372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30" name="Text Box 3">
          <a:extLst>
            <a:ext uri="{FF2B5EF4-FFF2-40B4-BE49-F238E27FC236}">
              <a16:creationId xmlns="" xmlns:a16="http://schemas.microsoft.com/office/drawing/2014/main" id="{5DDBFC89-4D0F-4B1C-94C9-4250CD38822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31" name="Text Box 3">
          <a:extLst>
            <a:ext uri="{FF2B5EF4-FFF2-40B4-BE49-F238E27FC236}">
              <a16:creationId xmlns="" xmlns:a16="http://schemas.microsoft.com/office/drawing/2014/main" id="{454AD6B6-8300-4350-9884-257A61C88A2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32" name="Text Box 3">
          <a:extLst>
            <a:ext uri="{FF2B5EF4-FFF2-40B4-BE49-F238E27FC236}">
              <a16:creationId xmlns="" xmlns:a16="http://schemas.microsoft.com/office/drawing/2014/main" id="{E27DCF2F-32F3-4274-8431-80DFACAFE7E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33" name="Text Box 3">
          <a:extLst>
            <a:ext uri="{FF2B5EF4-FFF2-40B4-BE49-F238E27FC236}">
              <a16:creationId xmlns="" xmlns:a16="http://schemas.microsoft.com/office/drawing/2014/main" id="{138C4C97-1350-488E-BC7B-7F13836DA0B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34" name="Text Box 3">
          <a:extLst>
            <a:ext uri="{FF2B5EF4-FFF2-40B4-BE49-F238E27FC236}">
              <a16:creationId xmlns="" xmlns:a16="http://schemas.microsoft.com/office/drawing/2014/main" id="{F2500525-8714-4604-B43A-BA388F8EEED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35" name="Text Box 3">
          <a:extLst>
            <a:ext uri="{FF2B5EF4-FFF2-40B4-BE49-F238E27FC236}">
              <a16:creationId xmlns="" xmlns:a16="http://schemas.microsoft.com/office/drawing/2014/main" id="{88D259C7-B3ED-4EAA-A70A-05DD0574CF6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36" name="Text Box 3">
          <a:extLst>
            <a:ext uri="{FF2B5EF4-FFF2-40B4-BE49-F238E27FC236}">
              <a16:creationId xmlns="" xmlns:a16="http://schemas.microsoft.com/office/drawing/2014/main" id="{57262883-FFED-4BEF-A8D1-0986A2C94D8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37" name="Text Box 3">
          <a:extLst>
            <a:ext uri="{FF2B5EF4-FFF2-40B4-BE49-F238E27FC236}">
              <a16:creationId xmlns="" xmlns:a16="http://schemas.microsoft.com/office/drawing/2014/main" id="{6ABA4687-3E6A-4018-BB76-BF4860ABE01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38" name="Text Box 3">
          <a:extLst>
            <a:ext uri="{FF2B5EF4-FFF2-40B4-BE49-F238E27FC236}">
              <a16:creationId xmlns="" xmlns:a16="http://schemas.microsoft.com/office/drawing/2014/main" id="{2C9431D4-7A57-406A-A8B4-6874C175184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39" name="Text Box 3">
          <a:extLst>
            <a:ext uri="{FF2B5EF4-FFF2-40B4-BE49-F238E27FC236}">
              <a16:creationId xmlns="" xmlns:a16="http://schemas.microsoft.com/office/drawing/2014/main" id="{E5862CE1-6572-43FC-8FD2-721098D62E3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40" name="Text Box 3">
          <a:extLst>
            <a:ext uri="{FF2B5EF4-FFF2-40B4-BE49-F238E27FC236}">
              <a16:creationId xmlns="" xmlns:a16="http://schemas.microsoft.com/office/drawing/2014/main" id="{D24E4E1E-3B25-40D5-95FE-662598B52FB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41" name="Text Box 3">
          <a:extLst>
            <a:ext uri="{FF2B5EF4-FFF2-40B4-BE49-F238E27FC236}">
              <a16:creationId xmlns="" xmlns:a16="http://schemas.microsoft.com/office/drawing/2014/main" id="{B794BC9C-BC5F-4A0C-8EF9-53F16797B8F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42" name="Text Box 3">
          <a:extLst>
            <a:ext uri="{FF2B5EF4-FFF2-40B4-BE49-F238E27FC236}">
              <a16:creationId xmlns="" xmlns:a16="http://schemas.microsoft.com/office/drawing/2014/main" id="{D5C78F17-6FCB-47A0-B6F3-09B725B1F07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43" name="Text Box 3">
          <a:extLst>
            <a:ext uri="{FF2B5EF4-FFF2-40B4-BE49-F238E27FC236}">
              <a16:creationId xmlns="" xmlns:a16="http://schemas.microsoft.com/office/drawing/2014/main" id="{9BD20EAF-9CB3-4379-B0E9-DC3CF74906F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44" name="Text Box 3">
          <a:extLst>
            <a:ext uri="{FF2B5EF4-FFF2-40B4-BE49-F238E27FC236}">
              <a16:creationId xmlns="" xmlns:a16="http://schemas.microsoft.com/office/drawing/2014/main" id="{B6F896D5-2515-4EB9-B22B-4290BEA978B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45" name="Text Box 3">
          <a:extLst>
            <a:ext uri="{FF2B5EF4-FFF2-40B4-BE49-F238E27FC236}">
              <a16:creationId xmlns="" xmlns:a16="http://schemas.microsoft.com/office/drawing/2014/main" id="{1A2BC974-7F18-409C-A356-B758E23A127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46" name="Text Box 3">
          <a:extLst>
            <a:ext uri="{FF2B5EF4-FFF2-40B4-BE49-F238E27FC236}">
              <a16:creationId xmlns="" xmlns:a16="http://schemas.microsoft.com/office/drawing/2014/main" id="{9A263FB3-97C7-478D-8D7D-EAD543F3CEE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47" name="Text Box 3">
          <a:extLst>
            <a:ext uri="{FF2B5EF4-FFF2-40B4-BE49-F238E27FC236}">
              <a16:creationId xmlns="" xmlns:a16="http://schemas.microsoft.com/office/drawing/2014/main" id="{C668A58F-A0E0-4AE4-81A3-2A70C8A3FEF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48" name="Text Box 3">
          <a:extLst>
            <a:ext uri="{FF2B5EF4-FFF2-40B4-BE49-F238E27FC236}">
              <a16:creationId xmlns="" xmlns:a16="http://schemas.microsoft.com/office/drawing/2014/main" id="{6994FF5F-58CD-4D5F-A83F-7FC5BE71075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49" name="Text Box 3">
          <a:extLst>
            <a:ext uri="{FF2B5EF4-FFF2-40B4-BE49-F238E27FC236}">
              <a16:creationId xmlns="" xmlns:a16="http://schemas.microsoft.com/office/drawing/2014/main" id="{15D72CBE-69F0-44AC-8B29-B53E7CC1CE4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50" name="Text Box 3">
          <a:extLst>
            <a:ext uri="{FF2B5EF4-FFF2-40B4-BE49-F238E27FC236}">
              <a16:creationId xmlns="" xmlns:a16="http://schemas.microsoft.com/office/drawing/2014/main" id="{5FA524BA-3237-49E8-A4F2-F41CDD40FDA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51" name="Text Box 3">
          <a:extLst>
            <a:ext uri="{FF2B5EF4-FFF2-40B4-BE49-F238E27FC236}">
              <a16:creationId xmlns="" xmlns:a16="http://schemas.microsoft.com/office/drawing/2014/main" id="{C77B1039-2FCA-4255-91C2-9481245AF57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52" name="Text Box 3">
          <a:extLst>
            <a:ext uri="{FF2B5EF4-FFF2-40B4-BE49-F238E27FC236}">
              <a16:creationId xmlns="" xmlns:a16="http://schemas.microsoft.com/office/drawing/2014/main" id="{55847437-824C-44D2-9F4F-D918604DCD3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53" name="Text Box 3">
          <a:extLst>
            <a:ext uri="{FF2B5EF4-FFF2-40B4-BE49-F238E27FC236}">
              <a16:creationId xmlns="" xmlns:a16="http://schemas.microsoft.com/office/drawing/2014/main" id="{BF465154-5CD1-4623-BA14-C3BB19D5F9E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54" name="Text Box 3">
          <a:extLst>
            <a:ext uri="{FF2B5EF4-FFF2-40B4-BE49-F238E27FC236}">
              <a16:creationId xmlns="" xmlns:a16="http://schemas.microsoft.com/office/drawing/2014/main" id="{2B4B31FF-47C9-4676-B135-6092E40E766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55" name="Text Box 3">
          <a:extLst>
            <a:ext uri="{FF2B5EF4-FFF2-40B4-BE49-F238E27FC236}">
              <a16:creationId xmlns="" xmlns:a16="http://schemas.microsoft.com/office/drawing/2014/main" id="{EDEAD333-0A9E-48DE-85B3-5D03D90BBD3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56" name="Text Box 3">
          <a:extLst>
            <a:ext uri="{FF2B5EF4-FFF2-40B4-BE49-F238E27FC236}">
              <a16:creationId xmlns="" xmlns:a16="http://schemas.microsoft.com/office/drawing/2014/main" id="{957E56BA-06CE-4B52-9EAC-59531636D3A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57" name="Text Box 3">
          <a:extLst>
            <a:ext uri="{FF2B5EF4-FFF2-40B4-BE49-F238E27FC236}">
              <a16:creationId xmlns="" xmlns:a16="http://schemas.microsoft.com/office/drawing/2014/main" id="{2A024578-E04F-4B98-AF55-409114CDC32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58" name="Text Box 3">
          <a:extLst>
            <a:ext uri="{FF2B5EF4-FFF2-40B4-BE49-F238E27FC236}">
              <a16:creationId xmlns="" xmlns:a16="http://schemas.microsoft.com/office/drawing/2014/main" id="{4FA7032A-3930-4A40-867E-3D130B4EB17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59" name="Text Box 3">
          <a:extLst>
            <a:ext uri="{FF2B5EF4-FFF2-40B4-BE49-F238E27FC236}">
              <a16:creationId xmlns="" xmlns:a16="http://schemas.microsoft.com/office/drawing/2014/main" id="{A861B188-6607-4FBA-8CDB-CF22778294D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60" name="Text Box 3">
          <a:extLst>
            <a:ext uri="{FF2B5EF4-FFF2-40B4-BE49-F238E27FC236}">
              <a16:creationId xmlns="" xmlns:a16="http://schemas.microsoft.com/office/drawing/2014/main" id="{A214FFC1-D7AE-417C-95CB-425417F6DE3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61" name="Text Box 3">
          <a:extLst>
            <a:ext uri="{FF2B5EF4-FFF2-40B4-BE49-F238E27FC236}">
              <a16:creationId xmlns="" xmlns:a16="http://schemas.microsoft.com/office/drawing/2014/main" id="{45B80F07-02EF-47EE-B7DB-23867AA7C8F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62" name="Text Box 3">
          <a:extLst>
            <a:ext uri="{FF2B5EF4-FFF2-40B4-BE49-F238E27FC236}">
              <a16:creationId xmlns="" xmlns:a16="http://schemas.microsoft.com/office/drawing/2014/main" id="{5FCC984D-5AA9-405B-9C27-3F5BDB5E477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63" name="Text Box 3">
          <a:extLst>
            <a:ext uri="{FF2B5EF4-FFF2-40B4-BE49-F238E27FC236}">
              <a16:creationId xmlns="" xmlns:a16="http://schemas.microsoft.com/office/drawing/2014/main" id="{05365369-7F12-406E-9109-E0DFCAF1DFE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64" name="Text Box 3">
          <a:extLst>
            <a:ext uri="{FF2B5EF4-FFF2-40B4-BE49-F238E27FC236}">
              <a16:creationId xmlns="" xmlns:a16="http://schemas.microsoft.com/office/drawing/2014/main" id="{E63ED719-EBD4-4586-9EBA-B257FE07CD1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65" name="Text Box 3">
          <a:extLst>
            <a:ext uri="{FF2B5EF4-FFF2-40B4-BE49-F238E27FC236}">
              <a16:creationId xmlns="" xmlns:a16="http://schemas.microsoft.com/office/drawing/2014/main" id="{30DB132F-CFE1-4618-B0E3-F677530A487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66" name="Text Box 3">
          <a:extLst>
            <a:ext uri="{FF2B5EF4-FFF2-40B4-BE49-F238E27FC236}">
              <a16:creationId xmlns="" xmlns:a16="http://schemas.microsoft.com/office/drawing/2014/main" id="{03A03310-219C-40B4-A02F-4C54DEC3B2F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67" name="Text Box 3">
          <a:extLst>
            <a:ext uri="{FF2B5EF4-FFF2-40B4-BE49-F238E27FC236}">
              <a16:creationId xmlns="" xmlns:a16="http://schemas.microsoft.com/office/drawing/2014/main" id="{F1FA2EE8-D4EE-49E4-B258-46C21AE92C0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68" name="Text Box 3">
          <a:extLst>
            <a:ext uri="{FF2B5EF4-FFF2-40B4-BE49-F238E27FC236}">
              <a16:creationId xmlns="" xmlns:a16="http://schemas.microsoft.com/office/drawing/2014/main" id="{08E4884E-E657-46CA-B003-C6F9DCE7817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69" name="Text Box 3">
          <a:extLst>
            <a:ext uri="{FF2B5EF4-FFF2-40B4-BE49-F238E27FC236}">
              <a16:creationId xmlns="" xmlns:a16="http://schemas.microsoft.com/office/drawing/2014/main" id="{A4AC8A2F-9786-4FB9-A67D-E905EC4D049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70" name="Text Box 3">
          <a:extLst>
            <a:ext uri="{FF2B5EF4-FFF2-40B4-BE49-F238E27FC236}">
              <a16:creationId xmlns="" xmlns:a16="http://schemas.microsoft.com/office/drawing/2014/main" id="{900C48C7-E4F8-41DD-AD81-22834280754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71" name="Text Box 3">
          <a:extLst>
            <a:ext uri="{FF2B5EF4-FFF2-40B4-BE49-F238E27FC236}">
              <a16:creationId xmlns="" xmlns:a16="http://schemas.microsoft.com/office/drawing/2014/main" id="{FFE56621-774C-40E1-BB19-BC062895D02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72" name="Text Box 3">
          <a:extLst>
            <a:ext uri="{FF2B5EF4-FFF2-40B4-BE49-F238E27FC236}">
              <a16:creationId xmlns="" xmlns:a16="http://schemas.microsoft.com/office/drawing/2014/main" id="{E71599E9-912D-465D-A341-88AE1B64BBA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73" name="Text Box 3">
          <a:extLst>
            <a:ext uri="{FF2B5EF4-FFF2-40B4-BE49-F238E27FC236}">
              <a16:creationId xmlns="" xmlns:a16="http://schemas.microsoft.com/office/drawing/2014/main" id="{C4BF8381-F3A6-49D3-B1D5-C48C3B8DBB1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74" name="Text Box 3">
          <a:extLst>
            <a:ext uri="{FF2B5EF4-FFF2-40B4-BE49-F238E27FC236}">
              <a16:creationId xmlns="" xmlns:a16="http://schemas.microsoft.com/office/drawing/2014/main" id="{6DAA4256-C231-40EA-9846-035488B743A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75" name="Text Box 3">
          <a:extLst>
            <a:ext uri="{FF2B5EF4-FFF2-40B4-BE49-F238E27FC236}">
              <a16:creationId xmlns="" xmlns:a16="http://schemas.microsoft.com/office/drawing/2014/main" id="{432D1A6B-F3AC-4C7E-B2F8-DB32E7788D5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76" name="Text Box 3">
          <a:extLst>
            <a:ext uri="{FF2B5EF4-FFF2-40B4-BE49-F238E27FC236}">
              <a16:creationId xmlns="" xmlns:a16="http://schemas.microsoft.com/office/drawing/2014/main" id="{0ED91285-BCDC-41B3-8FFA-A76AEE132A4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77" name="Text Box 3">
          <a:extLst>
            <a:ext uri="{FF2B5EF4-FFF2-40B4-BE49-F238E27FC236}">
              <a16:creationId xmlns="" xmlns:a16="http://schemas.microsoft.com/office/drawing/2014/main" id="{1D3B0E3A-1211-4294-B4C2-B68D3643163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78" name="Text Box 3">
          <a:extLst>
            <a:ext uri="{FF2B5EF4-FFF2-40B4-BE49-F238E27FC236}">
              <a16:creationId xmlns="" xmlns:a16="http://schemas.microsoft.com/office/drawing/2014/main" id="{DCE62E3D-1DED-41DB-B0E0-6215A4FCF1D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79" name="Text Box 3">
          <a:extLst>
            <a:ext uri="{FF2B5EF4-FFF2-40B4-BE49-F238E27FC236}">
              <a16:creationId xmlns="" xmlns:a16="http://schemas.microsoft.com/office/drawing/2014/main" id="{F26F5F45-9DE6-492D-A743-B7FD0C84C13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80" name="Text Box 3">
          <a:extLst>
            <a:ext uri="{FF2B5EF4-FFF2-40B4-BE49-F238E27FC236}">
              <a16:creationId xmlns="" xmlns:a16="http://schemas.microsoft.com/office/drawing/2014/main" id="{67996414-9871-41EE-A9FE-B5CAFA84BFA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81" name="Text Box 3">
          <a:extLst>
            <a:ext uri="{FF2B5EF4-FFF2-40B4-BE49-F238E27FC236}">
              <a16:creationId xmlns="" xmlns:a16="http://schemas.microsoft.com/office/drawing/2014/main" id="{7FAB8519-22D7-4F7E-A287-F2F6F3CB6E7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82" name="Text Box 3">
          <a:extLst>
            <a:ext uri="{FF2B5EF4-FFF2-40B4-BE49-F238E27FC236}">
              <a16:creationId xmlns="" xmlns:a16="http://schemas.microsoft.com/office/drawing/2014/main" id="{8FE17C4D-F04C-4A95-BD06-45221036213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83" name="Text Box 3">
          <a:extLst>
            <a:ext uri="{FF2B5EF4-FFF2-40B4-BE49-F238E27FC236}">
              <a16:creationId xmlns="" xmlns:a16="http://schemas.microsoft.com/office/drawing/2014/main" id="{F012B79A-9DAE-4A88-B412-1E29E2F8FBA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84" name="Text Box 3">
          <a:extLst>
            <a:ext uri="{FF2B5EF4-FFF2-40B4-BE49-F238E27FC236}">
              <a16:creationId xmlns="" xmlns:a16="http://schemas.microsoft.com/office/drawing/2014/main" id="{0D0B7A59-E6B9-4C3F-94BC-2E01EABBC34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85" name="Text Box 3">
          <a:extLst>
            <a:ext uri="{FF2B5EF4-FFF2-40B4-BE49-F238E27FC236}">
              <a16:creationId xmlns="" xmlns:a16="http://schemas.microsoft.com/office/drawing/2014/main" id="{D1B42659-4014-4C4F-A51A-E80B3372AF7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86" name="Text Box 3">
          <a:extLst>
            <a:ext uri="{FF2B5EF4-FFF2-40B4-BE49-F238E27FC236}">
              <a16:creationId xmlns="" xmlns:a16="http://schemas.microsoft.com/office/drawing/2014/main" id="{6029263B-DF94-4718-801F-64DDADDA2FC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87" name="Text Box 3">
          <a:extLst>
            <a:ext uri="{FF2B5EF4-FFF2-40B4-BE49-F238E27FC236}">
              <a16:creationId xmlns="" xmlns:a16="http://schemas.microsoft.com/office/drawing/2014/main" id="{234BBCC2-B054-4F67-B7DB-755D8613BA5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88" name="Text Box 3">
          <a:extLst>
            <a:ext uri="{FF2B5EF4-FFF2-40B4-BE49-F238E27FC236}">
              <a16:creationId xmlns="" xmlns:a16="http://schemas.microsoft.com/office/drawing/2014/main" id="{1D51459A-1600-4B9F-AC59-5B9AB2FDA5A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89" name="Text Box 3">
          <a:extLst>
            <a:ext uri="{FF2B5EF4-FFF2-40B4-BE49-F238E27FC236}">
              <a16:creationId xmlns="" xmlns:a16="http://schemas.microsoft.com/office/drawing/2014/main" id="{D3C196B5-5F76-4B0A-8C20-33B9982F77A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90" name="Text Box 3">
          <a:extLst>
            <a:ext uri="{FF2B5EF4-FFF2-40B4-BE49-F238E27FC236}">
              <a16:creationId xmlns="" xmlns:a16="http://schemas.microsoft.com/office/drawing/2014/main" id="{713C9874-5A68-47C1-A44F-A740E2DB2D6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91" name="Text Box 3">
          <a:extLst>
            <a:ext uri="{FF2B5EF4-FFF2-40B4-BE49-F238E27FC236}">
              <a16:creationId xmlns="" xmlns:a16="http://schemas.microsoft.com/office/drawing/2014/main" id="{4697573C-0EE9-4D30-8223-EC6283DA396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92" name="Text Box 3">
          <a:extLst>
            <a:ext uri="{FF2B5EF4-FFF2-40B4-BE49-F238E27FC236}">
              <a16:creationId xmlns="" xmlns:a16="http://schemas.microsoft.com/office/drawing/2014/main" id="{3C25D7AF-E198-4F0C-B305-D9F36EDFF15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93" name="Text Box 3">
          <a:extLst>
            <a:ext uri="{FF2B5EF4-FFF2-40B4-BE49-F238E27FC236}">
              <a16:creationId xmlns="" xmlns:a16="http://schemas.microsoft.com/office/drawing/2014/main" id="{14F2142E-5FBA-4725-97AF-05E5EAEB6E8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94" name="Text Box 3">
          <a:extLst>
            <a:ext uri="{FF2B5EF4-FFF2-40B4-BE49-F238E27FC236}">
              <a16:creationId xmlns="" xmlns:a16="http://schemas.microsoft.com/office/drawing/2014/main" id="{992DE8C1-FFCA-4806-BD55-99EECA99067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95" name="Text Box 3">
          <a:extLst>
            <a:ext uri="{FF2B5EF4-FFF2-40B4-BE49-F238E27FC236}">
              <a16:creationId xmlns="" xmlns:a16="http://schemas.microsoft.com/office/drawing/2014/main" id="{05CBEF23-006D-48E0-9C87-A0D764F2E61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96" name="Text Box 3">
          <a:extLst>
            <a:ext uri="{FF2B5EF4-FFF2-40B4-BE49-F238E27FC236}">
              <a16:creationId xmlns="" xmlns:a16="http://schemas.microsoft.com/office/drawing/2014/main" id="{913A6BA9-F0F1-4119-A207-D1110932082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97" name="Text Box 3">
          <a:extLst>
            <a:ext uri="{FF2B5EF4-FFF2-40B4-BE49-F238E27FC236}">
              <a16:creationId xmlns="" xmlns:a16="http://schemas.microsoft.com/office/drawing/2014/main" id="{D5491F71-A25D-449A-973C-8D204714962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98" name="Text Box 3">
          <a:extLst>
            <a:ext uri="{FF2B5EF4-FFF2-40B4-BE49-F238E27FC236}">
              <a16:creationId xmlns="" xmlns:a16="http://schemas.microsoft.com/office/drawing/2014/main" id="{2BD9138B-2AD2-4E1E-B398-3219D17EBC6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599" name="Text Box 3">
          <a:extLst>
            <a:ext uri="{FF2B5EF4-FFF2-40B4-BE49-F238E27FC236}">
              <a16:creationId xmlns="" xmlns:a16="http://schemas.microsoft.com/office/drawing/2014/main" id="{36CC309C-EE28-4FD3-9BA5-4C8C80D9044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00" name="Text Box 3">
          <a:extLst>
            <a:ext uri="{FF2B5EF4-FFF2-40B4-BE49-F238E27FC236}">
              <a16:creationId xmlns="" xmlns:a16="http://schemas.microsoft.com/office/drawing/2014/main" id="{3A7C8ABE-46D6-48D5-A1EF-81F5BC2CF47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01" name="Text Box 3">
          <a:extLst>
            <a:ext uri="{FF2B5EF4-FFF2-40B4-BE49-F238E27FC236}">
              <a16:creationId xmlns="" xmlns:a16="http://schemas.microsoft.com/office/drawing/2014/main" id="{B72D8F1F-B468-4390-B2A1-2FCE415EEC8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02" name="Text Box 3">
          <a:extLst>
            <a:ext uri="{FF2B5EF4-FFF2-40B4-BE49-F238E27FC236}">
              <a16:creationId xmlns="" xmlns:a16="http://schemas.microsoft.com/office/drawing/2014/main" id="{F9A404A9-62FF-421B-82B1-6BC5B36F698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03" name="Text Box 3">
          <a:extLst>
            <a:ext uri="{FF2B5EF4-FFF2-40B4-BE49-F238E27FC236}">
              <a16:creationId xmlns="" xmlns:a16="http://schemas.microsoft.com/office/drawing/2014/main" id="{406286CA-6474-40A8-82F0-9FF380F5F2B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04" name="Text Box 3">
          <a:extLst>
            <a:ext uri="{FF2B5EF4-FFF2-40B4-BE49-F238E27FC236}">
              <a16:creationId xmlns="" xmlns:a16="http://schemas.microsoft.com/office/drawing/2014/main" id="{1BC4165F-A3E3-4C04-96C2-708DFE45923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05" name="Text Box 3">
          <a:extLst>
            <a:ext uri="{FF2B5EF4-FFF2-40B4-BE49-F238E27FC236}">
              <a16:creationId xmlns="" xmlns:a16="http://schemas.microsoft.com/office/drawing/2014/main" id="{B8A2D9D2-703F-485A-B3AA-61848B5C35F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06" name="Text Box 3">
          <a:extLst>
            <a:ext uri="{FF2B5EF4-FFF2-40B4-BE49-F238E27FC236}">
              <a16:creationId xmlns="" xmlns:a16="http://schemas.microsoft.com/office/drawing/2014/main" id="{BF07278A-3D25-43A9-97E1-5894072ADC5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07" name="Text Box 3">
          <a:extLst>
            <a:ext uri="{FF2B5EF4-FFF2-40B4-BE49-F238E27FC236}">
              <a16:creationId xmlns="" xmlns:a16="http://schemas.microsoft.com/office/drawing/2014/main" id="{38148FB7-98FE-4C40-95EC-6353239739F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08" name="Text Box 3">
          <a:extLst>
            <a:ext uri="{FF2B5EF4-FFF2-40B4-BE49-F238E27FC236}">
              <a16:creationId xmlns="" xmlns:a16="http://schemas.microsoft.com/office/drawing/2014/main" id="{0BFE6144-05AA-49DF-B7C9-5441BAA2EAD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09" name="Text Box 3">
          <a:extLst>
            <a:ext uri="{FF2B5EF4-FFF2-40B4-BE49-F238E27FC236}">
              <a16:creationId xmlns="" xmlns:a16="http://schemas.microsoft.com/office/drawing/2014/main" id="{AF57CC94-A4E1-4A8F-A904-9DC791EE907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10" name="Text Box 3">
          <a:extLst>
            <a:ext uri="{FF2B5EF4-FFF2-40B4-BE49-F238E27FC236}">
              <a16:creationId xmlns="" xmlns:a16="http://schemas.microsoft.com/office/drawing/2014/main" id="{B3C6573C-2D4E-4C3A-9A89-1D4AED730AB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11" name="Text Box 3">
          <a:extLst>
            <a:ext uri="{FF2B5EF4-FFF2-40B4-BE49-F238E27FC236}">
              <a16:creationId xmlns="" xmlns:a16="http://schemas.microsoft.com/office/drawing/2014/main" id="{248143AD-7F80-40DD-920F-564C35DEA52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12" name="Text Box 3">
          <a:extLst>
            <a:ext uri="{FF2B5EF4-FFF2-40B4-BE49-F238E27FC236}">
              <a16:creationId xmlns="" xmlns:a16="http://schemas.microsoft.com/office/drawing/2014/main" id="{358B5AC8-3E36-4A6F-AB5F-A0B537A4FB6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13" name="Text Box 3">
          <a:extLst>
            <a:ext uri="{FF2B5EF4-FFF2-40B4-BE49-F238E27FC236}">
              <a16:creationId xmlns="" xmlns:a16="http://schemas.microsoft.com/office/drawing/2014/main" id="{06C4AC63-BA3B-4B19-9D54-C689C93F7DC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14" name="Text Box 3">
          <a:extLst>
            <a:ext uri="{FF2B5EF4-FFF2-40B4-BE49-F238E27FC236}">
              <a16:creationId xmlns="" xmlns:a16="http://schemas.microsoft.com/office/drawing/2014/main" id="{E75D82A8-9B9B-4F6F-9D92-E1EF56171A2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15" name="Text Box 3">
          <a:extLst>
            <a:ext uri="{FF2B5EF4-FFF2-40B4-BE49-F238E27FC236}">
              <a16:creationId xmlns="" xmlns:a16="http://schemas.microsoft.com/office/drawing/2014/main" id="{E21E43DD-BC4E-4FBE-A3C0-03EA0E0C8A3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16" name="Text Box 3">
          <a:extLst>
            <a:ext uri="{FF2B5EF4-FFF2-40B4-BE49-F238E27FC236}">
              <a16:creationId xmlns="" xmlns:a16="http://schemas.microsoft.com/office/drawing/2014/main" id="{D075F413-71A2-4BCF-A9B8-7EBA8B6F7FD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17" name="Text Box 3">
          <a:extLst>
            <a:ext uri="{FF2B5EF4-FFF2-40B4-BE49-F238E27FC236}">
              <a16:creationId xmlns="" xmlns:a16="http://schemas.microsoft.com/office/drawing/2014/main" id="{210B7390-2BA7-4CF0-937C-F35C60966E7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18" name="Text Box 3">
          <a:extLst>
            <a:ext uri="{FF2B5EF4-FFF2-40B4-BE49-F238E27FC236}">
              <a16:creationId xmlns="" xmlns:a16="http://schemas.microsoft.com/office/drawing/2014/main" id="{BC8C4CC5-F315-436C-BCC3-8D068DBBDC8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19" name="Text Box 3">
          <a:extLst>
            <a:ext uri="{FF2B5EF4-FFF2-40B4-BE49-F238E27FC236}">
              <a16:creationId xmlns="" xmlns:a16="http://schemas.microsoft.com/office/drawing/2014/main" id="{D63B6268-9920-493A-AE37-7B2B39F1E5A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20" name="Text Box 3">
          <a:extLst>
            <a:ext uri="{FF2B5EF4-FFF2-40B4-BE49-F238E27FC236}">
              <a16:creationId xmlns="" xmlns:a16="http://schemas.microsoft.com/office/drawing/2014/main" id="{D3B5971C-8057-4870-870B-C1A5D6E47B4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21" name="Text Box 3">
          <a:extLst>
            <a:ext uri="{FF2B5EF4-FFF2-40B4-BE49-F238E27FC236}">
              <a16:creationId xmlns="" xmlns:a16="http://schemas.microsoft.com/office/drawing/2014/main" id="{9F04A6DE-373E-4CD2-9733-2CFBF5DB844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22" name="Text Box 3">
          <a:extLst>
            <a:ext uri="{FF2B5EF4-FFF2-40B4-BE49-F238E27FC236}">
              <a16:creationId xmlns="" xmlns:a16="http://schemas.microsoft.com/office/drawing/2014/main" id="{88119075-A3D8-47BB-92F2-0F8AEBA46C4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23" name="Text Box 3">
          <a:extLst>
            <a:ext uri="{FF2B5EF4-FFF2-40B4-BE49-F238E27FC236}">
              <a16:creationId xmlns="" xmlns:a16="http://schemas.microsoft.com/office/drawing/2014/main" id="{0AEDFB2F-2B10-4898-A8AF-48DBAD04B4E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24" name="Text Box 3">
          <a:extLst>
            <a:ext uri="{FF2B5EF4-FFF2-40B4-BE49-F238E27FC236}">
              <a16:creationId xmlns="" xmlns:a16="http://schemas.microsoft.com/office/drawing/2014/main" id="{5C0B9F49-FD5D-4432-9349-360031FB5CD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25" name="Text Box 3">
          <a:extLst>
            <a:ext uri="{FF2B5EF4-FFF2-40B4-BE49-F238E27FC236}">
              <a16:creationId xmlns="" xmlns:a16="http://schemas.microsoft.com/office/drawing/2014/main" id="{75685E10-F0AC-411F-B2EB-6F93C397399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26" name="Text Box 3">
          <a:extLst>
            <a:ext uri="{FF2B5EF4-FFF2-40B4-BE49-F238E27FC236}">
              <a16:creationId xmlns="" xmlns:a16="http://schemas.microsoft.com/office/drawing/2014/main" id="{0299CE22-71CD-4611-888E-901EA6E0105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27" name="Text Box 3">
          <a:extLst>
            <a:ext uri="{FF2B5EF4-FFF2-40B4-BE49-F238E27FC236}">
              <a16:creationId xmlns="" xmlns:a16="http://schemas.microsoft.com/office/drawing/2014/main" id="{92B26EA6-ECA2-4A4E-BD4F-D942FE4AFAE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28" name="Text Box 3">
          <a:extLst>
            <a:ext uri="{FF2B5EF4-FFF2-40B4-BE49-F238E27FC236}">
              <a16:creationId xmlns="" xmlns:a16="http://schemas.microsoft.com/office/drawing/2014/main" id="{2550B248-8418-4F5A-A617-8E95697CEB5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29" name="Text Box 3">
          <a:extLst>
            <a:ext uri="{FF2B5EF4-FFF2-40B4-BE49-F238E27FC236}">
              <a16:creationId xmlns="" xmlns:a16="http://schemas.microsoft.com/office/drawing/2014/main" id="{9CDA4E42-156C-4835-A0C2-48FB3290E33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30" name="Text Box 3">
          <a:extLst>
            <a:ext uri="{FF2B5EF4-FFF2-40B4-BE49-F238E27FC236}">
              <a16:creationId xmlns="" xmlns:a16="http://schemas.microsoft.com/office/drawing/2014/main" id="{6A1E35C7-BE1E-46E8-9B22-2689C13E29C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31" name="Text Box 3">
          <a:extLst>
            <a:ext uri="{FF2B5EF4-FFF2-40B4-BE49-F238E27FC236}">
              <a16:creationId xmlns="" xmlns:a16="http://schemas.microsoft.com/office/drawing/2014/main" id="{0607876F-A33B-4D82-B9B5-8F9E3287720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32" name="Text Box 3">
          <a:extLst>
            <a:ext uri="{FF2B5EF4-FFF2-40B4-BE49-F238E27FC236}">
              <a16:creationId xmlns="" xmlns:a16="http://schemas.microsoft.com/office/drawing/2014/main" id="{DE9E372F-B14B-468D-85CF-18C4A037B3B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33" name="Text Box 3">
          <a:extLst>
            <a:ext uri="{FF2B5EF4-FFF2-40B4-BE49-F238E27FC236}">
              <a16:creationId xmlns="" xmlns:a16="http://schemas.microsoft.com/office/drawing/2014/main" id="{1341C681-3A11-49BF-B23F-3A3DB2F3184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34" name="Text Box 3">
          <a:extLst>
            <a:ext uri="{FF2B5EF4-FFF2-40B4-BE49-F238E27FC236}">
              <a16:creationId xmlns="" xmlns:a16="http://schemas.microsoft.com/office/drawing/2014/main" id="{D4102D7D-64B0-4578-A9F9-2216621B594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35" name="Text Box 3">
          <a:extLst>
            <a:ext uri="{FF2B5EF4-FFF2-40B4-BE49-F238E27FC236}">
              <a16:creationId xmlns="" xmlns:a16="http://schemas.microsoft.com/office/drawing/2014/main" id="{F1777193-B33C-429A-A53A-72889A3775F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36" name="Text Box 3">
          <a:extLst>
            <a:ext uri="{FF2B5EF4-FFF2-40B4-BE49-F238E27FC236}">
              <a16:creationId xmlns="" xmlns:a16="http://schemas.microsoft.com/office/drawing/2014/main" id="{86A07DBE-C491-42E7-AC6F-2CAC3636987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37" name="Text Box 3">
          <a:extLst>
            <a:ext uri="{FF2B5EF4-FFF2-40B4-BE49-F238E27FC236}">
              <a16:creationId xmlns="" xmlns:a16="http://schemas.microsoft.com/office/drawing/2014/main" id="{76BDEF0E-49E5-4E95-AD35-4D78A4111F3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38" name="Text Box 3">
          <a:extLst>
            <a:ext uri="{FF2B5EF4-FFF2-40B4-BE49-F238E27FC236}">
              <a16:creationId xmlns="" xmlns:a16="http://schemas.microsoft.com/office/drawing/2014/main" id="{5F926280-0E05-47A2-81D7-3E1A28F4E18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39" name="Text Box 3">
          <a:extLst>
            <a:ext uri="{FF2B5EF4-FFF2-40B4-BE49-F238E27FC236}">
              <a16:creationId xmlns="" xmlns:a16="http://schemas.microsoft.com/office/drawing/2014/main" id="{8D444F0F-C555-4E47-A7AF-347AD4927F6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40" name="Text Box 3">
          <a:extLst>
            <a:ext uri="{FF2B5EF4-FFF2-40B4-BE49-F238E27FC236}">
              <a16:creationId xmlns="" xmlns:a16="http://schemas.microsoft.com/office/drawing/2014/main" id="{B0F64AE1-2AED-4A50-8EB2-022DA8830FF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41" name="Text Box 3">
          <a:extLst>
            <a:ext uri="{FF2B5EF4-FFF2-40B4-BE49-F238E27FC236}">
              <a16:creationId xmlns="" xmlns:a16="http://schemas.microsoft.com/office/drawing/2014/main" id="{16D8AD6D-E7E9-4604-97C1-A9861792A6F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42" name="Text Box 3">
          <a:extLst>
            <a:ext uri="{FF2B5EF4-FFF2-40B4-BE49-F238E27FC236}">
              <a16:creationId xmlns="" xmlns:a16="http://schemas.microsoft.com/office/drawing/2014/main" id="{615F7CEA-49A1-4433-8301-201C331B402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43" name="Text Box 3">
          <a:extLst>
            <a:ext uri="{FF2B5EF4-FFF2-40B4-BE49-F238E27FC236}">
              <a16:creationId xmlns="" xmlns:a16="http://schemas.microsoft.com/office/drawing/2014/main" id="{06EB2B27-BAAA-48F6-BE24-8A6B8F85E98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44" name="Text Box 3">
          <a:extLst>
            <a:ext uri="{FF2B5EF4-FFF2-40B4-BE49-F238E27FC236}">
              <a16:creationId xmlns="" xmlns:a16="http://schemas.microsoft.com/office/drawing/2014/main" id="{662DBE08-8D38-49BE-A00F-4F2A72C86D2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45" name="Text Box 3">
          <a:extLst>
            <a:ext uri="{FF2B5EF4-FFF2-40B4-BE49-F238E27FC236}">
              <a16:creationId xmlns="" xmlns:a16="http://schemas.microsoft.com/office/drawing/2014/main" id="{B9103CBC-1BC0-4A86-82FC-44BACA4EEC3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46" name="Text Box 3">
          <a:extLst>
            <a:ext uri="{FF2B5EF4-FFF2-40B4-BE49-F238E27FC236}">
              <a16:creationId xmlns="" xmlns:a16="http://schemas.microsoft.com/office/drawing/2014/main" id="{11305A3E-4CF2-4E61-ABCE-2A97EDFFFD0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47" name="Text Box 3">
          <a:extLst>
            <a:ext uri="{FF2B5EF4-FFF2-40B4-BE49-F238E27FC236}">
              <a16:creationId xmlns="" xmlns:a16="http://schemas.microsoft.com/office/drawing/2014/main" id="{BF0A52F0-3D91-4873-B914-A44EBA1784C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48" name="Text Box 3">
          <a:extLst>
            <a:ext uri="{FF2B5EF4-FFF2-40B4-BE49-F238E27FC236}">
              <a16:creationId xmlns="" xmlns:a16="http://schemas.microsoft.com/office/drawing/2014/main" id="{30D73113-D0D2-42CE-83FC-8F2DD5F20E1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49" name="Text Box 3">
          <a:extLst>
            <a:ext uri="{FF2B5EF4-FFF2-40B4-BE49-F238E27FC236}">
              <a16:creationId xmlns="" xmlns:a16="http://schemas.microsoft.com/office/drawing/2014/main" id="{A907D973-53CE-44D1-9BFD-6D9515FBF9A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50" name="Text Box 3">
          <a:extLst>
            <a:ext uri="{FF2B5EF4-FFF2-40B4-BE49-F238E27FC236}">
              <a16:creationId xmlns="" xmlns:a16="http://schemas.microsoft.com/office/drawing/2014/main" id="{1C818C29-BA05-411C-90D3-50B2ABE00E2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51" name="Text Box 3">
          <a:extLst>
            <a:ext uri="{FF2B5EF4-FFF2-40B4-BE49-F238E27FC236}">
              <a16:creationId xmlns="" xmlns:a16="http://schemas.microsoft.com/office/drawing/2014/main" id="{D4794E68-38DB-4570-B34E-AAAE97D9074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52" name="Text Box 3">
          <a:extLst>
            <a:ext uri="{FF2B5EF4-FFF2-40B4-BE49-F238E27FC236}">
              <a16:creationId xmlns="" xmlns:a16="http://schemas.microsoft.com/office/drawing/2014/main" id="{218B3768-6B74-4647-AAC9-9FCDD024835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53" name="Text Box 3">
          <a:extLst>
            <a:ext uri="{FF2B5EF4-FFF2-40B4-BE49-F238E27FC236}">
              <a16:creationId xmlns="" xmlns:a16="http://schemas.microsoft.com/office/drawing/2014/main" id="{577BD1CD-13BC-4138-8A57-AB5DAE4D17F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54" name="Text Box 3">
          <a:extLst>
            <a:ext uri="{FF2B5EF4-FFF2-40B4-BE49-F238E27FC236}">
              <a16:creationId xmlns="" xmlns:a16="http://schemas.microsoft.com/office/drawing/2014/main" id="{D3104828-BB25-44B8-91A5-5E30F3C29BA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55" name="Text Box 3">
          <a:extLst>
            <a:ext uri="{FF2B5EF4-FFF2-40B4-BE49-F238E27FC236}">
              <a16:creationId xmlns="" xmlns:a16="http://schemas.microsoft.com/office/drawing/2014/main" id="{2A717655-B226-414D-913B-621D8CAA6FD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56" name="Text Box 3">
          <a:extLst>
            <a:ext uri="{FF2B5EF4-FFF2-40B4-BE49-F238E27FC236}">
              <a16:creationId xmlns="" xmlns:a16="http://schemas.microsoft.com/office/drawing/2014/main" id="{04B6757B-5470-403B-8285-778AAA7622C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57" name="Text Box 3">
          <a:extLst>
            <a:ext uri="{FF2B5EF4-FFF2-40B4-BE49-F238E27FC236}">
              <a16:creationId xmlns="" xmlns:a16="http://schemas.microsoft.com/office/drawing/2014/main" id="{9A1EA3B8-3ED0-4854-8587-B559946E19A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58" name="Text Box 3">
          <a:extLst>
            <a:ext uri="{FF2B5EF4-FFF2-40B4-BE49-F238E27FC236}">
              <a16:creationId xmlns="" xmlns:a16="http://schemas.microsoft.com/office/drawing/2014/main" id="{218C6B01-34E5-4D3B-A6E6-3F6CC6A213B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59" name="Text Box 3">
          <a:extLst>
            <a:ext uri="{FF2B5EF4-FFF2-40B4-BE49-F238E27FC236}">
              <a16:creationId xmlns="" xmlns:a16="http://schemas.microsoft.com/office/drawing/2014/main" id="{67833668-E793-4C5E-A2D8-7F9925C9F84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60" name="Text Box 3">
          <a:extLst>
            <a:ext uri="{FF2B5EF4-FFF2-40B4-BE49-F238E27FC236}">
              <a16:creationId xmlns="" xmlns:a16="http://schemas.microsoft.com/office/drawing/2014/main" id="{9A215591-1CC5-4724-9B56-E2671AF0BFF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61" name="Text Box 3">
          <a:extLst>
            <a:ext uri="{FF2B5EF4-FFF2-40B4-BE49-F238E27FC236}">
              <a16:creationId xmlns="" xmlns:a16="http://schemas.microsoft.com/office/drawing/2014/main" id="{E40B950E-BC1B-4AFD-A0F3-09783DF700F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62" name="Text Box 3">
          <a:extLst>
            <a:ext uri="{FF2B5EF4-FFF2-40B4-BE49-F238E27FC236}">
              <a16:creationId xmlns="" xmlns:a16="http://schemas.microsoft.com/office/drawing/2014/main" id="{579C4CC1-FC40-407B-A445-678033E1D70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63" name="Text Box 3">
          <a:extLst>
            <a:ext uri="{FF2B5EF4-FFF2-40B4-BE49-F238E27FC236}">
              <a16:creationId xmlns="" xmlns:a16="http://schemas.microsoft.com/office/drawing/2014/main" id="{0615B160-C1C8-4D40-A177-0723B8D17BD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64" name="Text Box 3">
          <a:extLst>
            <a:ext uri="{FF2B5EF4-FFF2-40B4-BE49-F238E27FC236}">
              <a16:creationId xmlns="" xmlns:a16="http://schemas.microsoft.com/office/drawing/2014/main" id="{D32395C6-B562-44A6-8658-EA64B5366D5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65" name="Text Box 3">
          <a:extLst>
            <a:ext uri="{FF2B5EF4-FFF2-40B4-BE49-F238E27FC236}">
              <a16:creationId xmlns="" xmlns:a16="http://schemas.microsoft.com/office/drawing/2014/main" id="{4AD21E3D-8897-40D3-9CE9-B1435E53E52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66" name="Text Box 3">
          <a:extLst>
            <a:ext uri="{FF2B5EF4-FFF2-40B4-BE49-F238E27FC236}">
              <a16:creationId xmlns="" xmlns:a16="http://schemas.microsoft.com/office/drawing/2014/main" id="{EADCD187-10E4-4F0D-BD5D-2175C18CE33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67" name="Text Box 3">
          <a:extLst>
            <a:ext uri="{FF2B5EF4-FFF2-40B4-BE49-F238E27FC236}">
              <a16:creationId xmlns="" xmlns:a16="http://schemas.microsoft.com/office/drawing/2014/main" id="{754D1F54-03C7-402B-AA63-15C006A7461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68" name="Text Box 3">
          <a:extLst>
            <a:ext uri="{FF2B5EF4-FFF2-40B4-BE49-F238E27FC236}">
              <a16:creationId xmlns="" xmlns:a16="http://schemas.microsoft.com/office/drawing/2014/main" id="{FD72689D-D332-43A8-8C75-F23092604DB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69" name="Text Box 3">
          <a:extLst>
            <a:ext uri="{FF2B5EF4-FFF2-40B4-BE49-F238E27FC236}">
              <a16:creationId xmlns="" xmlns:a16="http://schemas.microsoft.com/office/drawing/2014/main" id="{4D365692-709F-44CC-B46D-01943ABF410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70" name="Text Box 3">
          <a:extLst>
            <a:ext uri="{FF2B5EF4-FFF2-40B4-BE49-F238E27FC236}">
              <a16:creationId xmlns="" xmlns:a16="http://schemas.microsoft.com/office/drawing/2014/main" id="{0979FB7C-9728-4420-9D85-6C05C492234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71" name="Text Box 3">
          <a:extLst>
            <a:ext uri="{FF2B5EF4-FFF2-40B4-BE49-F238E27FC236}">
              <a16:creationId xmlns="" xmlns:a16="http://schemas.microsoft.com/office/drawing/2014/main" id="{E5324A8F-447C-4610-B0EC-9486BD0FC7A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72" name="Text Box 3">
          <a:extLst>
            <a:ext uri="{FF2B5EF4-FFF2-40B4-BE49-F238E27FC236}">
              <a16:creationId xmlns="" xmlns:a16="http://schemas.microsoft.com/office/drawing/2014/main" id="{71E83002-E0E6-4639-9778-4F7CBD82797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73" name="Text Box 3">
          <a:extLst>
            <a:ext uri="{FF2B5EF4-FFF2-40B4-BE49-F238E27FC236}">
              <a16:creationId xmlns="" xmlns:a16="http://schemas.microsoft.com/office/drawing/2014/main" id="{EBE0BDA3-0FF1-4DC5-970B-7FEBEDF9F2D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74" name="Text Box 3">
          <a:extLst>
            <a:ext uri="{FF2B5EF4-FFF2-40B4-BE49-F238E27FC236}">
              <a16:creationId xmlns="" xmlns:a16="http://schemas.microsoft.com/office/drawing/2014/main" id="{14B0DD4B-3501-467B-A601-5C732771B49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75" name="Text Box 3">
          <a:extLst>
            <a:ext uri="{FF2B5EF4-FFF2-40B4-BE49-F238E27FC236}">
              <a16:creationId xmlns="" xmlns:a16="http://schemas.microsoft.com/office/drawing/2014/main" id="{9647D1A2-1F6A-4593-ADC8-E045848A4C2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76" name="Text Box 3">
          <a:extLst>
            <a:ext uri="{FF2B5EF4-FFF2-40B4-BE49-F238E27FC236}">
              <a16:creationId xmlns="" xmlns:a16="http://schemas.microsoft.com/office/drawing/2014/main" id="{9002CEAE-DEF4-4533-9BB5-53F4D24AEB7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77" name="Text Box 3">
          <a:extLst>
            <a:ext uri="{FF2B5EF4-FFF2-40B4-BE49-F238E27FC236}">
              <a16:creationId xmlns="" xmlns:a16="http://schemas.microsoft.com/office/drawing/2014/main" id="{CCA75326-9E4C-498F-849E-D196B05E214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78" name="Text Box 3">
          <a:extLst>
            <a:ext uri="{FF2B5EF4-FFF2-40B4-BE49-F238E27FC236}">
              <a16:creationId xmlns="" xmlns:a16="http://schemas.microsoft.com/office/drawing/2014/main" id="{1321D402-CEA9-4F3A-B866-BBA27146EAF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79" name="Text Box 3">
          <a:extLst>
            <a:ext uri="{FF2B5EF4-FFF2-40B4-BE49-F238E27FC236}">
              <a16:creationId xmlns="" xmlns:a16="http://schemas.microsoft.com/office/drawing/2014/main" id="{359A7957-056A-49BC-BF89-9502581F74D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80" name="Text Box 3">
          <a:extLst>
            <a:ext uri="{FF2B5EF4-FFF2-40B4-BE49-F238E27FC236}">
              <a16:creationId xmlns="" xmlns:a16="http://schemas.microsoft.com/office/drawing/2014/main" id="{532FD801-1EEA-4C94-8C5E-50056FF1031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81" name="Text Box 3">
          <a:extLst>
            <a:ext uri="{FF2B5EF4-FFF2-40B4-BE49-F238E27FC236}">
              <a16:creationId xmlns="" xmlns:a16="http://schemas.microsoft.com/office/drawing/2014/main" id="{36EA73E3-B585-4AF2-A69D-541D9B3E29D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82" name="Text Box 3">
          <a:extLst>
            <a:ext uri="{FF2B5EF4-FFF2-40B4-BE49-F238E27FC236}">
              <a16:creationId xmlns="" xmlns:a16="http://schemas.microsoft.com/office/drawing/2014/main" id="{1D177B3D-0C3D-4078-82D0-401A470EF0D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83" name="Text Box 3">
          <a:extLst>
            <a:ext uri="{FF2B5EF4-FFF2-40B4-BE49-F238E27FC236}">
              <a16:creationId xmlns="" xmlns:a16="http://schemas.microsoft.com/office/drawing/2014/main" id="{21C27D08-1446-468C-9EAD-FC84145747F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84" name="Text Box 3">
          <a:extLst>
            <a:ext uri="{FF2B5EF4-FFF2-40B4-BE49-F238E27FC236}">
              <a16:creationId xmlns="" xmlns:a16="http://schemas.microsoft.com/office/drawing/2014/main" id="{FB808FF1-343F-4173-A366-66450E0C813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85" name="Text Box 3">
          <a:extLst>
            <a:ext uri="{FF2B5EF4-FFF2-40B4-BE49-F238E27FC236}">
              <a16:creationId xmlns="" xmlns:a16="http://schemas.microsoft.com/office/drawing/2014/main" id="{8A0A7B1A-DB56-47F7-94C3-08B0073191B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86" name="Text Box 3">
          <a:extLst>
            <a:ext uri="{FF2B5EF4-FFF2-40B4-BE49-F238E27FC236}">
              <a16:creationId xmlns="" xmlns:a16="http://schemas.microsoft.com/office/drawing/2014/main" id="{CF1BE142-D31E-4FD6-89DA-75AD9DE8311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87" name="Text Box 3">
          <a:extLst>
            <a:ext uri="{FF2B5EF4-FFF2-40B4-BE49-F238E27FC236}">
              <a16:creationId xmlns="" xmlns:a16="http://schemas.microsoft.com/office/drawing/2014/main" id="{6FFC0E1D-BA5F-48A1-9748-E1640BB4C9E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88" name="Text Box 3">
          <a:extLst>
            <a:ext uri="{FF2B5EF4-FFF2-40B4-BE49-F238E27FC236}">
              <a16:creationId xmlns="" xmlns:a16="http://schemas.microsoft.com/office/drawing/2014/main" id="{0CBF64BB-0398-4709-886D-A5EC639B068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89" name="Text Box 3">
          <a:extLst>
            <a:ext uri="{FF2B5EF4-FFF2-40B4-BE49-F238E27FC236}">
              <a16:creationId xmlns="" xmlns:a16="http://schemas.microsoft.com/office/drawing/2014/main" id="{6A44F9B9-4087-478D-A8A5-2F0DCF53D90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90" name="Text Box 3">
          <a:extLst>
            <a:ext uri="{FF2B5EF4-FFF2-40B4-BE49-F238E27FC236}">
              <a16:creationId xmlns="" xmlns:a16="http://schemas.microsoft.com/office/drawing/2014/main" id="{572F31ED-3782-4588-9E5C-0750586F50B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91" name="Text Box 3">
          <a:extLst>
            <a:ext uri="{FF2B5EF4-FFF2-40B4-BE49-F238E27FC236}">
              <a16:creationId xmlns="" xmlns:a16="http://schemas.microsoft.com/office/drawing/2014/main" id="{DBF35477-E775-4EE9-945E-1F10A5ABDE0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92" name="Text Box 3">
          <a:extLst>
            <a:ext uri="{FF2B5EF4-FFF2-40B4-BE49-F238E27FC236}">
              <a16:creationId xmlns="" xmlns:a16="http://schemas.microsoft.com/office/drawing/2014/main" id="{10DCE4C0-8B08-4871-93EB-C2B921896C3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93" name="Text Box 3">
          <a:extLst>
            <a:ext uri="{FF2B5EF4-FFF2-40B4-BE49-F238E27FC236}">
              <a16:creationId xmlns="" xmlns:a16="http://schemas.microsoft.com/office/drawing/2014/main" id="{634AC46F-9EC9-4087-B4F3-D71E6D4EC02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94" name="Text Box 3">
          <a:extLst>
            <a:ext uri="{FF2B5EF4-FFF2-40B4-BE49-F238E27FC236}">
              <a16:creationId xmlns="" xmlns:a16="http://schemas.microsoft.com/office/drawing/2014/main" id="{8A22E45D-0E57-4C5E-8364-0E35BF033F6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95" name="Text Box 3">
          <a:extLst>
            <a:ext uri="{FF2B5EF4-FFF2-40B4-BE49-F238E27FC236}">
              <a16:creationId xmlns="" xmlns:a16="http://schemas.microsoft.com/office/drawing/2014/main" id="{FA055044-CE95-4183-9D3E-60966CED74A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96" name="Text Box 3">
          <a:extLst>
            <a:ext uri="{FF2B5EF4-FFF2-40B4-BE49-F238E27FC236}">
              <a16:creationId xmlns="" xmlns:a16="http://schemas.microsoft.com/office/drawing/2014/main" id="{FD8AC18F-D321-4CF1-BE16-EEAA016C91A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97" name="Text Box 3">
          <a:extLst>
            <a:ext uri="{FF2B5EF4-FFF2-40B4-BE49-F238E27FC236}">
              <a16:creationId xmlns="" xmlns:a16="http://schemas.microsoft.com/office/drawing/2014/main" id="{6107D148-EBD0-43BB-BE7F-1C3E1204487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98" name="Text Box 3">
          <a:extLst>
            <a:ext uri="{FF2B5EF4-FFF2-40B4-BE49-F238E27FC236}">
              <a16:creationId xmlns="" xmlns:a16="http://schemas.microsoft.com/office/drawing/2014/main" id="{643E9F03-A96A-42CF-B9CF-BD4D40C9128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699" name="Text Box 3">
          <a:extLst>
            <a:ext uri="{FF2B5EF4-FFF2-40B4-BE49-F238E27FC236}">
              <a16:creationId xmlns="" xmlns:a16="http://schemas.microsoft.com/office/drawing/2014/main" id="{1CCF3590-687D-4940-B471-3F59439B4E1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00" name="Text Box 3">
          <a:extLst>
            <a:ext uri="{FF2B5EF4-FFF2-40B4-BE49-F238E27FC236}">
              <a16:creationId xmlns="" xmlns:a16="http://schemas.microsoft.com/office/drawing/2014/main" id="{69B67BED-56FC-407E-872C-C03E07CAC89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01" name="Text Box 3">
          <a:extLst>
            <a:ext uri="{FF2B5EF4-FFF2-40B4-BE49-F238E27FC236}">
              <a16:creationId xmlns="" xmlns:a16="http://schemas.microsoft.com/office/drawing/2014/main" id="{9211EB5D-BC8F-47DA-86AD-5204A358E23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02" name="Text Box 3">
          <a:extLst>
            <a:ext uri="{FF2B5EF4-FFF2-40B4-BE49-F238E27FC236}">
              <a16:creationId xmlns="" xmlns:a16="http://schemas.microsoft.com/office/drawing/2014/main" id="{E0B9259D-B909-4105-9F02-4BF93497A5C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03" name="Text Box 3">
          <a:extLst>
            <a:ext uri="{FF2B5EF4-FFF2-40B4-BE49-F238E27FC236}">
              <a16:creationId xmlns="" xmlns:a16="http://schemas.microsoft.com/office/drawing/2014/main" id="{47261BA8-89C3-4728-A29D-DE799C36844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04" name="Text Box 3">
          <a:extLst>
            <a:ext uri="{FF2B5EF4-FFF2-40B4-BE49-F238E27FC236}">
              <a16:creationId xmlns="" xmlns:a16="http://schemas.microsoft.com/office/drawing/2014/main" id="{0DCD0F2C-E783-402A-A71B-D7875C772CA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05" name="Text Box 3">
          <a:extLst>
            <a:ext uri="{FF2B5EF4-FFF2-40B4-BE49-F238E27FC236}">
              <a16:creationId xmlns="" xmlns:a16="http://schemas.microsoft.com/office/drawing/2014/main" id="{DFBCC985-170F-47F1-B937-8A29ACD0227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06" name="Text Box 3">
          <a:extLst>
            <a:ext uri="{FF2B5EF4-FFF2-40B4-BE49-F238E27FC236}">
              <a16:creationId xmlns="" xmlns:a16="http://schemas.microsoft.com/office/drawing/2014/main" id="{3BBFF9BE-5825-42E2-85D8-3A2D7BCC356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07" name="Text Box 3">
          <a:extLst>
            <a:ext uri="{FF2B5EF4-FFF2-40B4-BE49-F238E27FC236}">
              <a16:creationId xmlns="" xmlns:a16="http://schemas.microsoft.com/office/drawing/2014/main" id="{E564EFF6-0912-4480-B4A8-B85477C6819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08" name="Text Box 3">
          <a:extLst>
            <a:ext uri="{FF2B5EF4-FFF2-40B4-BE49-F238E27FC236}">
              <a16:creationId xmlns="" xmlns:a16="http://schemas.microsoft.com/office/drawing/2014/main" id="{10428E64-A432-4BEF-A933-3438C805193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09" name="Text Box 3">
          <a:extLst>
            <a:ext uri="{FF2B5EF4-FFF2-40B4-BE49-F238E27FC236}">
              <a16:creationId xmlns="" xmlns:a16="http://schemas.microsoft.com/office/drawing/2014/main" id="{11A48543-B858-4625-8268-313D77AED4F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10" name="Text Box 3">
          <a:extLst>
            <a:ext uri="{FF2B5EF4-FFF2-40B4-BE49-F238E27FC236}">
              <a16:creationId xmlns="" xmlns:a16="http://schemas.microsoft.com/office/drawing/2014/main" id="{3576FCF4-5F3A-429B-8C33-5A63BDB2BA4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11" name="Text Box 3">
          <a:extLst>
            <a:ext uri="{FF2B5EF4-FFF2-40B4-BE49-F238E27FC236}">
              <a16:creationId xmlns="" xmlns:a16="http://schemas.microsoft.com/office/drawing/2014/main" id="{85303580-21A7-4E27-BB97-996A85BA87A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12" name="Text Box 3">
          <a:extLst>
            <a:ext uri="{FF2B5EF4-FFF2-40B4-BE49-F238E27FC236}">
              <a16:creationId xmlns="" xmlns:a16="http://schemas.microsoft.com/office/drawing/2014/main" id="{54C037CC-6387-40A6-8977-8838AB5A3F4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13" name="Text Box 3">
          <a:extLst>
            <a:ext uri="{FF2B5EF4-FFF2-40B4-BE49-F238E27FC236}">
              <a16:creationId xmlns="" xmlns:a16="http://schemas.microsoft.com/office/drawing/2014/main" id="{77929EDD-1CDF-4035-B297-0F3D4652230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14" name="Text Box 3">
          <a:extLst>
            <a:ext uri="{FF2B5EF4-FFF2-40B4-BE49-F238E27FC236}">
              <a16:creationId xmlns="" xmlns:a16="http://schemas.microsoft.com/office/drawing/2014/main" id="{2C907D73-EDBD-447B-B10C-A621F9F1BE3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15" name="Text Box 3">
          <a:extLst>
            <a:ext uri="{FF2B5EF4-FFF2-40B4-BE49-F238E27FC236}">
              <a16:creationId xmlns="" xmlns:a16="http://schemas.microsoft.com/office/drawing/2014/main" id="{3E4BF5D7-5FBB-428E-B959-1220FB7A170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16" name="Text Box 3">
          <a:extLst>
            <a:ext uri="{FF2B5EF4-FFF2-40B4-BE49-F238E27FC236}">
              <a16:creationId xmlns="" xmlns:a16="http://schemas.microsoft.com/office/drawing/2014/main" id="{DE083A2B-C6D3-494C-9C89-5623D7CB7CB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17" name="Text Box 3">
          <a:extLst>
            <a:ext uri="{FF2B5EF4-FFF2-40B4-BE49-F238E27FC236}">
              <a16:creationId xmlns="" xmlns:a16="http://schemas.microsoft.com/office/drawing/2014/main" id="{F6B06DF7-763C-4786-9F05-5B50D6AA12E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18" name="Text Box 3">
          <a:extLst>
            <a:ext uri="{FF2B5EF4-FFF2-40B4-BE49-F238E27FC236}">
              <a16:creationId xmlns="" xmlns:a16="http://schemas.microsoft.com/office/drawing/2014/main" id="{164D6B70-8FB4-4C1D-8471-19EBB340232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19" name="Text Box 3">
          <a:extLst>
            <a:ext uri="{FF2B5EF4-FFF2-40B4-BE49-F238E27FC236}">
              <a16:creationId xmlns="" xmlns:a16="http://schemas.microsoft.com/office/drawing/2014/main" id="{4528446C-19E2-4FC9-BD20-8862884BB32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20" name="Text Box 3">
          <a:extLst>
            <a:ext uri="{FF2B5EF4-FFF2-40B4-BE49-F238E27FC236}">
              <a16:creationId xmlns="" xmlns:a16="http://schemas.microsoft.com/office/drawing/2014/main" id="{C5600C2B-9914-4277-8271-6429F0F2866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21" name="Text Box 3">
          <a:extLst>
            <a:ext uri="{FF2B5EF4-FFF2-40B4-BE49-F238E27FC236}">
              <a16:creationId xmlns="" xmlns:a16="http://schemas.microsoft.com/office/drawing/2014/main" id="{5318803B-47E7-4519-9139-716D9ED575E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22" name="Text Box 3">
          <a:extLst>
            <a:ext uri="{FF2B5EF4-FFF2-40B4-BE49-F238E27FC236}">
              <a16:creationId xmlns="" xmlns:a16="http://schemas.microsoft.com/office/drawing/2014/main" id="{1704A75A-D39C-4C25-B9FD-E8036A95AB6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23" name="Text Box 3">
          <a:extLst>
            <a:ext uri="{FF2B5EF4-FFF2-40B4-BE49-F238E27FC236}">
              <a16:creationId xmlns="" xmlns:a16="http://schemas.microsoft.com/office/drawing/2014/main" id="{F5D36152-6869-4008-8873-DB6A7CC1C50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24" name="Text Box 3">
          <a:extLst>
            <a:ext uri="{FF2B5EF4-FFF2-40B4-BE49-F238E27FC236}">
              <a16:creationId xmlns="" xmlns:a16="http://schemas.microsoft.com/office/drawing/2014/main" id="{F2D7ACE9-9018-43DC-BF83-43714CB7212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25" name="Text Box 3">
          <a:extLst>
            <a:ext uri="{FF2B5EF4-FFF2-40B4-BE49-F238E27FC236}">
              <a16:creationId xmlns="" xmlns:a16="http://schemas.microsoft.com/office/drawing/2014/main" id="{9C1E74E3-F2EC-4188-9887-1E28053465A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26" name="Text Box 3">
          <a:extLst>
            <a:ext uri="{FF2B5EF4-FFF2-40B4-BE49-F238E27FC236}">
              <a16:creationId xmlns="" xmlns:a16="http://schemas.microsoft.com/office/drawing/2014/main" id="{B3BD6BAE-B208-488B-83E9-E07C2215C9F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27" name="Text Box 3">
          <a:extLst>
            <a:ext uri="{FF2B5EF4-FFF2-40B4-BE49-F238E27FC236}">
              <a16:creationId xmlns="" xmlns:a16="http://schemas.microsoft.com/office/drawing/2014/main" id="{FAB9ADFE-BC3F-4D26-80FD-444E7A24304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28" name="Text Box 3">
          <a:extLst>
            <a:ext uri="{FF2B5EF4-FFF2-40B4-BE49-F238E27FC236}">
              <a16:creationId xmlns="" xmlns:a16="http://schemas.microsoft.com/office/drawing/2014/main" id="{DD045143-A140-44E3-985C-D37DB670419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29" name="Text Box 3">
          <a:extLst>
            <a:ext uri="{FF2B5EF4-FFF2-40B4-BE49-F238E27FC236}">
              <a16:creationId xmlns="" xmlns:a16="http://schemas.microsoft.com/office/drawing/2014/main" id="{76EE7E79-7115-4999-85AF-51D877D2582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30" name="Text Box 3">
          <a:extLst>
            <a:ext uri="{FF2B5EF4-FFF2-40B4-BE49-F238E27FC236}">
              <a16:creationId xmlns="" xmlns:a16="http://schemas.microsoft.com/office/drawing/2014/main" id="{1109223A-88B2-4F89-B728-2BF530302A1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31" name="Text Box 3">
          <a:extLst>
            <a:ext uri="{FF2B5EF4-FFF2-40B4-BE49-F238E27FC236}">
              <a16:creationId xmlns="" xmlns:a16="http://schemas.microsoft.com/office/drawing/2014/main" id="{82CEE5B4-42F9-4B0C-8B96-0283B1E5E83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32" name="Text Box 3">
          <a:extLst>
            <a:ext uri="{FF2B5EF4-FFF2-40B4-BE49-F238E27FC236}">
              <a16:creationId xmlns="" xmlns:a16="http://schemas.microsoft.com/office/drawing/2014/main" id="{9D4C144B-14E6-4569-BC20-E8F0C58C2E1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33" name="Text Box 3">
          <a:extLst>
            <a:ext uri="{FF2B5EF4-FFF2-40B4-BE49-F238E27FC236}">
              <a16:creationId xmlns="" xmlns:a16="http://schemas.microsoft.com/office/drawing/2014/main" id="{476F1773-87CD-41C3-AFA5-2DFFCD1ADD2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34" name="Text Box 3">
          <a:extLst>
            <a:ext uri="{FF2B5EF4-FFF2-40B4-BE49-F238E27FC236}">
              <a16:creationId xmlns="" xmlns:a16="http://schemas.microsoft.com/office/drawing/2014/main" id="{B162A90A-5203-4F2E-9B09-162E5E72FBA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35" name="Text Box 3">
          <a:extLst>
            <a:ext uri="{FF2B5EF4-FFF2-40B4-BE49-F238E27FC236}">
              <a16:creationId xmlns="" xmlns:a16="http://schemas.microsoft.com/office/drawing/2014/main" id="{0F5F220E-85D8-4371-97D6-8EEA533AFB3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36" name="Text Box 3">
          <a:extLst>
            <a:ext uri="{FF2B5EF4-FFF2-40B4-BE49-F238E27FC236}">
              <a16:creationId xmlns="" xmlns:a16="http://schemas.microsoft.com/office/drawing/2014/main" id="{2EE05992-7F2E-4D37-95A8-F66B502A9E2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37" name="Text Box 3">
          <a:extLst>
            <a:ext uri="{FF2B5EF4-FFF2-40B4-BE49-F238E27FC236}">
              <a16:creationId xmlns="" xmlns:a16="http://schemas.microsoft.com/office/drawing/2014/main" id="{5FDCB8FD-C2EF-4B92-A914-5AC06AAC9DB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38" name="Text Box 3">
          <a:extLst>
            <a:ext uri="{FF2B5EF4-FFF2-40B4-BE49-F238E27FC236}">
              <a16:creationId xmlns="" xmlns:a16="http://schemas.microsoft.com/office/drawing/2014/main" id="{95747D2A-64C8-47DD-AED2-4B0C98588A1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39" name="Text Box 3">
          <a:extLst>
            <a:ext uri="{FF2B5EF4-FFF2-40B4-BE49-F238E27FC236}">
              <a16:creationId xmlns="" xmlns:a16="http://schemas.microsoft.com/office/drawing/2014/main" id="{9C206C86-F516-4051-89F6-CAC36FD48FE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40" name="Text Box 3">
          <a:extLst>
            <a:ext uri="{FF2B5EF4-FFF2-40B4-BE49-F238E27FC236}">
              <a16:creationId xmlns="" xmlns:a16="http://schemas.microsoft.com/office/drawing/2014/main" id="{CA7FFB1C-D7D9-4F4E-AE0F-2701FF37A5F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41" name="Text Box 3">
          <a:extLst>
            <a:ext uri="{FF2B5EF4-FFF2-40B4-BE49-F238E27FC236}">
              <a16:creationId xmlns="" xmlns:a16="http://schemas.microsoft.com/office/drawing/2014/main" id="{0EEF6EEA-10F6-479D-B4E7-22D8651D85F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42" name="Text Box 3">
          <a:extLst>
            <a:ext uri="{FF2B5EF4-FFF2-40B4-BE49-F238E27FC236}">
              <a16:creationId xmlns="" xmlns:a16="http://schemas.microsoft.com/office/drawing/2014/main" id="{5CC032C6-E924-48C4-8F6C-AF05E3F3900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43" name="Text Box 3">
          <a:extLst>
            <a:ext uri="{FF2B5EF4-FFF2-40B4-BE49-F238E27FC236}">
              <a16:creationId xmlns="" xmlns:a16="http://schemas.microsoft.com/office/drawing/2014/main" id="{6008BE79-49BA-4E71-B606-659333AD500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44" name="Text Box 3">
          <a:extLst>
            <a:ext uri="{FF2B5EF4-FFF2-40B4-BE49-F238E27FC236}">
              <a16:creationId xmlns="" xmlns:a16="http://schemas.microsoft.com/office/drawing/2014/main" id="{CA829B92-0100-43F4-8E49-18329D4D757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45" name="Text Box 3">
          <a:extLst>
            <a:ext uri="{FF2B5EF4-FFF2-40B4-BE49-F238E27FC236}">
              <a16:creationId xmlns="" xmlns:a16="http://schemas.microsoft.com/office/drawing/2014/main" id="{1A2FDBB7-8889-4CE5-B8A5-A37AD980861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46" name="Text Box 3">
          <a:extLst>
            <a:ext uri="{FF2B5EF4-FFF2-40B4-BE49-F238E27FC236}">
              <a16:creationId xmlns="" xmlns:a16="http://schemas.microsoft.com/office/drawing/2014/main" id="{9615D3DF-0C93-403F-BD3A-B340F0776B5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47" name="Text Box 3">
          <a:extLst>
            <a:ext uri="{FF2B5EF4-FFF2-40B4-BE49-F238E27FC236}">
              <a16:creationId xmlns="" xmlns:a16="http://schemas.microsoft.com/office/drawing/2014/main" id="{9042D4CB-B995-4493-ADC4-C9CFD79CAA7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48" name="Text Box 3">
          <a:extLst>
            <a:ext uri="{FF2B5EF4-FFF2-40B4-BE49-F238E27FC236}">
              <a16:creationId xmlns="" xmlns:a16="http://schemas.microsoft.com/office/drawing/2014/main" id="{E87B75C6-5B0E-44A0-BFAD-AB4A0D90DDE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49" name="Text Box 3">
          <a:extLst>
            <a:ext uri="{FF2B5EF4-FFF2-40B4-BE49-F238E27FC236}">
              <a16:creationId xmlns="" xmlns:a16="http://schemas.microsoft.com/office/drawing/2014/main" id="{3A70737C-FA88-435C-ABC8-20EF5DC5D9A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50" name="Text Box 3">
          <a:extLst>
            <a:ext uri="{FF2B5EF4-FFF2-40B4-BE49-F238E27FC236}">
              <a16:creationId xmlns="" xmlns:a16="http://schemas.microsoft.com/office/drawing/2014/main" id="{56CA4E2A-3DF6-4AEB-A4BD-C0B5D166B8B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51" name="Text Box 3">
          <a:extLst>
            <a:ext uri="{FF2B5EF4-FFF2-40B4-BE49-F238E27FC236}">
              <a16:creationId xmlns="" xmlns:a16="http://schemas.microsoft.com/office/drawing/2014/main" id="{E0D8D851-C579-49D4-8535-23E5D8C4A5D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52" name="Text Box 3">
          <a:extLst>
            <a:ext uri="{FF2B5EF4-FFF2-40B4-BE49-F238E27FC236}">
              <a16:creationId xmlns="" xmlns:a16="http://schemas.microsoft.com/office/drawing/2014/main" id="{C6C10C88-9B43-4D7C-9D9A-90FEA078556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53" name="Text Box 3">
          <a:extLst>
            <a:ext uri="{FF2B5EF4-FFF2-40B4-BE49-F238E27FC236}">
              <a16:creationId xmlns="" xmlns:a16="http://schemas.microsoft.com/office/drawing/2014/main" id="{91B4A152-69DA-4388-AEF0-B593ACC21F4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54" name="Text Box 3">
          <a:extLst>
            <a:ext uri="{FF2B5EF4-FFF2-40B4-BE49-F238E27FC236}">
              <a16:creationId xmlns="" xmlns:a16="http://schemas.microsoft.com/office/drawing/2014/main" id="{70221EAD-EB33-443B-BD49-8570A905AAF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55" name="Text Box 3">
          <a:extLst>
            <a:ext uri="{FF2B5EF4-FFF2-40B4-BE49-F238E27FC236}">
              <a16:creationId xmlns="" xmlns:a16="http://schemas.microsoft.com/office/drawing/2014/main" id="{8F18A12E-0785-4B4F-BDAE-BAC5BEEA8ED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56" name="Text Box 3">
          <a:extLst>
            <a:ext uri="{FF2B5EF4-FFF2-40B4-BE49-F238E27FC236}">
              <a16:creationId xmlns="" xmlns:a16="http://schemas.microsoft.com/office/drawing/2014/main" id="{78A49D3E-7A3E-4E27-9AF9-6F36F129DC4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57" name="Text Box 3">
          <a:extLst>
            <a:ext uri="{FF2B5EF4-FFF2-40B4-BE49-F238E27FC236}">
              <a16:creationId xmlns="" xmlns:a16="http://schemas.microsoft.com/office/drawing/2014/main" id="{0A54AB1A-AD52-4CBB-B90C-468D4E06BDC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58" name="Text Box 3">
          <a:extLst>
            <a:ext uri="{FF2B5EF4-FFF2-40B4-BE49-F238E27FC236}">
              <a16:creationId xmlns="" xmlns:a16="http://schemas.microsoft.com/office/drawing/2014/main" id="{0D5DADF1-24A6-4CF5-9CC9-B46FCECF55D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59" name="Text Box 3">
          <a:extLst>
            <a:ext uri="{FF2B5EF4-FFF2-40B4-BE49-F238E27FC236}">
              <a16:creationId xmlns="" xmlns:a16="http://schemas.microsoft.com/office/drawing/2014/main" id="{FE17F762-AD33-4445-95F8-9D2B57C7D89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60" name="Text Box 3">
          <a:extLst>
            <a:ext uri="{FF2B5EF4-FFF2-40B4-BE49-F238E27FC236}">
              <a16:creationId xmlns="" xmlns:a16="http://schemas.microsoft.com/office/drawing/2014/main" id="{CEBAA451-417D-425C-AE60-29457EAB901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61" name="Text Box 3">
          <a:extLst>
            <a:ext uri="{FF2B5EF4-FFF2-40B4-BE49-F238E27FC236}">
              <a16:creationId xmlns="" xmlns:a16="http://schemas.microsoft.com/office/drawing/2014/main" id="{5E583AE3-3E60-4086-A524-3756A22DB8B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62" name="Text Box 3">
          <a:extLst>
            <a:ext uri="{FF2B5EF4-FFF2-40B4-BE49-F238E27FC236}">
              <a16:creationId xmlns="" xmlns:a16="http://schemas.microsoft.com/office/drawing/2014/main" id="{8942DC33-BFF9-4766-8819-E0F0EA72757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63" name="Text Box 3">
          <a:extLst>
            <a:ext uri="{FF2B5EF4-FFF2-40B4-BE49-F238E27FC236}">
              <a16:creationId xmlns="" xmlns:a16="http://schemas.microsoft.com/office/drawing/2014/main" id="{0327675C-29BF-4E53-A310-81C9AD6AE10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64" name="Text Box 3">
          <a:extLst>
            <a:ext uri="{FF2B5EF4-FFF2-40B4-BE49-F238E27FC236}">
              <a16:creationId xmlns="" xmlns:a16="http://schemas.microsoft.com/office/drawing/2014/main" id="{79864AB0-5AE0-4763-BE55-D6791DDD381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65" name="Text Box 3">
          <a:extLst>
            <a:ext uri="{FF2B5EF4-FFF2-40B4-BE49-F238E27FC236}">
              <a16:creationId xmlns="" xmlns:a16="http://schemas.microsoft.com/office/drawing/2014/main" id="{0721E383-E949-4FB4-8038-784B426006D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66" name="Text Box 3">
          <a:extLst>
            <a:ext uri="{FF2B5EF4-FFF2-40B4-BE49-F238E27FC236}">
              <a16:creationId xmlns="" xmlns:a16="http://schemas.microsoft.com/office/drawing/2014/main" id="{593912DE-DB3C-4B09-B6D4-3FD0E943759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67" name="Text Box 3">
          <a:extLst>
            <a:ext uri="{FF2B5EF4-FFF2-40B4-BE49-F238E27FC236}">
              <a16:creationId xmlns="" xmlns:a16="http://schemas.microsoft.com/office/drawing/2014/main" id="{409A3A72-DB82-4774-B631-DC60C5DC010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68" name="Text Box 3">
          <a:extLst>
            <a:ext uri="{FF2B5EF4-FFF2-40B4-BE49-F238E27FC236}">
              <a16:creationId xmlns="" xmlns:a16="http://schemas.microsoft.com/office/drawing/2014/main" id="{C4A3BF9A-7C2E-4957-87B2-FC4B287AA1B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69" name="Text Box 3">
          <a:extLst>
            <a:ext uri="{FF2B5EF4-FFF2-40B4-BE49-F238E27FC236}">
              <a16:creationId xmlns="" xmlns:a16="http://schemas.microsoft.com/office/drawing/2014/main" id="{02186E6E-625D-4D97-AAB1-0A7796518EF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70" name="Text Box 3">
          <a:extLst>
            <a:ext uri="{FF2B5EF4-FFF2-40B4-BE49-F238E27FC236}">
              <a16:creationId xmlns="" xmlns:a16="http://schemas.microsoft.com/office/drawing/2014/main" id="{2DAA1C07-6B80-4044-BF28-0B80532AEE9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71" name="Text Box 3">
          <a:extLst>
            <a:ext uri="{FF2B5EF4-FFF2-40B4-BE49-F238E27FC236}">
              <a16:creationId xmlns="" xmlns:a16="http://schemas.microsoft.com/office/drawing/2014/main" id="{EDE762D3-1689-4F2C-9305-017AF889C90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72" name="Text Box 3">
          <a:extLst>
            <a:ext uri="{FF2B5EF4-FFF2-40B4-BE49-F238E27FC236}">
              <a16:creationId xmlns="" xmlns:a16="http://schemas.microsoft.com/office/drawing/2014/main" id="{BA6EFA56-E332-479E-B249-CC1BD4316E1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73" name="Text Box 3">
          <a:extLst>
            <a:ext uri="{FF2B5EF4-FFF2-40B4-BE49-F238E27FC236}">
              <a16:creationId xmlns="" xmlns:a16="http://schemas.microsoft.com/office/drawing/2014/main" id="{36B45FFB-1B7A-400F-B960-42FB6FBB626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74" name="Text Box 3">
          <a:extLst>
            <a:ext uri="{FF2B5EF4-FFF2-40B4-BE49-F238E27FC236}">
              <a16:creationId xmlns="" xmlns:a16="http://schemas.microsoft.com/office/drawing/2014/main" id="{75F9CBC3-9D96-4662-8A26-265537DF150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75" name="Text Box 3">
          <a:extLst>
            <a:ext uri="{FF2B5EF4-FFF2-40B4-BE49-F238E27FC236}">
              <a16:creationId xmlns="" xmlns:a16="http://schemas.microsoft.com/office/drawing/2014/main" id="{7986345D-537B-4596-BF55-110A1089AEC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76" name="Text Box 3">
          <a:extLst>
            <a:ext uri="{FF2B5EF4-FFF2-40B4-BE49-F238E27FC236}">
              <a16:creationId xmlns="" xmlns:a16="http://schemas.microsoft.com/office/drawing/2014/main" id="{01A16E71-8590-447B-8632-66F07856CAC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77" name="Text Box 3">
          <a:extLst>
            <a:ext uri="{FF2B5EF4-FFF2-40B4-BE49-F238E27FC236}">
              <a16:creationId xmlns="" xmlns:a16="http://schemas.microsoft.com/office/drawing/2014/main" id="{15E25350-6EF2-49EC-9256-71B18C9E53D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78" name="Text Box 3">
          <a:extLst>
            <a:ext uri="{FF2B5EF4-FFF2-40B4-BE49-F238E27FC236}">
              <a16:creationId xmlns="" xmlns:a16="http://schemas.microsoft.com/office/drawing/2014/main" id="{C53055DD-B6E4-4C86-AC87-3350EBB4FD4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79" name="Text Box 3">
          <a:extLst>
            <a:ext uri="{FF2B5EF4-FFF2-40B4-BE49-F238E27FC236}">
              <a16:creationId xmlns="" xmlns:a16="http://schemas.microsoft.com/office/drawing/2014/main" id="{984A7353-9197-48DD-879C-CE12658DA55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80" name="Text Box 3">
          <a:extLst>
            <a:ext uri="{FF2B5EF4-FFF2-40B4-BE49-F238E27FC236}">
              <a16:creationId xmlns="" xmlns:a16="http://schemas.microsoft.com/office/drawing/2014/main" id="{9667ECFB-0C48-48CC-9048-925C5ACCF9E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81" name="Text Box 3">
          <a:extLst>
            <a:ext uri="{FF2B5EF4-FFF2-40B4-BE49-F238E27FC236}">
              <a16:creationId xmlns="" xmlns:a16="http://schemas.microsoft.com/office/drawing/2014/main" id="{CAD59A58-7217-416B-893D-A286B741495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82" name="Text Box 3">
          <a:extLst>
            <a:ext uri="{FF2B5EF4-FFF2-40B4-BE49-F238E27FC236}">
              <a16:creationId xmlns="" xmlns:a16="http://schemas.microsoft.com/office/drawing/2014/main" id="{F5D68776-B90E-4D7F-B28D-7E7541533F4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83" name="Text Box 3">
          <a:extLst>
            <a:ext uri="{FF2B5EF4-FFF2-40B4-BE49-F238E27FC236}">
              <a16:creationId xmlns="" xmlns:a16="http://schemas.microsoft.com/office/drawing/2014/main" id="{A53EA4E0-04DA-4014-9007-1CBC43F6F5D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84" name="Text Box 3">
          <a:extLst>
            <a:ext uri="{FF2B5EF4-FFF2-40B4-BE49-F238E27FC236}">
              <a16:creationId xmlns="" xmlns:a16="http://schemas.microsoft.com/office/drawing/2014/main" id="{7A670F09-6232-4335-8D62-69F40F2E7EA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85" name="Text Box 3">
          <a:extLst>
            <a:ext uri="{FF2B5EF4-FFF2-40B4-BE49-F238E27FC236}">
              <a16:creationId xmlns="" xmlns:a16="http://schemas.microsoft.com/office/drawing/2014/main" id="{6D833359-714D-4F6F-9CCB-BC24B04E702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86" name="Text Box 3">
          <a:extLst>
            <a:ext uri="{FF2B5EF4-FFF2-40B4-BE49-F238E27FC236}">
              <a16:creationId xmlns="" xmlns:a16="http://schemas.microsoft.com/office/drawing/2014/main" id="{9EC26796-E7E3-4A36-B6B8-0C277150D69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87" name="Text Box 3">
          <a:extLst>
            <a:ext uri="{FF2B5EF4-FFF2-40B4-BE49-F238E27FC236}">
              <a16:creationId xmlns="" xmlns:a16="http://schemas.microsoft.com/office/drawing/2014/main" id="{C5B345B3-1F23-4F75-BCB5-248386F4DFE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88" name="Text Box 3">
          <a:extLst>
            <a:ext uri="{FF2B5EF4-FFF2-40B4-BE49-F238E27FC236}">
              <a16:creationId xmlns="" xmlns:a16="http://schemas.microsoft.com/office/drawing/2014/main" id="{0D4067C6-B874-41EC-AA92-DFE1A302E2A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89" name="Text Box 3">
          <a:extLst>
            <a:ext uri="{FF2B5EF4-FFF2-40B4-BE49-F238E27FC236}">
              <a16:creationId xmlns="" xmlns:a16="http://schemas.microsoft.com/office/drawing/2014/main" id="{056BF56C-EFE2-4C1C-BD92-FBB7937E97E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90" name="Text Box 3">
          <a:extLst>
            <a:ext uri="{FF2B5EF4-FFF2-40B4-BE49-F238E27FC236}">
              <a16:creationId xmlns="" xmlns:a16="http://schemas.microsoft.com/office/drawing/2014/main" id="{D19F1513-144C-482A-B6F6-BBD4C45CF74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91" name="Text Box 3">
          <a:extLst>
            <a:ext uri="{FF2B5EF4-FFF2-40B4-BE49-F238E27FC236}">
              <a16:creationId xmlns="" xmlns:a16="http://schemas.microsoft.com/office/drawing/2014/main" id="{1D8E0ED2-E341-41FD-BCF4-45A238B82B6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92" name="Text Box 3">
          <a:extLst>
            <a:ext uri="{FF2B5EF4-FFF2-40B4-BE49-F238E27FC236}">
              <a16:creationId xmlns="" xmlns:a16="http://schemas.microsoft.com/office/drawing/2014/main" id="{EDF6DB0A-D37B-4A3D-87ED-A3F09698E40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93" name="Text Box 3">
          <a:extLst>
            <a:ext uri="{FF2B5EF4-FFF2-40B4-BE49-F238E27FC236}">
              <a16:creationId xmlns="" xmlns:a16="http://schemas.microsoft.com/office/drawing/2014/main" id="{73D1DDE6-7289-4B17-BBF3-3086DC85201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94" name="Text Box 3">
          <a:extLst>
            <a:ext uri="{FF2B5EF4-FFF2-40B4-BE49-F238E27FC236}">
              <a16:creationId xmlns="" xmlns:a16="http://schemas.microsoft.com/office/drawing/2014/main" id="{0A599104-8E13-4EE1-9191-590AFC48504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95" name="Text Box 3">
          <a:extLst>
            <a:ext uri="{FF2B5EF4-FFF2-40B4-BE49-F238E27FC236}">
              <a16:creationId xmlns="" xmlns:a16="http://schemas.microsoft.com/office/drawing/2014/main" id="{23ED0BDA-3725-418A-B3F0-4129E050F1D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96" name="Text Box 3">
          <a:extLst>
            <a:ext uri="{FF2B5EF4-FFF2-40B4-BE49-F238E27FC236}">
              <a16:creationId xmlns="" xmlns:a16="http://schemas.microsoft.com/office/drawing/2014/main" id="{57D73171-1D59-4DAC-99E4-47016A00F2B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97" name="Text Box 3">
          <a:extLst>
            <a:ext uri="{FF2B5EF4-FFF2-40B4-BE49-F238E27FC236}">
              <a16:creationId xmlns="" xmlns:a16="http://schemas.microsoft.com/office/drawing/2014/main" id="{8DE3E5CA-465A-404C-A547-20DE6002145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98" name="Text Box 3">
          <a:extLst>
            <a:ext uri="{FF2B5EF4-FFF2-40B4-BE49-F238E27FC236}">
              <a16:creationId xmlns="" xmlns:a16="http://schemas.microsoft.com/office/drawing/2014/main" id="{326FD749-D637-4F7A-8346-66CE518DB2B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799" name="Text Box 3">
          <a:extLst>
            <a:ext uri="{FF2B5EF4-FFF2-40B4-BE49-F238E27FC236}">
              <a16:creationId xmlns="" xmlns:a16="http://schemas.microsoft.com/office/drawing/2014/main" id="{00657E95-EEDC-4C6E-B554-1FC0D2E43E3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00" name="Text Box 3">
          <a:extLst>
            <a:ext uri="{FF2B5EF4-FFF2-40B4-BE49-F238E27FC236}">
              <a16:creationId xmlns="" xmlns:a16="http://schemas.microsoft.com/office/drawing/2014/main" id="{4270ADA1-90D6-4CC4-82A3-49B8240E098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01" name="Text Box 3">
          <a:extLst>
            <a:ext uri="{FF2B5EF4-FFF2-40B4-BE49-F238E27FC236}">
              <a16:creationId xmlns="" xmlns:a16="http://schemas.microsoft.com/office/drawing/2014/main" id="{F54A16FA-3CC1-4A65-813C-CF2B6453C78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02" name="Text Box 3">
          <a:extLst>
            <a:ext uri="{FF2B5EF4-FFF2-40B4-BE49-F238E27FC236}">
              <a16:creationId xmlns="" xmlns:a16="http://schemas.microsoft.com/office/drawing/2014/main" id="{03A0C05D-0D35-419D-A9AD-B58E1DAA4DD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03" name="Text Box 3">
          <a:extLst>
            <a:ext uri="{FF2B5EF4-FFF2-40B4-BE49-F238E27FC236}">
              <a16:creationId xmlns="" xmlns:a16="http://schemas.microsoft.com/office/drawing/2014/main" id="{6F7A2B2E-F6D5-4E1D-B85F-F89F562ABBB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04" name="Text Box 3">
          <a:extLst>
            <a:ext uri="{FF2B5EF4-FFF2-40B4-BE49-F238E27FC236}">
              <a16:creationId xmlns="" xmlns:a16="http://schemas.microsoft.com/office/drawing/2014/main" id="{17E2434E-4656-4154-B41C-3A677FA0DE1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05" name="Text Box 3">
          <a:extLst>
            <a:ext uri="{FF2B5EF4-FFF2-40B4-BE49-F238E27FC236}">
              <a16:creationId xmlns="" xmlns:a16="http://schemas.microsoft.com/office/drawing/2014/main" id="{EF06F712-1021-4EE1-987B-D7064AE535C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06" name="Text Box 3">
          <a:extLst>
            <a:ext uri="{FF2B5EF4-FFF2-40B4-BE49-F238E27FC236}">
              <a16:creationId xmlns="" xmlns:a16="http://schemas.microsoft.com/office/drawing/2014/main" id="{05B14ADB-EEE7-40D6-8C12-6EE34B63309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07" name="Text Box 3">
          <a:extLst>
            <a:ext uri="{FF2B5EF4-FFF2-40B4-BE49-F238E27FC236}">
              <a16:creationId xmlns="" xmlns:a16="http://schemas.microsoft.com/office/drawing/2014/main" id="{220EBDA6-0032-4253-B5FA-B5CF135C9E7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08" name="Text Box 3">
          <a:extLst>
            <a:ext uri="{FF2B5EF4-FFF2-40B4-BE49-F238E27FC236}">
              <a16:creationId xmlns="" xmlns:a16="http://schemas.microsoft.com/office/drawing/2014/main" id="{3B46C01E-AB7A-4E43-AF45-03CE5A5092D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09" name="Text Box 3">
          <a:extLst>
            <a:ext uri="{FF2B5EF4-FFF2-40B4-BE49-F238E27FC236}">
              <a16:creationId xmlns="" xmlns:a16="http://schemas.microsoft.com/office/drawing/2014/main" id="{26B83594-F364-4734-BFD6-A6F68338139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10" name="Text Box 3">
          <a:extLst>
            <a:ext uri="{FF2B5EF4-FFF2-40B4-BE49-F238E27FC236}">
              <a16:creationId xmlns="" xmlns:a16="http://schemas.microsoft.com/office/drawing/2014/main" id="{3F693D3B-C2DA-41B8-8D18-B7CDA66A5DB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11" name="Text Box 3">
          <a:extLst>
            <a:ext uri="{FF2B5EF4-FFF2-40B4-BE49-F238E27FC236}">
              <a16:creationId xmlns="" xmlns:a16="http://schemas.microsoft.com/office/drawing/2014/main" id="{79026481-66AA-4E9C-9D9B-69BD0AF8A1A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12" name="Text Box 3">
          <a:extLst>
            <a:ext uri="{FF2B5EF4-FFF2-40B4-BE49-F238E27FC236}">
              <a16:creationId xmlns="" xmlns:a16="http://schemas.microsoft.com/office/drawing/2014/main" id="{C9F01EA2-4458-4623-B620-28DD3842103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13" name="Text Box 3">
          <a:extLst>
            <a:ext uri="{FF2B5EF4-FFF2-40B4-BE49-F238E27FC236}">
              <a16:creationId xmlns="" xmlns:a16="http://schemas.microsoft.com/office/drawing/2014/main" id="{1F0CC8EE-2E47-4F45-8B38-3701B90E54E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14" name="Text Box 3">
          <a:extLst>
            <a:ext uri="{FF2B5EF4-FFF2-40B4-BE49-F238E27FC236}">
              <a16:creationId xmlns="" xmlns:a16="http://schemas.microsoft.com/office/drawing/2014/main" id="{2AEEA6BE-5C33-47A0-9EDA-815D30CCFED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15" name="Text Box 3">
          <a:extLst>
            <a:ext uri="{FF2B5EF4-FFF2-40B4-BE49-F238E27FC236}">
              <a16:creationId xmlns="" xmlns:a16="http://schemas.microsoft.com/office/drawing/2014/main" id="{36622DBF-E80D-4D57-8C39-C047CF98C71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16" name="Text Box 3">
          <a:extLst>
            <a:ext uri="{FF2B5EF4-FFF2-40B4-BE49-F238E27FC236}">
              <a16:creationId xmlns="" xmlns:a16="http://schemas.microsoft.com/office/drawing/2014/main" id="{3BAD58A0-470F-4BEC-8095-A2C345880B0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17" name="Text Box 3">
          <a:extLst>
            <a:ext uri="{FF2B5EF4-FFF2-40B4-BE49-F238E27FC236}">
              <a16:creationId xmlns="" xmlns:a16="http://schemas.microsoft.com/office/drawing/2014/main" id="{D44D481A-F917-4A3D-93CA-28D0BD240E2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18" name="Text Box 3">
          <a:extLst>
            <a:ext uri="{FF2B5EF4-FFF2-40B4-BE49-F238E27FC236}">
              <a16:creationId xmlns="" xmlns:a16="http://schemas.microsoft.com/office/drawing/2014/main" id="{AD1C79CC-E9EE-4C9D-BA36-9921BBC78B1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19" name="Text Box 3">
          <a:extLst>
            <a:ext uri="{FF2B5EF4-FFF2-40B4-BE49-F238E27FC236}">
              <a16:creationId xmlns="" xmlns:a16="http://schemas.microsoft.com/office/drawing/2014/main" id="{905F01DF-1521-48E8-9C20-769A1A3B949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20" name="Text Box 3">
          <a:extLst>
            <a:ext uri="{FF2B5EF4-FFF2-40B4-BE49-F238E27FC236}">
              <a16:creationId xmlns="" xmlns:a16="http://schemas.microsoft.com/office/drawing/2014/main" id="{5F6F1A0C-6F80-4E92-A406-3750799D099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21" name="Text Box 3">
          <a:extLst>
            <a:ext uri="{FF2B5EF4-FFF2-40B4-BE49-F238E27FC236}">
              <a16:creationId xmlns="" xmlns:a16="http://schemas.microsoft.com/office/drawing/2014/main" id="{76609404-01F3-41DC-B914-21470CD7DAB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22" name="Text Box 3">
          <a:extLst>
            <a:ext uri="{FF2B5EF4-FFF2-40B4-BE49-F238E27FC236}">
              <a16:creationId xmlns="" xmlns:a16="http://schemas.microsoft.com/office/drawing/2014/main" id="{5C5D7E17-AA81-4C70-B0FB-3402874EF87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23" name="Text Box 3">
          <a:extLst>
            <a:ext uri="{FF2B5EF4-FFF2-40B4-BE49-F238E27FC236}">
              <a16:creationId xmlns="" xmlns:a16="http://schemas.microsoft.com/office/drawing/2014/main" id="{1184BA65-78AB-4295-BA34-1142A40F6B5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24" name="Text Box 3">
          <a:extLst>
            <a:ext uri="{FF2B5EF4-FFF2-40B4-BE49-F238E27FC236}">
              <a16:creationId xmlns="" xmlns:a16="http://schemas.microsoft.com/office/drawing/2014/main" id="{2D8034DF-85D7-4036-866B-7764555AEDD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25" name="Text Box 3">
          <a:extLst>
            <a:ext uri="{FF2B5EF4-FFF2-40B4-BE49-F238E27FC236}">
              <a16:creationId xmlns="" xmlns:a16="http://schemas.microsoft.com/office/drawing/2014/main" id="{15EFB4AD-7B78-47A6-90E6-C6325539039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26" name="Text Box 3">
          <a:extLst>
            <a:ext uri="{FF2B5EF4-FFF2-40B4-BE49-F238E27FC236}">
              <a16:creationId xmlns="" xmlns:a16="http://schemas.microsoft.com/office/drawing/2014/main" id="{0AEB730F-03EA-4038-BE20-3EBB282A310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27" name="Text Box 3">
          <a:extLst>
            <a:ext uri="{FF2B5EF4-FFF2-40B4-BE49-F238E27FC236}">
              <a16:creationId xmlns="" xmlns:a16="http://schemas.microsoft.com/office/drawing/2014/main" id="{22FECA7A-E454-4D03-98B5-A17A1853F6C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28" name="Text Box 3">
          <a:extLst>
            <a:ext uri="{FF2B5EF4-FFF2-40B4-BE49-F238E27FC236}">
              <a16:creationId xmlns="" xmlns:a16="http://schemas.microsoft.com/office/drawing/2014/main" id="{9086A71D-FC44-4ADC-A93D-D7AB43E5249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29" name="Text Box 3">
          <a:extLst>
            <a:ext uri="{FF2B5EF4-FFF2-40B4-BE49-F238E27FC236}">
              <a16:creationId xmlns="" xmlns:a16="http://schemas.microsoft.com/office/drawing/2014/main" id="{742F59AB-BFAD-4BEC-B92E-A480A811064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30" name="Text Box 3">
          <a:extLst>
            <a:ext uri="{FF2B5EF4-FFF2-40B4-BE49-F238E27FC236}">
              <a16:creationId xmlns="" xmlns:a16="http://schemas.microsoft.com/office/drawing/2014/main" id="{4F2A6126-6CD0-40C8-A3B2-6F7AC72C24E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31" name="Text Box 3">
          <a:extLst>
            <a:ext uri="{FF2B5EF4-FFF2-40B4-BE49-F238E27FC236}">
              <a16:creationId xmlns="" xmlns:a16="http://schemas.microsoft.com/office/drawing/2014/main" id="{FD14DBD5-DC0C-44D6-A5F0-DBDB338C75C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32" name="Text Box 3">
          <a:extLst>
            <a:ext uri="{FF2B5EF4-FFF2-40B4-BE49-F238E27FC236}">
              <a16:creationId xmlns="" xmlns:a16="http://schemas.microsoft.com/office/drawing/2014/main" id="{127B6B2F-F552-45C6-870C-3341435AED1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33" name="Text Box 3">
          <a:extLst>
            <a:ext uri="{FF2B5EF4-FFF2-40B4-BE49-F238E27FC236}">
              <a16:creationId xmlns="" xmlns:a16="http://schemas.microsoft.com/office/drawing/2014/main" id="{F2F70CF0-A564-4EF8-937D-22B6488931D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34" name="Text Box 3">
          <a:extLst>
            <a:ext uri="{FF2B5EF4-FFF2-40B4-BE49-F238E27FC236}">
              <a16:creationId xmlns="" xmlns:a16="http://schemas.microsoft.com/office/drawing/2014/main" id="{9B9A176E-06D8-49D1-B734-97BAC47F443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35" name="Text Box 3">
          <a:extLst>
            <a:ext uri="{FF2B5EF4-FFF2-40B4-BE49-F238E27FC236}">
              <a16:creationId xmlns="" xmlns:a16="http://schemas.microsoft.com/office/drawing/2014/main" id="{71412E3E-3BD2-4F31-A038-8441DD13CE0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36" name="Text Box 3">
          <a:extLst>
            <a:ext uri="{FF2B5EF4-FFF2-40B4-BE49-F238E27FC236}">
              <a16:creationId xmlns="" xmlns:a16="http://schemas.microsoft.com/office/drawing/2014/main" id="{A0D8242C-54FD-4540-BB04-7C67E0DCC75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37" name="Text Box 3">
          <a:extLst>
            <a:ext uri="{FF2B5EF4-FFF2-40B4-BE49-F238E27FC236}">
              <a16:creationId xmlns="" xmlns:a16="http://schemas.microsoft.com/office/drawing/2014/main" id="{FD4635C5-FBBB-427D-BF9D-598E15CFD60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38" name="Text Box 3">
          <a:extLst>
            <a:ext uri="{FF2B5EF4-FFF2-40B4-BE49-F238E27FC236}">
              <a16:creationId xmlns="" xmlns:a16="http://schemas.microsoft.com/office/drawing/2014/main" id="{B2B239EA-C450-42FA-83AD-B2E2F34D6B9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39" name="Text Box 3">
          <a:extLst>
            <a:ext uri="{FF2B5EF4-FFF2-40B4-BE49-F238E27FC236}">
              <a16:creationId xmlns="" xmlns:a16="http://schemas.microsoft.com/office/drawing/2014/main" id="{44A1844B-AC4F-4D79-8721-3EA10BC3049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40" name="Text Box 3">
          <a:extLst>
            <a:ext uri="{FF2B5EF4-FFF2-40B4-BE49-F238E27FC236}">
              <a16:creationId xmlns="" xmlns:a16="http://schemas.microsoft.com/office/drawing/2014/main" id="{EBD6DE33-F1CA-4269-AFCC-4A8DA71A366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41" name="Text Box 3">
          <a:extLst>
            <a:ext uri="{FF2B5EF4-FFF2-40B4-BE49-F238E27FC236}">
              <a16:creationId xmlns="" xmlns:a16="http://schemas.microsoft.com/office/drawing/2014/main" id="{D45D0381-2BEA-4235-B7B9-90F582914EE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42" name="Text Box 3">
          <a:extLst>
            <a:ext uri="{FF2B5EF4-FFF2-40B4-BE49-F238E27FC236}">
              <a16:creationId xmlns="" xmlns:a16="http://schemas.microsoft.com/office/drawing/2014/main" id="{680E9F18-4FEA-4ABC-9E4F-1F86D7C84E5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43" name="Text Box 3">
          <a:extLst>
            <a:ext uri="{FF2B5EF4-FFF2-40B4-BE49-F238E27FC236}">
              <a16:creationId xmlns="" xmlns:a16="http://schemas.microsoft.com/office/drawing/2014/main" id="{6744797D-1E53-4A3E-94D5-4C567B47EC5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44" name="Text Box 3">
          <a:extLst>
            <a:ext uri="{FF2B5EF4-FFF2-40B4-BE49-F238E27FC236}">
              <a16:creationId xmlns="" xmlns:a16="http://schemas.microsoft.com/office/drawing/2014/main" id="{9D3902B1-C7A2-420D-8551-E9F3072C7B5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45" name="Text Box 3">
          <a:extLst>
            <a:ext uri="{FF2B5EF4-FFF2-40B4-BE49-F238E27FC236}">
              <a16:creationId xmlns="" xmlns:a16="http://schemas.microsoft.com/office/drawing/2014/main" id="{186E101C-E941-4AA2-AB81-50F256B6F6A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46" name="Text Box 3">
          <a:extLst>
            <a:ext uri="{FF2B5EF4-FFF2-40B4-BE49-F238E27FC236}">
              <a16:creationId xmlns="" xmlns:a16="http://schemas.microsoft.com/office/drawing/2014/main" id="{74C4FE5E-F0B4-4316-9326-61B73FFEE9C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47" name="Text Box 3">
          <a:extLst>
            <a:ext uri="{FF2B5EF4-FFF2-40B4-BE49-F238E27FC236}">
              <a16:creationId xmlns="" xmlns:a16="http://schemas.microsoft.com/office/drawing/2014/main" id="{5B0289D6-FF1F-49FF-9C39-C1CB1D0FD14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48" name="Text Box 3">
          <a:extLst>
            <a:ext uri="{FF2B5EF4-FFF2-40B4-BE49-F238E27FC236}">
              <a16:creationId xmlns="" xmlns:a16="http://schemas.microsoft.com/office/drawing/2014/main" id="{935280B5-2252-481A-8520-7E47294A6DA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49" name="Text Box 3">
          <a:extLst>
            <a:ext uri="{FF2B5EF4-FFF2-40B4-BE49-F238E27FC236}">
              <a16:creationId xmlns="" xmlns:a16="http://schemas.microsoft.com/office/drawing/2014/main" id="{A7529030-16B4-4065-8435-B741A20F2EF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50" name="Text Box 3">
          <a:extLst>
            <a:ext uri="{FF2B5EF4-FFF2-40B4-BE49-F238E27FC236}">
              <a16:creationId xmlns="" xmlns:a16="http://schemas.microsoft.com/office/drawing/2014/main" id="{13338C01-1A2B-40EA-A360-D769F3054DB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51" name="Text Box 3">
          <a:extLst>
            <a:ext uri="{FF2B5EF4-FFF2-40B4-BE49-F238E27FC236}">
              <a16:creationId xmlns="" xmlns:a16="http://schemas.microsoft.com/office/drawing/2014/main" id="{49BA1199-357F-490A-B766-B4904B20AC1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52" name="Text Box 3">
          <a:extLst>
            <a:ext uri="{FF2B5EF4-FFF2-40B4-BE49-F238E27FC236}">
              <a16:creationId xmlns="" xmlns:a16="http://schemas.microsoft.com/office/drawing/2014/main" id="{11CA5B47-1465-47D7-9B4C-AAB25E165ED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53" name="Text Box 3">
          <a:extLst>
            <a:ext uri="{FF2B5EF4-FFF2-40B4-BE49-F238E27FC236}">
              <a16:creationId xmlns="" xmlns:a16="http://schemas.microsoft.com/office/drawing/2014/main" id="{1494FF71-4E7D-4E7D-832F-4B1F0B74DFE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54" name="Text Box 3">
          <a:extLst>
            <a:ext uri="{FF2B5EF4-FFF2-40B4-BE49-F238E27FC236}">
              <a16:creationId xmlns="" xmlns:a16="http://schemas.microsoft.com/office/drawing/2014/main" id="{AC8455FC-9923-48F5-9DBB-F87D2FD54C5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55" name="Text Box 3">
          <a:extLst>
            <a:ext uri="{FF2B5EF4-FFF2-40B4-BE49-F238E27FC236}">
              <a16:creationId xmlns="" xmlns:a16="http://schemas.microsoft.com/office/drawing/2014/main" id="{168FDFC4-EA99-433B-83E5-A4023763E25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56" name="Text Box 3">
          <a:extLst>
            <a:ext uri="{FF2B5EF4-FFF2-40B4-BE49-F238E27FC236}">
              <a16:creationId xmlns="" xmlns:a16="http://schemas.microsoft.com/office/drawing/2014/main" id="{69D70069-7112-401D-A93B-267D164FD16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57" name="Text Box 3">
          <a:extLst>
            <a:ext uri="{FF2B5EF4-FFF2-40B4-BE49-F238E27FC236}">
              <a16:creationId xmlns="" xmlns:a16="http://schemas.microsoft.com/office/drawing/2014/main" id="{32925A75-FE18-42B7-A959-0563042C227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58" name="Text Box 3">
          <a:extLst>
            <a:ext uri="{FF2B5EF4-FFF2-40B4-BE49-F238E27FC236}">
              <a16:creationId xmlns="" xmlns:a16="http://schemas.microsoft.com/office/drawing/2014/main" id="{8236A46C-C45C-4DE5-BF1E-F0DCC007B7E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59" name="Text Box 3">
          <a:extLst>
            <a:ext uri="{FF2B5EF4-FFF2-40B4-BE49-F238E27FC236}">
              <a16:creationId xmlns="" xmlns:a16="http://schemas.microsoft.com/office/drawing/2014/main" id="{D102CE15-1549-497F-BA7E-B69BBB83442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60" name="Text Box 3">
          <a:extLst>
            <a:ext uri="{FF2B5EF4-FFF2-40B4-BE49-F238E27FC236}">
              <a16:creationId xmlns="" xmlns:a16="http://schemas.microsoft.com/office/drawing/2014/main" id="{9857052D-0F19-4ED1-9A2F-76125A5F843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61" name="Text Box 3">
          <a:extLst>
            <a:ext uri="{FF2B5EF4-FFF2-40B4-BE49-F238E27FC236}">
              <a16:creationId xmlns="" xmlns:a16="http://schemas.microsoft.com/office/drawing/2014/main" id="{F9EF6730-B299-442F-B2CD-3E68CAD53EF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62" name="Text Box 3">
          <a:extLst>
            <a:ext uri="{FF2B5EF4-FFF2-40B4-BE49-F238E27FC236}">
              <a16:creationId xmlns="" xmlns:a16="http://schemas.microsoft.com/office/drawing/2014/main" id="{65724F0E-8C52-4BA5-AF74-DB6FED0FB20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63" name="Text Box 3">
          <a:extLst>
            <a:ext uri="{FF2B5EF4-FFF2-40B4-BE49-F238E27FC236}">
              <a16:creationId xmlns="" xmlns:a16="http://schemas.microsoft.com/office/drawing/2014/main" id="{B5C95A05-5E8F-4C46-9C7B-AD27094DA30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64" name="Text Box 3">
          <a:extLst>
            <a:ext uri="{FF2B5EF4-FFF2-40B4-BE49-F238E27FC236}">
              <a16:creationId xmlns="" xmlns:a16="http://schemas.microsoft.com/office/drawing/2014/main" id="{10332545-3DC4-4D8D-A265-F65CE7FA35E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65" name="Text Box 3">
          <a:extLst>
            <a:ext uri="{FF2B5EF4-FFF2-40B4-BE49-F238E27FC236}">
              <a16:creationId xmlns="" xmlns:a16="http://schemas.microsoft.com/office/drawing/2014/main" id="{DBE47FA0-61B1-4E41-9975-504BD3590B6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66" name="Text Box 3">
          <a:extLst>
            <a:ext uri="{FF2B5EF4-FFF2-40B4-BE49-F238E27FC236}">
              <a16:creationId xmlns="" xmlns:a16="http://schemas.microsoft.com/office/drawing/2014/main" id="{0538101B-C1DF-46F3-911D-203F95D164D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67" name="Text Box 3">
          <a:extLst>
            <a:ext uri="{FF2B5EF4-FFF2-40B4-BE49-F238E27FC236}">
              <a16:creationId xmlns="" xmlns:a16="http://schemas.microsoft.com/office/drawing/2014/main" id="{3E55A650-934C-4850-A9C3-B65EB721F72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68" name="Text Box 3">
          <a:extLst>
            <a:ext uri="{FF2B5EF4-FFF2-40B4-BE49-F238E27FC236}">
              <a16:creationId xmlns="" xmlns:a16="http://schemas.microsoft.com/office/drawing/2014/main" id="{906FC118-3F43-4D89-A488-37FB426A435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69" name="Text Box 3">
          <a:extLst>
            <a:ext uri="{FF2B5EF4-FFF2-40B4-BE49-F238E27FC236}">
              <a16:creationId xmlns="" xmlns:a16="http://schemas.microsoft.com/office/drawing/2014/main" id="{3EB97DA1-9B31-41F0-9E98-C605C3102D7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70" name="Text Box 3">
          <a:extLst>
            <a:ext uri="{FF2B5EF4-FFF2-40B4-BE49-F238E27FC236}">
              <a16:creationId xmlns="" xmlns:a16="http://schemas.microsoft.com/office/drawing/2014/main" id="{BB393272-BFD4-4BCC-B39F-D97B22CB6BA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71" name="Text Box 3">
          <a:extLst>
            <a:ext uri="{FF2B5EF4-FFF2-40B4-BE49-F238E27FC236}">
              <a16:creationId xmlns="" xmlns:a16="http://schemas.microsoft.com/office/drawing/2014/main" id="{3F32D345-D3A4-4D04-A12A-1E8BF263BE0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72" name="Text Box 3">
          <a:extLst>
            <a:ext uri="{FF2B5EF4-FFF2-40B4-BE49-F238E27FC236}">
              <a16:creationId xmlns="" xmlns:a16="http://schemas.microsoft.com/office/drawing/2014/main" id="{806281FF-B5C2-4A8E-BFAC-0A52419961C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73" name="Text Box 3">
          <a:extLst>
            <a:ext uri="{FF2B5EF4-FFF2-40B4-BE49-F238E27FC236}">
              <a16:creationId xmlns="" xmlns:a16="http://schemas.microsoft.com/office/drawing/2014/main" id="{8934FDE8-6660-4678-A8A9-9E4DD053939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74" name="Text Box 3">
          <a:extLst>
            <a:ext uri="{FF2B5EF4-FFF2-40B4-BE49-F238E27FC236}">
              <a16:creationId xmlns="" xmlns:a16="http://schemas.microsoft.com/office/drawing/2014/main" id="{59D42C59-73B0-42DE-B0EB-A8888B26F71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75" name="Text Box 3">
          <a:extLst>
            <a:ext uri="{FF2B5EF4-FFF2-40B4-BE49-F238E27FC236}">
              <a16:creationId xmlns="" xmlns:a16="http://schemas.microsoft.com/office/drawing/2014/main" id="{1886CC4A-8316-4138-8F2D-89316EBDE6A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76" name="Text Box 3">
          <a:extLst>
            <a:ext uri="{FF2B5EF4-FFF2-40B4-BE49-F238E27FC236}">
              <a16:creationId xmlns="" xmlns:a16="http://schemas.microsoft.com/office/drawing/2014/main" id="{3CC2A7BE-5606-4933-8962-78F188DB59F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77" name="Text Box 3">
          <a:extLst>
            <a:ext uri="{FF2B5EF4-FFF2-40B4-BE49-F238E27FC236}">
              <a16:creationId xmlns="" xmlns:a16="http://schemas.microsoft.com/office/drawing/2014/main" id="{80D6B6C2-122B-4C12-9F84-DD966D1951C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78" name="Text Box 3">
          <a:extLst>
            <a:ext uri="{FF2B5EF4-FFF2-40B4-BE49-F238E27FC236}">
              <a16:creationId xmlns="" xmlns:a16="http://schemas.microsoft.com/office/drawing/2014/main" id="{1B523BB6-6D86-46D7-A82C-AB4C4BB9E5C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79" name="Text Box 3">
          <a:extLst>
            <a:ext uri="{FF2B5EF4-FFF2-40B4-BE49-F238E27FC236}">
              <a16:creationId xmlns="" xmlns:a16="http://schemas.microsoft.com/office/drawing/2014/main" id="{99643409-3E81-4DEB-967C-DCB73AFD6A1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80" name="Text Box 3">
          <a:extLst>
            <a:ext uri="{FF2B5EF4-FFF2-40B4-BE49-F238E27FC236}">
              <a16:creationId xmlns="" xmlns:a16="http://schemas.microsoft.com/office/drawing/2014/main" id="{9B089E0D-8A4C-4376-8A54-E0BFF04133A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81" name="Text Box 3">
          <a:extLst>
            <a:ext uri="{FF2B5EF4-FFF2-40B4-BE49-F238E27FC236}">
              <a16:creationId xmlns="" xmlns:a16="http://schemas.microsoft.com/office/drawing/2014/main" id="{CC4059ED-8AD9-4AEE-9881-B4B8B2FC670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82" name="Text Box 3">
          <a:extLst>
            <a:ext uri="{FF2B5EF4-FFF2-40B4-BE49-F238E27FC236}">
              <a16:creationId xmlns="" xmlns:a16="http://schemas.microsoft.com/office/drawing/2014/main" id="{A4A1A448-DC71-492D-BAB8-43074C3E789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83" name="Text Box 3">
          <a:extLst>
            <a:ext uri="{FF2B5EF4-FFF2-40B4-BE49-F238E27FC236}">
              <a16:creationId xmlns="" xmlns:a16="http://schemas.microsoft.com/office/drawing/2014/main" id="{3D7DAEA2-4084-4004-BD47-094ADE69CC9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84" name="Text Box 3">
          <a:extLst>
            <a:ext uri="{FF2B5EF4-FFF2-40B4-BE49-F238E27FC236}">
              <a16:creationId xmlns="" xmlns:a16="http://schemas.microsoft.com/office/drawing/2014/main" id="{2B98679B-95AF-48CB-8861-9C56E9BB2F5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85" name="Text Box 3">
          <a:extLst>
            <a:ext uri="{FF2B5EF4-FFF2-40B4-BE49-F238E27FC236}">
              <a16:creationId xmlns="" xmlns:a16="http://schemas.microsoft.com/office/drawing/2014/main" id="{6D447720-A339-408F-8552-D535119A030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86" name="Text Box 3">
          <a:extLst>
            <a:ext uri="{FF2B5EF4-FFF2-40B4-BE49-F238E27FC236}">
              <a16:creationId xmlns="" xmlns:a16="http://schemas.microsoft.com/office/drawing/2014/main" id="{E5590711-2D66-411E-BAE2-5612C5D91EE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87" name="Text Box 3">
          <a:extLst>
            <a:ext uri="{FF2B5EF4-FFF2-40B4-BE49-F238E27FC236}">
              <a16:creationId xmlns="" xmlns:a16="http://schemas.microsoft.com/office/drawing/2014/main" id="{AEE05F4F-D7CD-4A2B-B8CD-5A394794DD1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88" name="Text Box 3">
          <a:extLst>
            <a:ext uri="{FF2B5EF4-FFF2-40B4-BE49-F238E27FC236}">
              <a16:creationId xmlns="" xmlns:a16="http://schemas.microsoft.com/office/drawing/2014/main" id="{FCFC2E36-A510-4B8C-A5DE-D90B15BF169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89" name="Text Box 3">
          <a:extLst>
            <a:ext uri="{FF2B5EF4-FFF2-40B4-BE49-F238E27FC236}">
              <a16:creationId xmlns="" xmlns:a16="http://schemas.microsoft.com/office/drawing/2014/main" id="{4989B3A0-D799-42CB-8C1A-AE540B78617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90" name="Text Box 3">
          <a:extLst>
            <a:ext uri="{FF2B5EF4-FFF2-40B4-BE49-F238E27FC236}">
              <a16:creationId xmlns="" xmlns:a16="http://schemas.microsoft.com/office/drawing/2014/main" id="{FD150E48-D3E1-4720-AA6E-A2DADAD18DB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91" name="Text Box 3">
          <a:extLst>
            <a:ext uri="{FF2B5EF4-FFF2-40B4-BE49-F238E27FC236}">
              <a16:creationId xmlns="" xmlns:a16="http://schemas.microsoft.com/office/drawing/2014/main" id="{25B88170-EA4D-4057-9F92-C807AB9DC0C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92" name="Text Box 3">
          <a:extLst>
            <a:ext uri="{FF2B5EF4-FFF2-40B4-BE49-F238E27FC236}">
              <a16:creationId xmlns="" xmlns:a16="http://schemas.microsoft.com/office/drawing/2014/main" id="{44671811-7B01-442F-8F00-BF899B34DF1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93" name="Text Box 3">
          <a:extLst>
            <a:ext uri="{FF2B5EF4-FFF2-40B4-BE49-F238E27FC236}">
              <a16:creationId xmlns="" xmlns:a16="http://schemas.microsoft.com/office/drawing/2014/main" id="{5BE328E2-65E3-40FF-B2FC-DCAED94D71A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94" name="Text Box 3">
          <a:extLst>
            <a:ext uri="{FF2B5EF4-FFF2-40B4-BE49-F238E27FC236}">
              <a16:creationId xmlns="" xmlns:a16="http://schemas.microsoft.com/office/drawing/2014/main" id="{495F075A-0EF9-4125-8BEC-F53404CFC92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95" name="Text Box 3">
          <a:extLst>
            <a:ext uri="{FF2B5EF4-FFF2-40B4-BE49-F238E27FC236}">
              <a16:creationId xmlns="" xmlns:a16="http://schemas.microsoft.com/office/drawing/2014/main" id="{A58A9831-E0E6-4B29-8BE3-2F291AC8AA3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96" name="Text Box 3">
          <a:extLst>
            <a:ext uri="{FF2B5EF4-FFF2-40B4-BE49-F238E27FC236}">
              <a16:creationId xmlns="" xmlns:a16="http://schemas.microsoft.com/office/drawing/2014/main" id="{0B870990-108D-4292-A561-7472872696E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97" name="Text Box 3">
          <a:extLst>
            <a:ext uri="{FF2B5EF4-FFF2-40B4-BE49-F238E27FC236}">
              <a16:creationId xmlns="" xmlns:a16="http://schemas.microsoft.com/office/drawing/2014/main" id="{4AD370B9-8EE9-4059-ADB0-00FD176C5E3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98" name="Text Box 3">
          <a:extLst>
            <a:ext uri="{FF2B5EF4-FFF2-40B4-BE49-F238E27FC236}">
              <a16:creationId xmlns="" xmlns:a16="http://schemas.microsoft.com/office/drawing/2014/main" id="{C43142E3-F36B-4598-B5BF-A338C45A235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899" name="Text Box 3">
          <a:extLst>
            <a:ext uri="{FF2B5EF4-FFF2-40B4-BE49-F238E27FC236}">
              <a16:creationId xmlns="" xmlns:a16="http://schemas.microsoft.com/office/drawing/2014/main" id="{03B6532B-9FFE-4A6E-96F2-99911BF1E7E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00" name="Text Box 3">
          <a:extLst>
            <a:ext uri="{FF2B5EF4-FFF2-40B4-BE49-F238E27FC236}">
              <a16:creationId xmlns="" xmlns:a16="http://schemas.microsoft.com/office/drawing/2014/main" id="{B6C49737-570F-49C8-AE77-6855AEE188F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01" name="Text Box 3">
          <a:extLst>
            <a:ext uri="{FF2B5EF4-FFF2-40B4-BE49-F238E27FC236}">
              <a16:creationId xmlns="" xmlns:a16="http://schemas.microsoft.com/office/drawing/2014/main" id="{E4469677-6683-434B-9DF1-BDCAA498D07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02" name="Text Box 3">
          <a:extLst>
            <a:ext uri="{FF2B5EF4-FFF2-40B4-BE49-F238E27FC236}">
              <a16:creationId xmlns="" xmlns:a16="http://schemas.microsoft.com/office/drawing/2014/main" id="{255D24D8-DAE9-439E-B54D-88E8BC6DA80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03" name="Text Box 3">
          <a:extLst>
            <a:ext uri="{FF2B5EF4-FFF2-40B4-BE49-F238E27FC236}">
              <a16:creationId xmlns="" xmlns:a16="http://schemas.microsoft.com/office/drawing/2014/main" id="{C115FE00-9764-4761-9A07-5296839AE70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04" name="Text Box 3">
          <a:extLst>
            <a:ext uri="{FF2B5EF4-FFF2-40B4-BE49-F238E27FC236}">
              <a16:creationId xmlns="" xmlns:a16="http://schemas.microsoft.com/office/drawing/2014/main" id="{2198405C-9738-409A-A4C3-25E17407760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05" name="Text Box 3">
          <a:extLst>
            <a:ext uri="{FF2B5EF4-FFF2-40B4-BE49-F238E27FC236}">
              <a16:creationId xmlns="" xmlns:a16="http://schemas.microsoft.com/office/drawing/2014/main" id="{B674E9DF-C7CD-4FF6-820F-47DDD5387D4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06" name="Text Box 3">
          <a:extLst>
            <a:ext uri="{FF2B5EF4-FFF2-40B4-BE49-F238E27FC236}">
              <a16:creationId xmlns="" xmlns:a16="http://schemas.microsoft.com/office/drawing/2014/main" id="{CEC7C76E-D10E-4B7D-929F-DB8F72E87D2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07" name="Text Box 3">
          <a:extLst>
            <a:ext uri="{FF2B5EF4-FFF2-40B4-BE49-F238E27FC236}">
              <a16:creationId xmlns="" xmlns:a16="http://schemas.microsoft.com/office/drawing/2014/main" id="{7BC2117E-3F2A-40EB-B67E-024FB16B371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08" name="Text Box 3">
          <a:extLst>
            <a:ext uri="{FF2B5EF4-FFF2-40B4-BE49-F238E27FC236}">
              <a16:creationId xmlns="" xmlns:a16="http://schemas.microsoft.com/office/drawing/2014/main" id="{7CB98B97-9E95-4139-BBA6-34FB1CA6432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09" name="Text Box 3">
          <a:extLst>
            <a:ext uri="{FF2B5EF4-FFF2-40B4-BE49-F238E27FC236}">
              <a16:creationId xmlns="" xmlns:a16="http://schemas.microsoft.com/office/drawing/2014/main" id="{8FE8ACC7-6D0A-496E-BD8E-31F7CEA37CD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10" name="Text Box 3">
          <a:extLst>
            <a:ext uri="{FF2B5EF4-FFF2-40B4-BE49-F238E27FC236}">
              <a16:creationId xmlns="" xmlns:a16="http://schemas.microsoft.com/office/drawing/2014/main" id="{35B3CC9C-09DD-48A5-AFA8-DF3464CC7F0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11" name="Text Box 3">
          <a:extLst>
            <a:ext uri="{FF2B5EF4-FFF2-40B4-BE49-F238E27FC236}">
              <a16:creationId xmlns="" xmlns:a16="http://schemas.microsoft.com/office/drawing/2014/main" id="{44DCAF65-DAF5-4CBE-8313-83B26246170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12" name="Text Box 3">
          <a:extLst>
            <a:ext uri="{FF2B5EF4-FFF2-40B4-BE49-F238E27FC236}">
              <a16:creationId xmlns="" xmlns:a16="http://schemas.microsoft.com/office/drawing/2014/main" id="{AA394442-3D38-47BB-B164-2699F458C3A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13" name="Text Box 3">
          <a:extLst>
            <a:ext uri="{FF2B5EF4-FFF2-40B4-BE49-F238E27FC236}">
              <a16:creationId xmlns="" xmlns:a16="http://schemas.microsoft.com/office/drawing/2014/main" id="{D87AB788-EE1F-4417-BBA3-8716E8AE18F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14" name="Text Box 3">
          <a:extLst>
            <a:ext uri="{FF2B5EF4-FFF2-40B4-BE49-F238E27FC236}">
              <a16:creationId xmlns="" xmlns:a16="http://schemas.microsoft.com/office/drawing/2014/main" id="{32D6B48F-C08C-44E2-B39D-7E953973EDE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15" name="Text Box 3">
          <a:extLst>
            <a:ext uri="{FF2B5EF4-FFF2-40B4-BE49-F238E27FC236}">
              <a16:creationId xmlns="" xmlns:a16="http://schemas.microsoft.com/office/drawing/2014/main" id="{A3D9EBE6-6B2F-4DD2-AEA8-8DE232FD061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16" name="Text Box 3">
          <a:extLst>
            <a:ext uri="{FF2B5EF4-FFF2-40B4-BE49-F238E27FC236}">
              <a16:creationId xmlns="" xmlns:a16="http://schemas.microsoft.com/office/drawing/2014/main" id="{64C49F3A-E998-4C9C-92D9-320B4D730B8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17" name="Text Box 3">
          <a:extLst>
            <a:ext uri="{FF2B5EF4-FFF2-40B4-BE49-F238E27FC236}">
              <a16:creationId xmlns="" xmlns:a16="http://schemas.microsoft.com/office/drawing/2014/main" id="{C558697D-8F34-4AFD-BC3E-6CDF21CA1A5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18" name="Text Box 3">
          <a:extLst>
            <a:ext uri="{FF2B5EF4-FFF2-40B4-BE49-F238E27FC236}">
              <a16:creationId xmlns="" xmlns:a16="http://schemas.microsoft.com/office/drawing/2014/main" id="{C96B814F-1F48-4A70-A954-BB31F0F59DB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19" name="Text Box 3">
          <a:extLst>
            <a:ext uri="{FF2B5EF4-FFF2-40B4-BE49-F238E27FC236}">
              <a16:creationId xmlns="" xmlns:a16="http://schemas.microsoft.com/office/drawing/2014/main" id="{B74C268F-EBA2-4EAD-A800-DF4B6D3E1D7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20" name="Text Box 3">
          <a:extLst>
            <a:ext uri="{FF2B5EF4-FFF2-40B4-BE49-F238E27FC236}">
              <a16:creationId xmlns="" xmlns:a16="http://schemas.microsoft.com/office/drawing/2014/main" id="{693C4C41-42B2-44C7-A155-75799322D05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21" name="Text Box 3">
          <a:extLst>
            <a:ext uri="{FF2B5EF4-FFF2-40B4-BE49-F238E27FC236}">
              <a16:creationId xmlns="" xmlns:a16="http://schemas.microsoft.com/office/drawing/2014/main" id="{75056A49-70EF-4937-924F-C215555A083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22" name="Text Box 3">
          <a:extLst>
            <a:ext uri="{FF2B5EF4-FFF2-40B4-BE49-F238E27FC236}">
              <a16:creationId xmlns="" xmlns:a16="http://schemas.microsoft.com/office/drawing/2014/main" id="{F524FD66-A811-47E8-A363-BC567180386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23" name="Text Box 3">
          <a:extLst>
            <a:ext uri="{FF2B5EF4-FFF2-40B4-BE49-F238E27FC236}">
              <a16:creationId xmlns="" xmlns:a16="http://schemas.microsoft.com/office/drawing/2014/main" id="{2C9FB427-7147-4915-ACE3-ABC49E91C12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24" name="Text Box 3">
          <a:extLst>
            <a:ext uri="{FF2B5EF4-FFF2-40B4-BE49-F238E27FC236}">
              <a16:creationId xmlns="" xmlns:a16="http://schemas.microsoft.com/office/drawing/2014/main" id="{60A931FC-D3EF-4558-836C-D03D1E1ED7E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25" name="Text Box 3">
          <a:extLst>
            <a:ext uri="{FF2B5EF4-FFF2-40B4-BE49-F238E27FC236}">
              <a16:creationId xmlns="" xmlns:a16="http://schemas.microsoft.com/office/drawing/2014/main" id="{3D6D5989-A30F-43ED-9406-DEE28D09472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26" name="Text Box 3">
          <a:extLst>
            <a:ext uri="{FF2B5EF4-FFF2-40B4-BE49-F238E27FC236}">
              <a16:creationId xmlns="" xmlns:a16="http://schemas.microsoft.com/office/drawing/2014/main" id="{CAD6EE2F-B519-4F9F-A29B-34300160D15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27" name="Text Box 3">
          <a:extLst>
            <a:ext uri="{FF2B5EF4-FFF2-40B4-BE49-F238E27FC236}">
              <a16:creationId xmlns="" xmlns:a16="http://schemas.microsoft.com/office/drawing/2014/main" id="{E1754C24-E188-47AF-A9B0-59B43B44D94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28" name="Text Box 3">
          <a:extLst>
            <a:ext uri="{FF2B5EF4-FFF2-40B4-BE49-F238E27FC236}">
              <a16:creationId xmlns="" xmlns:a16="http://schemas.microsoft.com/office/drawing/2014/main" id="{5078F8FE-B00A-404A-B4E7-A218053A767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29" name="Text Box 3">
          <a:extLst>
            <a:ext uri="{FF2B5EF4-FFF2-40B4-BE49-F238E27FC236}">
              <a16:creationId xmlns="" xmlns:a16="http://schemas.microsoft.com/office/drawing/2014/main" id="{5E5B0017-44E4-41FF-BC3D-D2C22D876CD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30" name="Text Box 3">
          <a:extLst>
            <a:ext uri="{FF2B5EF4-FFF2-40B4-BE49-F238E27FC236}">
              <a16:creationId xmlns="" xmlns:a16="http://schemas.microsoft.com/office/drawing/2014/main" id="{DB33E17A-8726-45B7-B2ED-331A7E7E929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31" name="Text Box 3">
          <a:extLst>
            <a:ext uri="{FF2B5EF4-FFF2-40B4-BE49-F238E27FC236}">
              <a16:creationId xmlns="" xmlns:a16="http://schemas.microsoft.com/office/drawing/2014/main" id="{2979ECC4-77FC-486E-8DEA-A91359BA2AF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32" name="Text Box 3">
          <a:extLst>
            <a:ext uri="{FF2B5EF4-FFF2-40B4-BE49-F238E27FC236}">
              <a16:creationId xmlns="" xmlns:a16="http://schemas.microsoft.com/office/drawing/2014/main" id="{B19431F7-B31B-43C2-BC9F-1AC41BF88F4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33" name="Text Box 3">
          <a:extLst>
            <a:ext uri="{FF2B5EF4-FFF2-40B4-BE49-F238E27FC236}">
              <a16:creationId xmlns="" xmlns:a16="http://schemas.microsoft.com/office/drawing/2014/main" id="{ACD1B809-951C-4C94-A2FE-F96147D6EED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34" name="Text Box 3">
          <a:extLst>
            <a:ext uri="{FF2B5EF4-FFF2-40B4-BE49-F238E27FC236}">
              <a16:creationId xmlns="" xmlns:a16="http://schemas.microsoft.com/office/drawing/2014/main" id="{90E9AB2D-52D5-434E-A71C-E27B33F4983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35" name="Text Box 3">
          <a:extLst>
            <a:ext uri="{FF2B5EF4-FFF2-40B4-BE49-F238E27FC236}">
              <a16:creationId xmlns="" xmlns:a16="http://schemas.microsoft.com/office/drawing/2014/main" id="{D9ED5B7E-7382-410A-B443-0B33592543D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36" name="Text Box 3">
          <a:extLst>
            <a:ext uri="{FF2B5EF4-FFF2-40B4-BE49-F238E27FC236}">
              <a16:creationId xmlns="" xmlns:a16="http://schemas.microsoft.com/office/drawing/2014/main" id="{14992B53-6ABE-4BD4-BEF6-39DD349EEE5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37" name="Text Box 3">
          <a:extLst>
            <a:ext uri="{FF2B5EF4-FFF2-40B4-BE49-F238E27FC236}">
              <a16:creationId xmlns="" xmlns:a16="http://schemas.microsoft.com/office/drawing/2014/main" id="{D4641C6D-70E7-4382-AF03-E62E3A22000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38" name="Text Box 3">
          <a:extLst>
            <a:ext uri="{FF2B5EF4-FFF2-40B4-BE49-F238E27FC236}">
              <a16:creationId xmlns="" xmlns:a16="http://schemas.microsoft.com/office/drawing/2014/main" id="{2D636852-A87B-4D1A-99D2-A9DAF9CFFB1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39" name="Text Box 3">
          <a:extLst>
            <a:ext uri="{FF2B5EF4-FFF2-40B4-BE49-F238E27FC236}">
              <a16:creationId xmlns="" xmlns:a16="http://schemas.microsoft.com/office/drawing/2014/main" id="{98FB491E-8704-4AB8-A62E-23C9FCE3124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40" name="Text Box 3">
          <a:extLst>
            <a:ext uri="{FF2B5EF4-FFF2-40B4-BE49-F238E27FC236}">
              <a16:creationId xmlns="" xmlns:a16="http://schemas.microsoft.com/office/drawing/2014/main" id="{DD8158B8-7D8D-4CC0-8BB0-69BD1C4E64E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41" name="Text Box 3">
          <a:extLst>
            <a:ext uri="{FF2B5EF4-FFF2-40B4-BE49-F238E27FC236}">
              <a16:creationId xmlns="" xmlns:a16="http://schemas.microsoft.com/office/drawing/2014/main" id="{34B7BEAD-BBBF-4544-877D-B31B66FD159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42" name="Text Box 3">
          <a:extLst>
            <a:ext uri="{FF2B5EF4-FFF2-40B4-BE49-F238E27FC236}">
              <a16:creationId xmlns="" xmlns:a16="http://schemas.microsoft.com/office/drawing/2014/main" id="{AB507FCA-D2BB-4AD7-93DD-8E585BB2690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43" name="Text Box 3">
          <a:extLst>
            <a:ext uri="{FF2B5EF4-FFF2-40B4-BE49-F238E27FC236}">
              <a16:creationId xmlns="" xmlns:a16="http://schemas.microsoft.com/office/drawing/2014/main" id="{D6EEB195-FE8D-40E4-87E2-7A96F01FD92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44" name="Text Box 3">
          <a:extLst>
            <a:ext uri="{FF2B5EF4-FFF2-40B4-BE49-F238E27FC236}">
              <a16:creationId xmlns="" xmlns:a16="http://schemas.microsoft.com/office/drawing/2014/main" id="{ECBE2CF7-A416-44A4-9608-61B7ED4D506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45" name="Text Box 3">
          <a:extLst>
            <a:ext uri="{FF2B5EF4-FFF2-40B4-BE49-F238E27FC236}">
              <a16:creationId xmlns="" xmlns:a16="http://schemas.microsoft.com/office/drawing/2014/main" id="{34DE8C50-BD7D-4EBF-A1EE-6DE953E8486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46" name="Text Box 3">
          <a:extLst>
            <a:ext uri="{FF2B5EF4-FFF2-40B4-BE49-F238E27FC236}">
              <a16:creationId xmlns="" xmlns:a16="http://schemas.microsoft.com/office/drawing/2014/main" id="{B0E99D3E-8858-428B-B8BF-64852159A85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47" name="Text Box 3">
          <a:extLst>
            <a:ext uri="{FF2B5EF4-FFF2-40B4-BE49-F238E27FC236}">
              <a16:creationId xmlns="" xmlns:a16="http://schemas.microsoft.com/office/drawing/2014/main" id="{F7A63C00-5990-49CB-A7B1-97CE2CB3E68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48" name="Text Box 3">
          <a:extLst>
            <a:ext uri="{FF2B5EF4-FFF2-40B4-BE49-F238E27FC236}">
              <a16:creationId xmlns="" xmlns:a16="http://schemas.microsoft.com/office/drawing/2014/main" id="{592C25AC-75FE-4584-840E-CEEACA27877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49" name="Text Box 3">
          <a:extLst>
            <a:ext uri="{FF2B5EF4-FFF2-40B4-BE49-F238E27FC236}">
              <a16:creationId xmlns="" xmlns:a16="http://schemas.microsoft.com/office/drawing/2014/main" id="{FA27B457-03F0-4A16-A9B0-6A3509498C7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50" name="Text Box 3">
          <a:extLst>
            <a:ext uri="{FF2B5EF4-FFF2-40B4-BE49-F238E27FC236}">
              <a16:creationId xmlns="" xmlns:a16="http://schemas.microsoft.com/office/drawing/2014/main" id="{82435D83-6059-46F5-BE91-956BF41D5B8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51" name="Text Box 3">
          <a:extLst>
            <a:ext uri="{FF2B5EF4-FFF2-40B4-BE49-F238E27FC236}">
              <a16:creationId xmlns="" xmlns:a16="http://schemas.microsoft.com/office/drawing/2014/main" id="{5B45EAA4-3756-4354-AEDB-681B4B23F5A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52" name="Text Box 3">
          <a:extLst>
            <a:ext uri="{FF2B5EF4-FFF2-40B4-BE49-F238E27FC236}">
              <a16:creationId xmlns="" xmlns:a16="http://schemas.microsoft.com/office/drawing/2014/main" id="{66FA6F04-0E2A-4F94-AB81-58C06984864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53" name="Text Box 3">
          <a:extLst>
            <a:ext uri="{FF2B5EF4-FFF2-40B4-BE49-F238E27FC236}">
              <a16:creationId xmlns="" xmlns:a16="http://schemas.microsoft.com/office/drawing/2014/main" id="{EC24074E-5E40-4D09-B9E0-C74A0B1280E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54" name="Text Box 3">
          <a:extLst>
            <a:ext uri="{FF2B5EF4-FFF2-40B4-BE49-F238E27FC236}">
              <a16:creationId xmlns="" xmlns:a16="http://schemas.microsoft.com/office/drawing/2014/main" id="{C3BDCEAB-D07D-4849-BF16-EAB9601A4BA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55" name="Text Box 3">
          <a:extLst>
            <a:ext uri="{FF2B5EF4-FFF2-40B4-BE49-F238E27FC236}">
              <a16:creationId xmlns="" xmlns:a16="http://schemas.microsoft.com/office/drawing/2014/main" id="{AF8472BD-D2EC-4875-B6FD-8C2F8970390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56" name="Text Box 3">
          <a:extLst>
            <a:ext uri="{FF2B5EF4-FFF2-40B4-BE49-F238E27FC236}">
              <a16:creationId xmlns="" xmlns:a16="http://schemas.microsoft.com/office/drawing/2014/main" id="{79A10C0A-0AF1-436B-96F9-11B89C68C7D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57" name="Text Box 3">
          <a:extLst>
            <a:ext uri="{FF2B5EF4-FFF2-40B4-BE49-F238E27FC236}">
              <a16:creationId xmlns="" xmlns:a16="http://schemas.microsoft.com/office/drawing/2014/main" id="{FB0B45BD-C2FE-41EF-8CD8-BFF517815BF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58" name="Text Box 3">
          <a:extLst>
            <a:ext uri="{FF2B5EF4-FFF2-40B4-BE49-F238E27FC236}">
              <a16:creationId xmlns="" xmlns:a16="http://schemas.microsoft.com/office/drawing/2014/main" id="{8643A6CC-3C49-4DF6-A3D5-0C06500CFA3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59" name="Text Box 3">
          <a:extLst>
            <a:ext uri="{FF2B5EF4-FFF2-40B4-BE49-F238E27FC236}">
              <a16:creationId xmlns="" xmlns:a16="http://schemas.microsoft.com/office/drawing/2014/main" id="{0043D532-6372-4474-9A6A-77E9CC68795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60" name="Text Box 3">
          <a:extLst>
            <a:ext uri="{FF2B5EF4-FFF2-40B4-BE49-F238E27FC236}">
              <a16:creationId xmlns="" xmlns:a16="http://schemas.microsoft.com/office/drawing/2014/main" id="{CB1C4FD0-6580-46D1-847B-610094981A6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61" name="Text Box 3">
          <a:extLst>
            <a:ext uri="{FF2B5EF4-FFF2-40B4-BE49-F238E27FC236}">
              <a16:creationId xmlns="" xmlns:a16="http://schemas.microsoft.com/office/drawing/2014/main" id="{FECD5B5B-DC15-4837-B857-16E93C1C1FF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62" name="Text Box 3">
          <a:extLst>
            <a:ext uri="{FF2B5EF4-FFF2-40B4-BE49-F238E27FC236}">
              <a16:creationId xmlns="" xmlns:a16="http://schemas.microsoft.com/office/drawing/2014/main" id="{D439F54D-5358-4BA8-9134-F7678305898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63" name="Text Box 3">
          <a:extLst>
            <a:ext uri="{FF2B5EF4-FFF2-40B4-BE49-F238E27FC236}">
              <a16:creationId xmlns="" xmlns:a16="http://schemas.microsoft.com/office/drawing/2014/main" id="{4072E833-17AE-44BA-B664-2BA2FA25CBB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64" name="Text Box 3">
          <a:extLst>
            <a:ext uri="{FF2B5EF4-FFF2-40B4-BE49-F238E27FC236}">
              <a16:creationId xmlns="" xmlns:a16="http://schemas.microsoft.com/office/drawing/2014/main" id="{56A9103B-13F5-4FF5-8A57-E787B1D8D85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65" name="Text Box 3">
          <a:extLst>
            <a:ext uri="{FF2B5EF4-FFF2-40B4-BE49-F238E27FC236}">
              <a16:creationId xmlns="" xmlns:a16="http://schemas.microsoft.com/office/drawing/2014/main" id="{577233DC-A29D-4BBA-9C18-9DCFDACC029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66" name="Text Box 3">
          <a:extLst>
            <a:ext uri="{FF2B5EF4-FFF2-40B4-BE49-F238E27FC236}">
              <a16:creationId xmlns="" xmlns:a16="http://schemas.microsoft.com/office/drawing/2014/main" id="{177D20B9-825A-4926-89E2-D28F15196DB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67" name="Text Box 3">
          <a:extLst>
            <a:ext uri="{FF2B5EF4-FFF2-40B4-BE49-F238E27FC236}">
              <a16:creationId xmlns="" xmlns:a16="http://schemas.microsoft.com/office/drawing/2014/main" id="{0DD38176-0094-470B-867C-40113882C54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68" name="Text Box 3">
          <a:extLst>
            <a:ext uri="{FF2B5EF4-FFF2-40B4-BE49-F238E27FC236}">
              <a16:creationId xmlns="" xmlns:a16="http://schemas.microsoft.com/office/drawing/2014/main" id="{BB12531C-27E7-4D59-88BD-F42CF04736B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69" name="Text Box 3">
          <a:extLst>
            <a:ext uri="{FF2B5EF4-FFF2-40B4-BE49-F238E27FC236}">
              <a16:creationId xmlns="" xmlns:a16="http://schemas.microsoft.com/office/drawing/2014/main" id="{264CC3E7-A1AC-4528-99B9-38C3AB84E6D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70" name="Text Box 3">
          <a:extLst>
            <a:ext uri="{FF2B5EF4-FFF2-40B4-BE49-F238E27FC236}">
              <a16:creationId xmlns="" xmlns:a16="http://schemas.microsoft.com/office/drawing/2014/main" id="{DC9EB0E5-4912-4256-B671-0E343808CBC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71" name="Text Box 3">
          <a:extLst>
            <a:ext uri="{FF2B5EF4-FFF2-40B4-BE49-F238E27FC236}">
              <a16:creationId xmlns="" xmlns:a16="http://schemas.microsoft.com/office/drawing/2014/main" id="{D654D21E-24D3-4613-AEA9-D5E7FEF8D01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72" name="Text Box 3">
          <a:extLst>
            <a:ext uri="{FF2B5EF4-FFF2-40B4-BE49-F238E27FC236}">
              <a16:creationId xmlns="" xmlns:a16="http://schemas.microsoft.com/office/drawing/2014/main" id="{B2FA624B-9BE8-4A47-93DE-2463772B7A7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73" name="Text Box 3">
          <a:extLst>
            <a:ext uri="{FF2B5EF4-FFF2-40B4-BE49-F238E27FC236}">
              <a16:creationId xmlns="" xmlns:a16="http://schemas.microsoft.com/office/drawing/2014/main" id="{E475FE81-A51C-443F-9C99-A0867B59519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74" name="Text Box 3">
          <a:extLst>
            <a:ext uri="{FF2B5EF4-FFF2-40B4-BE49-F238E27FC236}">
              <a16:creationId xmlns="" xmlns:a16="http://schemas.microsoft.com/office/drawing/2014/main" id="{19036751-68AF-4E35-8ED6-79AAD411217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75" name="Text Box 3">
          <a:extLst>
            <a:ext uri="{FF2B5EF4-FFF2-40B4-BE49-F238E27FC236}">
              <a16:creationId xmlns="" xmlns:a16="http://schemas.microsoft.com/office/drawing/2014/main" id="{D7D70825-9516-4CF1-B393-BC2AA061FB9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76" name="Text Box 3">
          <a:extLst>
            <a:ext uri="{FF2B5EF4-FFF2-40B4-BE49-F238E27FC236}">
              <a16:creationId xmlns="" xmlns:a16="http://schemas.microsoft.com/office/drawing/2014/main" id="{77450673-19FF-4175-A4FC-D35FE92C3BC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77" name="Text Box 3">
          <a:extLst>
            <a:ext uri="{FF2B5EF4-FFF2-40B4-BE49-F238E27FC236}">
              <a16:creationId xmlns="" xmlns:a16="http://schemas.microsoft.com/office/drawing/2014/main" id="{10A44B45-AF94-4199-A4B6-E316B2CA40D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78" name="Text Box 3">
          <a:extLst>
            <a:ext uri="{FF2B5EF4-FFF2-40B4-BE49-F238E27FC236}">
              <a16:creationId xmlns="" xmlns:a16="http://schemas.microsoft.com/office/drawing/2014/main" id="{F71F367C-ED85-411C-8482-73248EA1E86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79" name="Text Box 3">
          <a:extLst>
            <a:ext uri="{FF2B5EF4-FFF2-40B4-BE49-F238E27FC236}">
              <a16:creationId xmlns="" xmlns:a16="http://schemas.microsoft.com/office/drawing/2014/main" id="{5A21046C-9898-452B-9121-526487C7E84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80" name="Text Box 3">
          <a:extLst>
            <a:ext uri="{FF2B5EF4-FFF2-40B4-BE49-F238E27FC236}">
              <a16:creationId xmlns="" xmlns:a16="http://schemas.microsoft.com/office/drawing/2014/main" id="{2F04F2B1-435F-461E-BA4B-BD76B062F76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81" name="Text Box 3">
          <a:extLst>
            <a:ext uri="{FF2B5EF4-FFF2-40B4-BE49-F238E27FC236}">
              <a16:creationId xmlns="" xmlns:a16="http://schemas.microsoft.com/office/drawing/2014/main" id="{4268296B-C585-423B-8424-E453B36FF58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82" name="Text Box 3">
          <a:extLst>
            <a:ext uri="{FF2B5EF4-FFF2-40B4-BE49-F238E27FC236}">
              <a16:creationId xmlns="" xmlns:a16="http://schemas.microsoft.com/office/drawing/2014/main" id="{60CD89F1-EF1A-4D9A-B6EE-326CD06159C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83" name="Text Box 3">
          <a:extLst>
            <a:ext uri="{FF2B5EF4-FFF2-40B4-BE49-F238E27FC236}">
              <a16:creationId xmlns="" xmlns:a16="http://schemas.microsoft.com/office/drawing/2014/main" id="{856A550E-F04E-4AB9-B73A-21314A41D56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84" name="Text Box 3">
          <a:extLst>
            <a:ext uri="{FF2B5EF4-FFF2-40B4-BE49-F238E27FC236}">
              <a16:creationId xmlns="" xmlns:a16="http://schemas.microsoft.com/office/drawing/2014/main" id="{5A4CB2E6-28CC-4681-AE2C-9008B0B8560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85" name="Text Box 3">
          <a:extLst>
            <a:ext uri="{FF2B5EF4-FFF2-40B4-BE49-F238E27FC236}">
              <a16:creationId xmlns="" xmlns:a16="http://schemas.microsoft.com/office/drawing/2014/main" id="{18C829A3-1671-486F-A110-08939696964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86" name="Text Box 3">
          <a:extLst>
            <a:ext uri="{FF2B5EF4-FFF2-40B4-BE49-F238E27FC236}">
              <a16:creationId xmlns="" xmlns:a16="http://schemas.microsoft.com/office/drawing/2014/main" id="{329F3686-B4C1-4E2C-8B6C-79A13B808B8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87" name="Text Box 3">
          <a:extLst>
            <a:ext uri="{FF2B5EF4-FFF2-40B4-BE49-F238E27FC236}">
              <a16:creationId xmlns="" xmlns:a16="http://schemas.microsoft.com/office/drawing/2014/main" id="{4F653385-5639-4E0B-A8FC-6F55306BF97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88" name="Text Box 3">
          <a:extLst>
            <a:ext uri="{FF2B5EF4-FFF2-40B4-BE49-F238E27FC236}">
              <a16:creationId xmlns="" xmlns:a16="http://schemas.microsoft.com/office/drawing/2014/main" id="{F7EF5B3C-91AA-4EB0-BF73-4DD118C5FB4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89" name="Text Box 3">
          <a:extLst>
            <a:ext uri="{FF2B5EF4-FFF2-40B4-BE49-F238E27FC236}">
              <a16:creationId xmlns="" xmlns:a16="http://schemas.microsoft.com/office/drawing/2014/main" id="{75D38162-50AD-496B-8800-53F0941A7A3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90" name="Text Box 3">
          <a:extLst>
            <a:ext uri="{FF2B5EF4-FFF2-40B4-BE49-F238E27FC236}">
              <a16:creationId xmlns="" xmlns:a16="http://schemas.microsoft.com/office/drawing/2014/main" id="{3F24C25D-8973-4E28-A90A-4AF2EA40251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91" name="Text Box 3">
          <a:extLst>
            <a:ext uri="{FF2B5EF4-FFF2-40B4-BE49-F238E27FC236}">
              <a16:creationId xmlns="" xmlns:a16="http://schemas.microsoft.com/office/drawing/2014/main" id="{B1FECD48-C528-4225-9011-F22C3DB609C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92" name="Text Box 3">
          <a:extLst>
            <a:ext uri="{FF2B5EF4-FFF2-40B4-BE49-F238E27FC236}">
              <a16:creationId xmlns="" xmlns:a16="http://schemas.microsoft.com/office/drawing/2014/main" id="{8B66732C-09D3-4FCA-A248-4D2B4F67708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93" name="Text Box 3">
          <a:extLst>
            <a:ext uri="{FF2B5EF4-FFF2-40B4-BE49-F238E27FC236}">
              <a16:creationId xmlns="" xmlns:a16="http://schemas.microsoft.com/office/drawing/2014/main" id="{CD88A842-AB4F-472A-88F6-B8C8BF56C31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94" name="Text Box 3">
          <a:extLst>
            <a:ext uri="{FF2B5EF4-FFF2-40B4-BE49-F238E27FC236}">
              <a16:creationId xmlns="" xmlns:a16="http://schemas.microsoft.com/office/drawing/2014/main" id="{E4C58475-3893-424F-A74E-BCD36FFAFC4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95" name="Text Box 3">
          <a:extLst>
            <a:ext uri="{FF2B5EF4-FFF2-40B4-BE49-F238E27FC236}">
              <a16:creationId xmlns="" xmlns:a16="http://schemas.microsoft.com/office/drawing/2014/main" id="{12A809C1-3A02-4DB9-942E-3DC21D38418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96" name="Text Box 3">
          <a:extLst>
            <a:ext uri="{FF2B5EF4-FFF2-40B4-BE49-F238E27FC236}">
              <a16:creationId xmlns="" xmlns:a16="http://schemas.microsoft.com/office/drawing/2014/main" id="{318E6DE6-DDED-480F-A6A7-783AC8DF253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97" name="Text Box 3">
          <a:extLst>
            <a:ext uri="{FF2B5EF4-FFF2-40B4-BE49-F238E27FC236}">
              <a16:creationId xmlns="" xmlns:a16="http://schemas.microsoft.com/office/drawing/2014/main" id="{0ACBCB23-B770-4DB5-894E-B41DC3D6A1A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98" name="Text Box 3">
          <a:extLst>
            <a:ext uri="{FF2B5EF4-FFF2-40B4-BE49-F238E27FC236}">
              <a16:creationId xmlns="" xmlns:a16="http://schemas.microsoft.com/office/drawing/2014/main" id="{197F531B-6855-4A03-8BFE-209F538E59E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3999" name="Text Box 3">
          <a:extLst>
            <a:ext uri="{FF2B5EF4-FFF2-40B4-BE49-F238E27FC236}">
              <a16:creationId xmlns="" xmlns:a16="http://schemas.microsoft.com/office/drawing/2014/main" id="{B1B6D99A-C9AA-4153-9740-07582FF3875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00" name="Text Box 3">
          <a:extLst>
            <a:ext uri="{FF2B5EF4-FFF2-40B4-BE49-F238E27FC236}">
              <a16:creationId xmlns="" xmlns:a16="http://schemas.microsoft.com/office/drawing/2014/main" id="{F567A683-0997-4CA9-83A8-F56F55069CC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01" name="Text Box 3">
          <a:extLst>
            <a:ext uri="{FF2B5EF4-FFF2-40B4-BE49-F238E27FC236}">
              <a16:creationId xmlns="" xmlns:a16="http://schemas.microsoft.com/office/drawing/2014/main" id="{109C428B-E19C-4466-AD2F-EBB7E7E22EB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02" name="Text Box 3">
          <a:extLst>
            <a:ext uri="{FF2B5EF4-FFF2-40B4-BE49-F238E27FC236}">
              <a16:creationId xmlns="" xmlns:a16="http://schemas.microsoft.com/office/drawing/2014/main" id="{F6094C34-1CD8-4C4C-9818-B988FC8173B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03" name="Text Box 3">
          <a:extLst>
            <a:ext uri="{FF2B5EF4-FFF2-40B4-BE49-F238E27FC236}">
              <a16:creationId xmlns="" xmlns:a16="http://schemas.microsoft.com/office/drawing/2014/main" id="{EA5F89A0-54A7-4867-ACF5-72722466B44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04" name="Text Box 3">
          <a:extLst>
            <a:ext uri="{FF2B5EF4-FFF2-40B4-BE49-F238E27FC236}">
              <a16:creationId xmlns="" xmlns:a16="http://schemas.microsoft.com/office/drawing/2014/main" id="{63F1135F-2812-4ADD-966D-22E6A2CD116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05" name="Text Box 3">
          <a:extLst>
            <a:ext uri="{FF2B5EF4-FFF2-40B4-BE49-F238E27FC236}">
              <a16:creationId xmlns="" xmlns:a16="http://schemas.microsoft.com/office/drawing/2014/main" id="{1F718898-AE4D-4737-A942-3404AD68E82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06" name="Text Box 3">
          <a:extLst>
            <a:ext uri="{FF2B5EF4-FFF2-40B4-BE49-F238E27FC236}">
              <a16:creationId xmlns="" xmlns:a16="http://schemas.microsoft.com/office/drawing/2014/main" id="{D7D50768-A84B-4DE0-8C23-6ADDBB6E163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07" name="Text Box 3">
          <a:extLst>
            <a:ext uri="{FF2B5EF4-FFF2-40B4-BE49-F238E27FC236}">
              <a16:creationId xmlns="" xmlns:a16="http://schemas.microsoft.com/office/drawing/2014/main" id="{EECC73BC-3FD7-4D69-B708-98E45F247EF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08" name="Text Box 3">
          <a:extLst>
            <a:ext uri="{FF2B5EF4-FFF2-40B4-BE49-F238E27FC236}">
              <a16:creationId xmlns="" xmlns:a16="http://schemas.microsoft.com/office/drawing/2014/main" id="{C26CBF51-411C-4753-A031-2C408946374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09" name="Text Box 3">
          <a:extLst>
            <a:ext uri="{FF2B5EF4-FFF2-40B4-BE49-F238E27FC236}">
              <a16:creationId xmlns="" xmlns:a16="http://schemas.microsoft.com/office/drawing/2014/main" id="{903493D2-AAE4-4639-BED4-CD296A2D961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10" name="Text Box 3">
          <a:extLst>
            <a:ext uri="{FF2B5EF4-FFF2-40B4-BE49-F238E27FC236}">
              <a16:creationId xmlns="" xmlns:a16="http://schemas.microsoft.com/office/drawing/2014/main" id="{A013DC1D-7ADD-4164-B91B-A1A8BD8D12A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11" name="Text Box 3">
          <a:extLst>
            <a:ext uri="{FF2B5EF4-FFF2-40B4-BE49-F238E27FC236}">
              <a16:creationId xmlns="" xmlns:a16="http://schemas.microsoft.com/office/drawing/2014/main" id="{BE420A7E-E262-4947-ABB2-11DA2C4C047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12" name="Text Box 3">
          <a:extLst>
            <a:ext uri="{FF2B5EF4-FFF2-40B4-BE49-F238E27FC236}">
              <a16:creationId xmlns="" xmlns:a16="http://schemas.microsoft.com/office/drawing/2014/main" id="{7C1EBB39-CCB1-419E-B706-FE3DA287A3F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13" name="Text Box 3">
          <a:extLst>
            <a:ext uri="{FF2B5EF4-FFF2-40B4-BE49-F238E27FC236}">
              <a16:creationId xmlns="" xmlns:a16="http://schemas.microsoft.com/office/drawing/2014/main" id="{C3D7C79B-73A1-4F40-86F1-3F46DFCB183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14" name="Text Box 3">
          <a:extLst>
            <a:ext uri="{FF2B5EF4-FFF2-40B4-BE49-F238E27FC236}">
              <a16:creationId xmlns="" xmlns:a16="http://schemas.microsoft.com/office/drawing/2014/main" id="{62893723-7AB0-4E30-8C73-01CFDBD1E8C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15" name="Text Box 3">
          <a:extLst>
            <a:ext uri="{FF2B5EF4-FFF2-40B4-BE49-F238E27FC236}">
              <a16:creationId xmlns="" xmlns:a16="http://schemas.microsoft.com/office/drawing/2014/main" id="{0D6B95CD-11E9-4FF7-9884-BC5B427154B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16" name="Text Box 3">
          <a:extLst>
            <a:ext uri="{FF2B5EF4-FFF2-40B4-BE49-F238E27FC236}">
              <a16:creationId xmlns="" xmlns:a16="http://schemas.microsoft.com/office/drawing/2014/main" id="{E7E94A18-655D-4293-9FAA-712BF4A4FEE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17" name="Text Box 3">
          <a:extLst>
            <a:ext uri="{FF2B5EF4-FFF2-40B4-BE49-F238E27FC236}">
              <a16:creationId xmlns="" xmlns:a16="http://schemas.microsoft.com/office/drawing/2014/main" id="{1AD15E80-D3DA-4186-B29A-B38BFD53085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18" name="Text Box 3">
          <a:extLst>
            <a:ext uri="{FF2B5EF4-FFF2-40B4-BE49-F238E27FC236}">
              <a16:creationId xmlns="" xmlns:a16="http://schemas.microsoft.com/office/drawing/2014/main" id="{C8C96399-29CC-45F5-BCF5-CA101C628C4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19" name="Text Box 3">
          <a:extLst>
            <a:ext uri="{FF2B5EF4-FFF2-40B4-BE49-F238E27FC236}">
              <a16:creationId xmlns="" xmlns:a16="http://schemas.microsoft.com/office/drawing/2014/main" id="{1F8557D3-9598-46A7-91A1-834F4147A64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20" name="Text Box 3">
          <a:extLst>
            <a:ext uri="{FF2B5EF4-FFF2-40B4-BE49-F238E27FC236}">
              <a16:creationId xmlns="" xmlns:a16="http://schemas.microsoft.com/office/drawing/2014/main" id="{DCD869E7-A572-45BE-9354-09D6B70F200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21" name="Text Box 3">
          <a:extLst>
            <a:ext uri="{FF2B5EF4-FFF2-40B4-BE49-F238E27FC236}">
              <a16:creationId xmlns="" xmlns:a16="http://schemas.microsoft.com/office/drawing/2014/main" id="{8EA37E20-7DFA-492C-8D83-6E615FF9ECB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22" name="Text Box 3">
          <a:extLst>
            <a:ext uri="{FF2B5EF4-FFF2-40B4-BE49-F238E27FC236}">
              <a16:creationId xmlns="" xmlns:a16="http://schemas.microsoft.com/office/drawing/2014/main" id="{C0A727D1-63A0-4592-8281-19F46E7909F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23" name="Text Box 3">
          <a:extLst>
            <a:ext uri="{FF2B5EF4-FFF2-40B4-BE49-F238E27FC236}">
              <a16:creationId xmlns="" xmlns:a16="http://schemas.microsoft.com/office/drawing/2014/main" id="{F56742AC-4F01-4806-A088-18E96F1FAF1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24" name="Text Box 3">
          <a:extLst>
            <a:ext uri="{FF2B5EF4-FFF2-40B4-BE49-F238E27FC236}">
              <a16:creationId xmlns="" xmlns:a16="http://schemas.microsoft.com/office/drawing/2014/main" id="{85BF6134-DEDA-413F-A959-CEE1A27B4EA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25" name="Text Box 3">
          <a:extLst>
            <a:ext uri="{FF2B5EF4-FFF2-40B4-BE49-F238E27FC236}">
              <a16:creationId xmlns="" xmlns:a16="http://schemas.microsoft.com/office/drawing/2014/main" id="{57A21D48-7D80-4C73-9D4D-142C23C620B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26" name="Text Box 3">
          <a:extLst>
            <a:ext uri="{FF2B5EF4-FFF2-40B4-BE49-F238E27FC236}">
              <a16:creationId xmlns="" xmlns:a16="http://schemas.microsoft.com/office/drawing/2014/main" id="{3A679D35-3486-46B1-B37C-9EC36718CD0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027" name="Text Box 3">
          <a:extLst>
            <a:ext uri="{FF2B5EF4-FFF2-40B4-BE49-F238E27FC236}">
              <a16:creationId xmlns="" xmlns:a16="http://schemas.microsoft.com/office/drawing/2014/main" id="{616F30E6-871B-4C18-85C4-F382E4DC59C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028" name="Text Box 3">
          <a:extLst>
            <a:ext uri="{FF2B5EF4-FFF2-40B4-BE49-F238E27FC236}">
              <a16:creationId xmlns="" xmlns:a16="http://schemas.microsoft.com/office/drawing/2014/main" id="{F72622A3-3623-43AE-B20D-9CEBE6543740}"/>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029" name="Text Box 3">
          <a:extLst>
            <a:ext uri="{FF2B5EF4-FFF2-40B4-BE49-F238E27FC236}">
              <a16:creationId xmlns="" xmlns:a16="http://schemas.microsoft.com/office/drawing/2014/main" id="{DB5BD44F-392F-4C52-A09F-59F7AF40EF60}"/>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030" name="Text Box 3">
          <a:extLst>
            <a:ext uri="{FF2B5EF4-FFF2-40B4-BE49-F238E27FC236}">
              <a16:creationId xmlns="" xmlns:a16="http://schemas.microsoft.com/office/drawing/2014/main" id="{9D97D7E4-B47D-4FCD-A826-EC0014DED8AF}"/>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031" name="Text Box 3">
          <a:extLst>
            <a:ext uri="{FF2B5EF4-FFF2-40B4-BE49-F238E27FC236}">
              <a16:creationId xmlns="" xmlns:a16="http://schemas.microsoft.com/office/drawing/2014/main" id="{0B51FF88-084F-42F3-B0E0-54CF33F2DD50}"/>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32" name="Text Box 3">
          <a:extLst>
            <a:ext uri="{FF2B5EF4-FFF2-40B4-BE49-F238E27FC236}">
              <a16:creationId xmlns="" xmlns:a16="http://schemas.microsoft.com/office/drawing/2014/main" id="{8F3EC68A-30D8-4785-B1D4-616FB9137A65}"/>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33" name="Text Box 3">
          <a:extLst>
            <a:ext uri="{FF2B5EF4-FFF2-40B4-BE49-F238E27FC236}">
              <a16:creationId xmlns="" xmlns:a16="http://schemas.microsoft.com/office/drawing/2014/main" id="{6EE46952-F6C1-4DC2-A558-44FB2C2C8A53}"/>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34" name="Text Box 3">
          <a:extLst>
            <a:ext uri="{FF2B5EF4-FFF2-40B4-BE49-F238E27FC236}">
              <a16:creationId xmlns="" xmlns:a16="http://schemas.microsoft.com/office/drawing/2014/main" id="{BCBD4CCE-9868-4537-BF3E-B56B8B6118D5}"/>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35" name="Text Box 3">
          <a:extLst>
            <a:ext uri="{FF2B5EF4-FFF2-40B4-BE49-F238E27FC236}">
              <a16:creationId xmlns="" xmlns:a16="http://schemas.microsoft.com/office/drawing/2014/main" id="{DCF9CCC1-EA21-4DB8-9CE2-C2ABAC57DD7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36" name="Text Box 3">
          <a:extLst>
            <a:ext uri="{FF2B5EF4-FFF2-40B4-BE49-F238E27FC236}">
              <a16:creationId xmlns="" xmlns:a16="http://schemas.microsoft.com/office/drawing/2014/main" id="{8B82E60D-9DB4-4D95-BA10-C239418A13AE}"/>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37" name="Text Box 3">
          <a:extLst>
            <a:ext uri="{FF2B5EF4-FFF2-40B4-BE49-F238E27FC236}">
              <a16:creationId xmlns="" xmlns:a16="http://schemas.microsoft.com/office/drawing/2014/main" id="{15535B92-1798-4E37-960B-7702EFA257A9}"/>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38" name="Text Box 3">
          <a:extLst>
            <a:ext uri="{FF2B5EF4-FFF2-40B4-BE49-F238E27FC236}">
              <a16:creationId xmlns="" xmlns:a16="http://schemas.microsoft.com/office/drawing/2014/main" id="{678A03F4-FAC2-4B37-A2FA-933A1F1819D9}"/>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39" name="Text Box 3">
          <a:extLst>
            <a:ext uri="{FF2B5EF4-FFF2-40B4-BE49-F238E27FC236}">
              <a16:creationId xmlns="" xmlns:a16="http://schemas.microsoft.com/office/drawing/2014/main" id="{9A6F1D92-C652-496F-A87E-3FAD10BBDB45}"/>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40" name="Text Box 3">
          <a:extLst>
            <a:ext uri="{FF2B5EF4-FFF2-40B4-BE49-F238E27FC236}">
              <a16:creationId xmlns="" xmlns:a16="http://schemas.microsoft.com/office/drawing/2014/main" id="{F22CA1D9-3929-46F7-A823-90156F79BEA6}"/>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41" name="Text Box 3">
          <a:extLst>
            <a:ext uri="{FF2B5EF4-FFF2-40B4-BE49-F238E27FC236}">
              <a16:creationId xmlns="" xmlns:a16="http://schemas.microsoft.com/office/drawing/2014/main" id="{D2987FB6-795E-4365-91BB-600C207B9E7C}"/>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42" name="Text Box 3">
          <a:extLst>
            <a:ext uri="{FF2B5EF4-FFF2-40B4-BE49-F238E27FC236}">
              <a16:creationId xmlns="" xmlns:a16="http://schemas.microsoft.com/office/drawing/2014/main" id="{3C2DF06A-97E2-41DC-90D5-0AE366C93560}"/>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43" name="Text Box 3">
          <a:extLst>
            <a:ext uri="{FF2B5EF4-FFF2-40B4-BE49-F238E27FC236}">
              <a16:creationId xmlns="" xmlns:a16="http://schemas.microsoft.com/office/drawing/2014/main" id="{B54D2CCD-8D82-4329-A970-00C6C8B6E711}"/>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44" name="Text Box 3">
          <a:extLst>
            <a:ext uri="{FF2B5EF4-FFF2-40B4-BE49-F238E27FC236}">
              <a16:creationId xmlns="" xmlns:a16="http://schemas.microsoft.com/office/drawing/2014/main" id="{F9A0C232-7DA8-4188-AC9A-3414DA1D8862}"/>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45" name="Text Box 3">
          <a:extLst>
            <a:ext uri="{FF2B5EF4-FFF2-40B4-BE49-F238E27FC236}">
              <a16:creationId xmlns="" xmlns:a16="http://schemas.microsoft.com/office/drawing/2014/main" id="{6E5356E8-1649-4BD5-ADE8-FC5509D8D87F}"/>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46" name="Text Box 3">
          <a:extLst>
            <a:ext uri="{FF2B5EF4-FFF2-40B4-BE49-F238E27FC236}">
              <a16:creationId xmlns="" xmlns:a16="http://schemas.microsoft.com/office/drawing/2014/main" id="{571696C3-5049-477B-8A1C-96CA3A2A49AD}"/>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47" name="Text Box 3">
          <a:extLst>
            <a:ext uri="{FF2B5EF4-FFF2-40B4-BE49-F238E27FC236}">
              <a16:creationId xmlns="" xmlns:a16="http://schemas.microsoft.com/office/drawing/2014/main" id="{A7CF6A54-6D45-4CB7-BA2F-A780BFCF297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48" name="Text Box 3">
          <a:extLst>
            <a:ext uri="{FF2B5EF4-FFF2-40B4-BE49-F238E27FC236}">
              <a16:creationId xmlns="" xmlns:a16="http://schemas.microsoft.com/office/drawing/2014/main" id="{46C90DD2-E7D4-42FE-AADD-BB9A99CFC15A}"/>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49" name="Text Box 3">
          <a:extLst>
            <a:ext uri="{FF2B5EF4-FFF2-40B4-BE49-F238E27FC236}">
              <a16:creationId xmlns="" xmlns:a16="http://schemas.microsoft.com/office/drawing/2014/main" id="{63F9EDCA-A5DE-4EC1-9C72-3F240332220B}"/>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50" name="Text Box 3">
          <a:extLst>
            <a:ext uri="{FF2B5EF4-FFF2-40B4-BE49-F238E27FC236}">
              <a16:creationId xmlns="" xmlns:a16="http://schemas.microsoft.com/office/drawing/2014/main" id="{C06B5920-66D9-4C8B-AD53-ED8AB99E9ED2}"/>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51" name="Text Box 3">
          <a:extLst>
            <a:ext uri="{FF2B5EF4-FFF2-40B4-BE49-F238E27FC236}">
              <a16:creationId xmlns="" xmlns:a16="http://schemas.microsoft.com/office/drawing/2014/main" id="{8B485DBF-1D1C-4612-8AD7-2FF6C2085BF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52" name="Text Box 3">
          <a:extLst>
            <a:ext uri="{FF2B5EF4-FFF2-40B4-BE49-F238E27FC236}">
              <a16:creationId xmlns="" xmlns:a16="http://schemas.microsoft.com/office/drawing/2014/main" id="{203565EF-1B37-4575-A94C-44A333103BB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53" name="Text Box 3">
          <a:extLst>
            <a:ext uri="{FF2B5EF4-FFF2-40B4-BE49-F238E27FC236}">
              <a16:creationId xmlns="" xmlns:a16="http://schemas.microsoft.com/office/drawing/2014/main" id="{071D27BD-9A4F-413E-B965-A3A8AE828B05}"/>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54" name="Text Box 3">
          <a:extLst>
            <a:ext uri="{FF2B5EF4-FFF2-40B4-BE49-F238E27FC236}">
              <a16:creationId xmlns="" xmlns:a16="http://schemas.microsoft.com/office/drawing/2014/main" id="{9B4229B5-E4E3-44EE-903E-7C6C19920F1B}"/>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55" name="Text Box 3">
          <a:extLst>
            <a:ext uri="{FF2B5EF4-FFF2-40B4-BE49-F238E27FC236}">
              <a16:creationId xmlns="" xmlns:a16="http://schemas.microsoft.com/office/drawing/2014/main" id="{7335155C-FBAA-43F2-B494-5A87F97A0CE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56" name="Text Box 3">
          <a:extLst>
            <a:ext uri="{FF2B5EF4-FFF2-40B4-BE49-F238E27FC236}">
              <a16:creationId xmlns="" xmlns:a16="http://schemas.microsoft.com/office/drawing/2014/main" id="{70D87376-DE69-4FAC-8856-7FA953C1481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57" name="Text Box 3">
          <a:extLst>
            <a:ext uri="{FF2B5EF4-FFF2-40B4-BE49-F238E27FC236}">
              <a16:creationId xmlns="" xmlns:a16="http://schemas.microsoft.com/office/drawing/2014/main" id="{E731CAE1-C06F-44E2-AB10-8EDF568947D1}"/>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58" name="Text Box 3">
          <a:extLst>
            <a:ext uri="{FF2B5EF4-FFF2-40B4-BE49-F238E27FC236}">
              <a16:creationId xmlns="" xmlns:a16="http://schemas.microsoft.com/office/drawing/2014/main" id="{7851D903-AF38-405D-8189-39F4C461BD6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59" name="Text Box 3">
          <a:extLst>
            <a:ext uri="{FF2B5EF4-FFF2-40B4-BE49-F238E27FC236}">
              <a16:creationId xmlns="" xmlns:a16="http://schemas.microsoft.com/office/drawing/2014/main" id="{02B7F7C8-BAC1-4CEA-9627-46523CA425A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60" name="Text Box 3">
          <a:extLst>
            <a:ext uri="{FF2B5EF4-FFF2-40B4-BE49-F238E27FC236}">
              <a16:creationId xmlns="" xmlns:a16="http://schemas.microsoft.com/office/drawing/2014/main" id="{5B190590-DE0D-44AA-9031-E3EA25C8F351}"/>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61" name="Text Box 3">
          <a:extLst>
            <a:ext uri="{FF2B5EF4-FFF2-40B4-BE49-F238E27FC236}">
              <a16:creationId xmlns="" xmlns:a16="http://schemas.microsoft.com/office/drawing/2014/main" id="{DF6E27F7-2095-412B-8DAB-AAC8432D941B}"/>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62" name="Text Box 3">
          <a:extLst>
            <a:ext uri="{FF2B5EF4-FFF2-40B4-BE49-F238E27FC236}">
              <a16:creationId xmlns="" xmlns:a16="http://schemas.microsoft.com/office/drawing/2014/main" id="{9D1917B1-BECD-4983-8835-27DE7B73E3AA}"/>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63" name="Text Box 3">
          <a:extLst>
            <a:ext uri="{FF2B5EF4-FFF2-40B4-BE49-F238E27FC236}">
              <a16:creationId xmlns="" xmlns:a16="http://schemas.microsoft.com/office/drawing/2014/main" id="{AF4595E3-6EB2-4AE3-B7F4-83E65AE1CEA2}"/>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64" name="Text Box 3">
          <a:extLst>
            <a:ext uri="{FF2B5EF4-FFF2-40B4-BE49-F238E27FC236}">
              <a16:creationId xmlns="" xmlns:a16="http://schemas.microsoft.com/office/drawing/2014/main" id="{E908B1DD-C843-4704-A09E-977CCA874456}"/>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65" name="Text Box 3">
          <a:extLst>
            <a:ext uri="{FF2B5EF4-FFF2-40B4-BE49-F238E27FC236}">
              <a16:creationId xmlns="" xmlns:a16="http://schemas.microsoft.com/office/drawing/2014/main" id="{0ED75A03-145F-447C-A568-0B83E652597B}"/>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66" name="Text Box 3">
          <a:extLst>
            <a:ext uri="{FF2B5EF4-FFF2-40B4-BE49-F238E27FC236}">
              <a16:creationId xmlns="" xmlns:a16="http://schemas.microsoft.com/office/drawing/2014/main" id="{3E6C8072-4513-4919-B685-A0910CBE40F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67" name="Text Box 3">
          <a:extLst>
            <a:ext uri="{FF2B5EF4-FFF2-40B4-BE49-F238E27FC236}">
              <a16:creationId xmlns="" xmlns:a16="http://schemas.microsoft.com/office/drawing/2014/main" id="{971043A0-9239-42EB-8FA5-19A7BF395CCE}"/>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68" name="Text Box 3">
          <a:extLst>
            <a:ext uri="{FF2B5EF4-FFF2-40B4-BE49-F238E27FC236}">
              <a16:creationId xmlns="" xmlns:a16="http://schemas.microsoft.com/office/drawing/2014/main" id="{0C17DAE9-E135-4A66-AAB0-E0A06EF7FBFA}"/>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69" name="Text Box 3">
          <a:extLst>
            <a:ext uri="{FF2B5EF4-FFF2-40B4-BE49-F238E27FC236}">
              <a16:creationId xmlns="" xmlns:a16="http://schemas.microsoft.com/office/drawing/2014/main" id="{580BF126-2BA0-453F-B261-370E2E4C096A}"/>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70" name="Text Box 3">
          <a:extLst>
            <a:ext uri="{FF2B5EF4-FFF2-40B4-BE49-F238E27FC236}">
              <a16:creationId xmlns="" xmlns:a16="http://schemas.microsoft.com/office/drawing/2014/main" id="{12194DA8-D977-4F8B-8292-8B5609B7824B}"/>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71" name="Text Box 3">
          <a:extLst>
            <a:ext uri="{FF2B5EF4-FFF2-40B4-BE49-F238E27FC236}">
              <a16:creationId xmlns="" xmlns:a16="http://schemas.microsoft.com/office/drawing/2014/main" id="{9EF84277-5FDD-4E46-AE3C-5B4719773F0C}"/>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72" name="Text Box 3">
          <a:extLst>
            <a:ext uri="{FF2B5EF4-FFF2-40B4-BE49-F238E27FC236}">
              <a16:creationId xmlns="" xmlns:a16="http://schemas.microsoft.com/office/drawing/2014/main" id="{A8CFEB4D-1B11-4204-B1A8-B72A7DA2B4D3}"/>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73" name="Text Box 3">
          <a:extLst>
            <a:ext uri="{FF2B5EF4-FFF2-40B4-BE49-F238E27FC236}">
              <a16:creationId xmlns="" xmlns:a16="http://schemas.microsoft.com/office/drawing/2014/main" id="{C68908C9-9191-4455-8F61-83A43E97CA9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74" name="Text Box 3">
          <a:extLst>
            <a:ext uri="{FF2B5EF4-FFF2-40B4-BE49-F238E27FC236}">
              <a16:creationId xmlns="" xmlns:a16="http://schemas.microsoft.com/office/drawing/2014/main" id="{F8C30C02-D885-4A41-9BC1-9CF5955BBC3B}"/>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75" name="Text Box 3">
          <a:extLst>
            <a:ext uri="{FF2B5EF4-FFF2-40B4-BE49-F238E27FC236}">
              <a16:creationId xmlns="" xmlns:a16="http://schemas.microsoft.com/office/drawing/2014/main" id="{CF665966-65F8-45E2-9DA3-DAE13F76BC1D}"/>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76" name="Text Box 3">
          <a:extLst>
            <a:ext uri="{FF2B5EF4-FFF2-40B4-BE49-F238E27FC236}">
              <a16:creationId xmlns="" xmlns:a16="http://schemas.microsoft.com/office/drawing/2014/main" id="{D1BDAB56-8A2E-4A41-BE80-CB592CF8D82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77" name="Text Box 3">
          <a:extLst>
            <a:ext uri="{FF2B5EF4-FFF2-40B4-BE49-F238E27FC236}">
              <a16:creationId xmlns="" xmlns:a16="http://schemas.microsoft.com/office/drawing/2014/main" id="{8CCCDB37-C1CF-4666-AA5E-AF0229451E9C}"/>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78" name="Text Box 3">
          <a:extLst>
            <a:ext uri="{FF2B5EF4-FFF2-40B4-BE49-F238E27FC236}">
              <a16:creationId xmlns="" xmlns:a16="http://schemas.microsoft.com/office/drawing/2014/main" id="{8451FD66-92D9-4A6F-B427-6EFA091A5280}"/>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79" name="Text Box 3">
          <a:extLst>
            <a:ext uri="{FF2B5EF4-FFF2-40B4-BE49-F238E27FC236}">
              <a16:creationId xmlns="" xmlns:a16="http://schemas.microsoft.com/office/drawing/2014/main" id="{16A6117A-A25E-4C0C-A52A-6603BB7A16AB}"/>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80" name="Text Box 3">
          <a:extLst>
            <a:ext uri="{FF2B5EF4-FFF2-40B4-BE49-F238E27FC236}">
              <a16:creationId xmlns="" xmlns:a16="http://schemas.microsoft.com/office/drawing/2014/main" id="{2C7F3CD2-36EC-4327-A153-F033C79C1D45}"/>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81" name="Text Box 3">
          <a:extLst>
            <a:ext uri="{FF2B5EF4-FFF2-40B4-BE49-F238E27FC236}">
              <a16:creationId xmlns="" xmlns:a16="http://schemas.microsoft.com/office/drawing/2014/main" id="{E3F16762-8B33-4916-921B-1A09991D4595}"/>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82" name="Text Box 3">
          <a:extLst>
            <a:ext uri="{FF2B5EF4-FFF2-40B4-BE49-F238E27FC236}">
              <a16:creationId xmlns="" xmlns:a16="http://schemas.microsoft.com/office/drawing/2014/main" id="{9081F245-0184-4C91-91CB-B0E7305DEBFC}"/>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83" name="Text Box 3">
          <a:extLst>
            <a:ext uri="{FF2B5EF4-FFF2-40B4-BE49-F238E27FC236}">
              <a16:creationId xmlns="" xmlns:a16="http://schemas.microsoft.com/office/drawing/2014/main" id="{1EF7387D-2742-4E65-BDF9-5C08F8B9CA21}"/>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84" name="Text Box 3">
          <a:extLst>
            <a:ext uri="{FF2B5EF4-FFF2-40B4-BE49-F238E27FC236}">
              <a16:creationId xmlns="" xmlns:a16="http://schemas.microsoft.com/office/drawing/2014/main" id="{6A25819F-0A5B-4F74-A777-81E9067FE705}"/>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85" name="Text Box 3">
          <a:extLst>
            <a:ext uri="{FF2B5EF4-FFF2-40B4-BE49-F238E27FC236}">
              <a16:creationId xmlns="" xmlns:a16="http://schemas.microsoft.com/office/drawing/2014/main" id="{308EA673-0D6A-4163-9575-E0101A50CAF9}"/>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86" name="Text Box 3">
          <a:extLst>
            <a:ext uri="{FF2B5EF4-FFF2-40B4-BE49-F238E27FC236}">
              <a16:creationId xmlns="" xmlns:a16="http://schemas.microsoft.com/office/drawing/2014/main" id="{77410502-6114-4595-98F3-1850AEF6C97C}"/>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87" name="Text Box 3">
          <a:extLst>
            <a:ext uri="{FF2B5EF4-FFF2-40B4-BE49-F238E27FC236}">
              <a16:creationId xmlns="" xmlns:a16="http://schemas.microsoft.com/office/drawing/2014/main" id="{1EC94408-62AE-4F49-B69A-9D40F400290C}"/>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88" name="Text Box 3">
          <a:extLst>
            <a:ext uri="{FF2B5EF4-FFF2-40B4-BE49-F238E27FC236}">
              <a16:creationId xmlns="" xmlns:a16="http://schemas.microsoft.com/office/drawing/2014/main" id="{C7B28110-8731-4D41-B264-35415102375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089" name="Text Box 3">
          <a:extLst>
            <a:ext uri="{FF2B5EF4-FFF2-40B4-BE49-F238E27FC236}">
              <a16:creationId xmlns="" xmlns:a16="http://schemas.microsoft.com/office/drawing/2014/main" id="{71BF5CCE-A4CE-403E-B291-55CE5048A9AE}"/>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090" name="Text Box 3">
          <a:extLst>
            <a:ext uri="{FF2B5EF4-FFF2-40B4-BE49-F238E27FC236}">
              <a16:creationId xmlns="" xmlns:a16="http://schemas.microsoft.com/office/drawing/2014/main" id="{5063645E-4DE2-429F-A56B-195CC492C51B}"/>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091" name="Text Box 3">
          <a:extLst>
            <a:ext uri="{FF2B5EF4-FFF2-40B4-BE49-F238E27FC236}">
              <a16:creationId xmlns="" xmlns:a16="http://schemas.microsoft.com/office/drawing/2014/main" id="{29FB8F5A-3631-4E0C-86DC-E2ACFF6FD320}"/>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092" name="Text Box 3">
          <a:extLst>
            <a:ext uri="{FF2B5EF4-FFF2-40B4-BE49-F238E27FC236}">
              <a16:creationId xmlns="" xmlns:a16="http://schemas.microsoft.com/office/drawing/2014/main" id="{7CA200A3-C230-4527-8921-18B0CF5D8FDD}"/>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93" name="Text Box 3">
          <a:extLst>
            <a:ext uri="{FF2B5EF4-FFF2-40B4-BE49-F238E27FC236}">
              <a16:creationId xmlns="" xmlns:a16="http://schemas.microsoft.com/office/drawing/2014/main" id="{248AA9F2-084F-4878-A025-4426519B24E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94" name="Text Box 3">
          <a:extLst>
            <a:ext uri="{FF2B5EF4-FFF2-40B4-BE49-F238E27FC236}">
              <a16:creationId xmlns="" xmlns:a16="http://schemas.microsoft.com/office/drawing/2014/main" id="{C8BEAFDA-7E6B-4A1C-8719-1D12E5B90309}"/>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95" name="Text Box 3">
          <a:extLst>
            <a:ext uri="{FF2B5EF4-FFF2-40B4-BE49-F238E27FC236}">
              <a16:creationId xmlns="" xmlns:a16="http://schemas.microsoft.com/office/drawing/2014/main" id="{BB438DFC-2940-487F-9FD1-BD0B06A04582}"/>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96" name="Text Box 3">
          <a:extLst>
            <a:ext uri="{FF2B5EF4-FFF2-40B4-BE49-F238E27FC236}">
              <a16:creationId xmlns="" xmlns:a16="http://schemas.microsoft.com/office/drawing/2014/main" id="{2ACC43C9-92CD-4C22-AE8C-E220F84F9553}"/>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97" name="Text Box 3">
          <a:extLst>
            <a:ext uri="{FF2B5EF4-FFF2-40B4-BE49-F238E27FC236}">
              <a16:creationId xmlns="" xmlns:a16="http://schemas.microsoft.com/office/drawing/2014/main" id="{84EC6678-5139-4EAD-BB71-2A95D1105F91}"/>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98" name="Text Box 3">
          <a:extLst>
            <a:ext uri="{FF2B5EF4-FFF2-40B4-BE49-F238E27FC236}">
              <a16:creationId xmlns="" xmlns:a16="http://schemas.microsoft.com/office/drawing/2014/main" id="{DD540657-7AE9-4C8C-BA46-BE826FDC44E2}"/>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099" name="Text Box 3">
          <a:extLst>
            <a:ext uri="{FF2B5EF4-FFF2-40B4-BE49-F238E27FC236}">
              <a16:creationId xmlns="" xmlns:a16="http://schemas.microsoft.com/office/drawing/2014/main" id="{B2D32F31-CE13-42B3-AD34-C5A12329D821}"/>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00" name="Text Box 3">
          <a:extLst>
            <a:ext uri="{FF2B5EF4-FFF2-40B4-BE49-F238E27FC236}">
              <a16:creationId xmlns="" xmlns:a16="http://schemas.microsoft.com/office/drawing/2014/main" id="{44A3235D-8116-4708-A7E1-28ECA46CC6F0}"/>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01" name="Text Box 3">
          <a:extLst>
            <a:ext uri="{FF2B5EF4-FFF2-40B4-BE49-F238E27FC236}">
              <a16:creationId xmlns="" xmlns:a16="http://schemas.microsoft.com/office/drawing/2014/main" id="{3BF2E05E-1FF7-4900-BF40-07904C433EDA}"/>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02" name="Text Box 3">
          <a:extLst>
            <a:ext uri="{FF2B5EF4-FFF2-40B4-BE49-F238E27FC236}">
              <a16:creationId xmlns="" xmlns:a16="http://schemas.microsoft.com/office/drawing/2014/main" id="{EA7986BC-C67C-4C46-A0AA-70F15454A111}"/>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03" name="Text Box 3">
          <a:extLst>
            <a:ext uri="{FF2B5EF4-FFF2-40B4-BE49-F238E27FC236}">
              <a16:creationId xmlns="" xmlns:a16="http://schemas.microsoft.com/office/drawing/2014/main" id="{06E00619-3626-4CA2-9D86-301EAF17CB91}"/>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04" name="Text Box 3">
          <a:extLst>
            <a:ext uri="{FF2B5EF4-FFF2-40B4-BE49-F238E27FC236}">
              <a16:creationId xmlns="" xmlns:a16="http://schemas.microsoft.com/office/drawing/2014/main" id="{8C0F9AA6-E5D9-4A6B-BD89-2EB38E201503}"/>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05" name="Text Box 3">
          <a:extLst>
            <a:ext uri="{FF2B5EF4-FFF2-40B4-BE49-F238E27FC236}">
              <a16:creationId xmlns="" xmlns:a16="http://schemas.microsoft.com/office/drawing/2014/main" id="{855AF6FA-D411-4F2A-B816-FCC615D07EC3}"/>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06" name="Text Box 3">
          <a:extLst>
            <a:ext uri="{FF2B5EF4-FFF2-40B4-BE49-F238E27FC236}">
              <a16:creationId xmlns="" xmlns:a16="http://schemas.microsoft.com/office/drawing/2014/main" id="{A811A1DD-E82B-44EF-B37B-FCF30843AD00}"/>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07" name="Text Box 3">
          <a:extLst>
            <a:ext uri="{FF2B5EF4-FFF2-40B4-BE49-F238E27FC236}">
              <a16:creationId xmlns="" xmlns:a16="http://schemas.microsoft.com/office/drawing/2014/main" id="{33FFA2EC-AEB4-4D9A-9D76-304011876C12}"/>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08" name="Text Box 3">
          <a:extLst>
            <a:ext uri="{FF2B5EF4-FFF2-40B4-BE49-F238E27FC236}">
              <a16:creationId xmlns="" xmlns:a16="http://schemas.microsoft.com/office/drawing/2014/main" id="{034944EC-CFC7-4ED0-8444-B8086DC65C8D}"/>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09" name="Text Box 3">
          <a:extLst>
            <a:ext uri="{FF2B5EF4-FFF2-40B4-BE49-F238E27FC236}">
              <a16:creationId xmlns="" xmlns:a16="http://schemas.microsoft.com/office/drawing/2014/main" id="{91CC5C83-2C37-4D48-A961-DDA09AB83439}"/>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10" name="Text Box 3">
          <a:extLst>
            <a:ext uri="{FF2B5EF4-FFF2-40B4-BE49-F238E27FC236}">
              <a16:creationId xmlns="" xmlns:a16="http://schemas.microsoft.com/office/drawing/2014/main" id="{1562F2B8-28DE-4655-95B2-7C321D2B20F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11" name="Text Box 3">
          <a:extLst>
            <a:ext uri="{FF2B5EF4-FFF2-40B4-BE49-F238E27FC236}">
              <a16:creationId xmlns="" xmlns:a16="http://schemas.microsoft.com/office/drawing/2014/main" id="{69DEB2AA-EE4C-4571-B2F4-FC96AFB10695}"/>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12" name="Text Box 3">
          <a:extLst>
            <a:ext uri="{FF2B5EF4-FFF2-40B4-BE49-F238E27FC236}">
              <a16:creationId xmlns="" xmlns:a16="http://schemas.microsoft.com/office/drawing/2014/main" id="{FEF30E5D-302C-4408-93B7-7739D7766C90}"/>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13" name="Text Box 3">
          <a:extLst>
            <a:ext uri="{FF2B5EF4-FFF2-40B4-BE49-F238E27FC236}">
              <a16:creationId xmlns="" xmlns:a16="http://schemas.microsoft.com/office/drawing/2014/main" id="{34B8C31A-04FB-4EB8-8A1D-47C404EE0152}"/>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14" name="Text Box 3">
          <a:extLst>
            <a:ext uri="{FF2B5EF4-FFF2-40B4-BE49-F238E27FC236}">
              <a16:creationId xmlns="" xmlns:a16="http://schemas.microsoft.com/office/drawing/2014/main" id="{4A42179C-DF03-4ED3-9580-C8C20201993C}"/>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15" name="Text Box 3">
          <a:extLst>
            <a:ext uri="{FF2B5EF4-FFF2-40B4-BE49-F238E27FC236}">
              <a16:creationId xmlns="" xmlns:a16="http://schemas.microsoft.com/office/drawing/2014/main" id="{9FAC05B5-2B1F-47DC-950B-6A40AF61342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16" name="Text Box 3">
          <a:extLst>
            <a:ext uri="{FF2B5EF4-FFF2-40B4-BE49-F238E27FC236}">
              <a16:creationId xmlns="" xmlns:a16="http://schemas.microsoft.com/office/drawing/2014/main" id="{A184624C-BB84-40B4-AA4B-A373ED4FD66A}"/>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17" name="Text Box 3">
          <a:extLst>
            <a:ext uri="{FF2B5EF4-FFF2-40B4-BE49-F238E27FC236}">
              <a16:creationId xmlns="" xmlns:a16="http://schemas.microsoft.com/office/drawing/2014/main" id="{0D7DF31F-7185-4670-9F46-2F75E5DBE3B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18" name="Text Box 3">
          <a:extLst>
            <a:ext uri="{FF2B5EF4-FFF2-40B4-BE49-F238E27FC236}">
              <a16:creationId xmlns="" xmlns:a16="http://schemas.microsoft.com/office/drawing/2014/main" id="{BAC8839B-EFA0-43CC-A784-F72876DD48A1}"/>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19" name="Text Box 3">
          <a:extLst>
            <a:ext uri="{FF2B5EF4-FFF2-40B4-BE49-F238E27FC236}">
              <a16:creationId xmlns="" xmlns:a16="http://schemas.microsoft.com/office/drawing/2014/main" id="{88D69346-1486-4AC1-8CD4-09966C034315}"/>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20" name="Text Box 3">
          <a:extLst>
            <a:ext uri="{FF2B5EF4-FFF2-40B4-BE49-F238E27FC236}">
              <a16:creationId xmlns="" xmlns:a16="http://schemas.microsoft.com/office/drawing/2014/main" id="{D2EAFBB0-8A4B-40DD-B845-0E2DF6254C42}"/>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21" name="Text Box 3">
          <a:extLst>
            <a:ext uri="{FF2B5EF4-FFF2-40B4-BE49-F238E27FC236}">
              <a16:creationId xmlns="" xmlns:a16="http://schemas.microsoft.com/office/drawing/2014/main" id="{36E34D86-C145-4632-B174-4F1B43E7A6D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22" name="Text Box 3">
          <a:extLst>
            <a:ext uri="{FF2B5EF4-FFF2-40B4-BE49-F238E27FC236}">
              <a16:creationId xmlns="" xmlns:a16="http://schemas.microsoft.com/office/drawing/2014/main" id="{5E80D9B0-9126-4BA1-9599-B44C408C219B}"/>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23" name="Text Box 3">
          <a:extLst>
            <a:ext uri="{FF2B5EF4-FFF2-40B4-BE49-F238E27FC236}">
              <a16:creationId xmlns="" xmlns:a16="http://schemas.microsoft.com/office/drawing/2014/main" id="{C79BD879-E45B-4D3C-8452-3AEBD5084782}"/>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24" name="Text Box 3">
          <a:extLst>
            <a:ext uri="{FF2B5EF4-FFF2-40B4-BE49-F238E27FC236}">
              <a16:creationId xmlns="" xmlns:a16="http://schemas.microsoft.com/office/drawing/2014/main" id="{A5B7CB23-C5D4-40CE-89C1-E750B5FB4695}"/>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25" name="Text Box 3">
          <a:extLst>
            <a:ext uri="{FF2B5EF4-FFF2-40B4-BE49-F238E27FC236}">
              <a16:creationId xmlns="" xmlns:a16="http://schemas.microsoft.com/office/drawing/2014/main" id="{F9C49AEA-6B16-4D8F-8360-1A109B5F6E32}"/>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26" name="Text Box 3">
          <a:extLst>
            <a:ext uri="{FF2B5EF4-FFF2-40B4-BE49-F238E27FC236}">
              <a16:creationId xmlns="" xmlns:a16="http://schemas.microsoft.com/office/drawing/2014/main" id="{83C5D25C-0AAF-40B8-A58E-68CD38A9642F}"/>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27" name="Text Box 3">
          <a:extLst>
            <a:ext uri="{FF2B5EF4-FFF2-40B4-BE49-F238E27FC236}">
              <a16:creationId xmlns="" xmlns:a16="http://schemas.microsoft.com/office/drawing/2014/main" id="{F80B5DCA-A701-4525-9592-E6FEE9424556}"/>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28" name="Text Box 3">
          <a:extLst>
            <a:ext uri="{FF2B5EF4-FFF2-40B4-BE49-F238E27FC236}">
              <a16:creationId xmlns="" xmlns:a16="http://schemas.microsoft.com/office/drawing/2014/main" id="{866C13F2-F25A-45C5-BBAB-FADF245A295B}"/>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29" name="Text Box 3">
          <a:extLst>
            <a:ext uri="{FF2B5EF4-FFF2-40B4-BE49-F238E27FC236}">
              <a16:creationId xmlns="" xmlns:a16="http://schemas.microsoft.com/office/drawing/2014/main" id="{C0191059-0933-48D1-A1CD-2191DAA9DC01}"/>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30" name="Text Box 3">
          <a:extLst>
            <a:ext uri="{FF2B5EF4-FFF2-40B4-BE49-F238E27FC236}">
              <a16:creationId xmlns="" xmlns:a16="http://schemas.microsoft.com/office/drawing/2014/main" id="{570FFB90-FC38-4355-87CD-011027A0F803}"/>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31" name="Text Box 3">
          <a:extLst>
            <a:ext uri="{FF2B5EF4-FFF2-40B4-BE49-F238E27FC236}">
              <a16:creationId xmlns="" xmlns:a16="http://schemas.microsoft.com/office/drawing/2014/main" id="{F3F282B2-031E-4534-A245-6D521A38A65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32" name="Text Box 3">
          <a:extLst>
            <a:ext uri="{FF2B5EF4-FFF2-40B4-BE49-F238E27FC236}">
              <a16:creationId xmlns="" xmlns:a16="http://schemas.microsoft.com/office/drawing/2014/main" id="{EE0FCA1C-F9D8-41E4-AB96-34037368594F}"/>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33" name="Text Box 3">
          <a:extLst>
            <a:ext uri="{FF2B5EF4-FFF2-40B4-BE49-F238E27FC236}">
              <a16:creationId xmlns="" xmlns:a16="http://schemas.microsoft.com/office/drawing/2014/main" id="{A44F5E88-35A7-451F-AF22-A8EF6605746B}"/>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34" name="Text Box 3">
          <a:extLst>
            <a:ext uri="{FF2B5EF4-FFF2-40B4-BE49-F238E27FC236}">
              <a16:creationId xmlns="" xmlns:a16="http://schemas.microsoft.com/office/drawing/2014/main" id="{40952B87-462A-4EE5-98EB-F73E433F1BBA}"/>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35" name="Text Box 3">
          <a:extLst>
            <a:ext uri="{FF2B5EF4-FFF2-40B4-BE49-F238E27FC236}">
              <a16:creationId xmlns="" xmlns:a16="http://schemas.microsoft.com/office/drawing/2014/main" id="{E4B5E38D-8D22-486E-B114-F2FD5BDB9439}"/>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36" name="Text Box 3">
          <a:extLst>
            <a:ext uri="{FF2B5EF4-FFF2-40B4-BE49-F238E27FC236}">
              <a16:creationId xmlns="" xmlns:a16="http://schemas.microsoft.com/office/drawing/2014/main" id="{BB413469-5DD3-4114-BE6F-9D0D008E8F00}"/>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37" name="Text Box 3">
          <a:extLst>
            <a:ext uri="{FF2B5EF4-FFF2-40B4-BE49-F238E27FC236}">
              <a16:creationId xmlns="" xmlns:a16="http://schemas.microsoft.com/office/drawing/2014/main" id="{C8B39748-49BD-4603-9AFD-636BDC811833}"/>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38" name="Text Box 3">
          <a:extLst>
            <a:ext uri="{FF2B5EF4-FFF2-40B4-BE49-F238E27FC236}">
              <a16:creationId xmlns="" xmlns:a16="http://schemas.microsoft.com/office/drawing/2014/main" id="{9D73AE52-FADE-4F00-8C69-CC04FB8ADAEE}"/>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39" name="Text Box 3">
          <a:extLst>
            <a:ext uri="{FF2B5EF4-FFF2-40B4-BE49-F238E27FC236}">
              <a16:creationId xmlns="" xmlns:a16="http://schemas.microsoft.com/office/drawing/2014/main" id="{ACA89B2B-63FB-4349-BFAB-CDC8C95F33C7}"/>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40" name="Text Box 3">
          <a:extLst>
            <a:ext uri="{FF2B5EF4-FFF2-40B4-BE49-F238E27FC236}">
              <a16:creationId xmlns="" xmlns:a16="http://schemas.microsoft.com/office/drawing/2014/main" id="{706A8EE4-A8C5-444D-8CE0-6BD97FB15EC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41" name="Text Box 3">
          <a:extLst>
            <a:ext uri="{FF2B5EF4-FFF2-40B4-BE49-F238E27FC236}">
              <a16:creationId xmlns="" xmlns:a16="http://schemas.microsoft.com/office/drawing/2014/main" id="{132D0F2C-8E4F-4218-8060-BE89424EB496}"/>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42" name="Text Box 3">
          <a:extLst>
            <a:ext uri="{FF2B5EF4-FFF2-40B4-BE49-F238E27FC236}">
              <a16:creationId xmlns="" xmlns:a16="http://schemas.microsoft.com/office/drawing/2014/main" id="{DE67F3AD-6291-4203-A6F3-5EF86AF1BCE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43" name="Text Box 3">
          <a:extLst>
            <a:ext uri="{FF2B5EF4-FFF2-40B4-BE49-F238E27FC236}">
              <a16:creationId xmlns="" xmlns:a16="http://schemas.microsoft.com/office/drawing/2014/main" id="{6C94DE45-2CE0-4FD3-8F03-B7D6BA6684C9}"/>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44" name="Text Box 3">
          <a:extLst>
            <a:ext uri="{FF2B5EF4-FFF2-40B4-BE49-F238E27FC236}">
              <a16:creationId xmlns="" xmlns:a16="http://schemas.microsoft.com/office/drawing/2014/main" id="{0504C3A6-BDC1-4478-A392-15BB9132D1E3}"/>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45" name="Text Box 3">
          <a:extLst>
            <a:ext uri="{FF2B5EF4-FFF2-40B4-BE49-F238E27FC236}">
              <a16:creationId xmlns="" xmlns:a16="http://schemas.microsoft.com/office/drawing/2014/main" id="{B696EDB1-034F-4500-851C-243C0F91461D}"/>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46" name="Text Box 3">
          <a:extLst>
            <a:ext uri="{FF2B5EF4-FFF2-40B4-BE49-F238E27FC236}">
              <a16:creationId xmlns="" xmlns:a16="http://schemas.microsoft.com/office/drawing/2014/main" id="{57990153-92E7-4263-9A9E-296E188901A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47" name="Text Box 3">
          <a:extLst>
            <a:ext uri="{FF2B5EF4-FFF2-40B4-BE49-F238E27FC236}">
              <a16:creationId xmlns="" xmlns:a16="http://schemas.microsoft.com/office/drawing/2014/main" id="{684A9380-7C76-4911-AB46-03A3ECCF843C}"/>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48" name="Text Box 3">
          <a:extLst>
            <a:ext uri="{FF2B5EF4-FFF2-40B4-BE49-F238E27FC236}">
              <a16:creationId xmlns="" xmlns:a16="http://schemas.microsoft.com/office/drawing/2014/main" id="{B3EA6B4D-C6ED-4B4E-8F13-687D863625FE}"/>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49" name="Text Box 3">
          <a:extLst>
            <a:ext uri="{FF2B5EF4-FFF2-40B4-BE49-F238E27FC236}">
              <a16:creationId xmlns="" xmlns:a16="http://schemas.microsoft.com/office/drawing/2014/main" id="{9F1786F9-5617-47AE-92D6-D06B3BC98F50}"/>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150" name="Text Box 3">
          <a:extLst>
            <a:ext uri="{FF2B5EF4-FFF2-40B4-BE49-F238E27FC236}">
              <a16:creationId xmlns="" xmlns:a16="http://schemas.microsoft.com/office/drawing/2014/main" id="{36CD5D2C-823E-4EAE-AD27-6211AC7731FB}"/>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151" name="Text Box 3">
          <a:extLst>
            <a:ext uri="{FF2B5EF4-FFF2-40B4-BE49-F238E27FC236}">
              <a16:creationId xmlns="" xmlns:a16="http://schemas.microsoft.com/office/drawing/2014/main" id="{B6402D38-C1A1-42BE-8338-E02C2D0332D2}"/>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152" name="Text Box 3">
          <a:extLst>
            <a:ext uri="{FF2B5EF4-FFF2-40B4-BE49-F238E27FC236}">
              <a16:creationId xmlns="" xmlns:a16="http://schemas.microsoft.com/office/drawing/2014/main" id="{A0CCE63A-4807-4D5E-B791-4507773A2425}"/>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153" name="Text Box 3">
          <a:extLst>
            <a:ext uri="{FF2B5EF4-FFF2-40B4-BE49-F238E27FC236}">
              <a16:creationId xmlns="" xmlns:a16="http://schemas.microsoft.com/office/drawing/2014/main" id="{23A5A3F7-7E37-47B2-AE12-A94F5F89DF03}"/>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154" name="Text Box 3">
          <a:extLst>
            <a:ext uri="{FF2B5EF4-FFF2-40B4-BE49-F238E27FC236}">
              <a16:creationId xmlns="" xmlns:a16="http://schemas.microsoft.com/office/drawing/2014/main" id="{300D9E8C-BB2E-41DE-B43C-47C75DC17AE8}"/>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155" name="Text Box 3">
          <a:extLst>
            <a:ext uri="{FF2B5EF4-FFF2-40B4-BE49-F238E27FC236}">
              <a16:creationId xmlns="" xmlns:a16="http://schemas.microsoft.com/office/drawing/2014/main" id="{C86536DF-DCB0-493A-8BFD-53689BD397ED}"/>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156" name="Text Box 3">
          <a:extLst>
            <a:ext uri="{FF2B5EF4-FFF2-40B4-BE49-F238E27FC236}">
              <a16:creationId xmlns="" xmlns:a16="http://schemas.microsoft.com/office/drawing/2014/main" id="{D3CA9B28-6337-49EA-BACB-A8E5A6307B9D}"/>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157" name="Text Box 3">
          <a:extLst>
            <a:ext uri="{FF2B5EF4-FFF2-40B4-BE49-F238E27FC236}">
              <a16:creationId xmlns="" xmlns:a16="http://schemas.microsoft.com/office/drawing/2014/main" id="{CAD26505-CA9A-4289-BEC0-63FE1730A6A8}"/>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158" name="Text Box 3">
          <a:extLst>
            <a:ext uri="{FF2B5EF4-FFF2-40B4-BE49-F238E27FC236}">
              <a16:creationId xmlns="" xmlns:a16="http://schemas.microsoft.com/office/drawing/2014/main" id="{48A774F5-5E03-4D96-9459-45723938C9EA}"/>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159" name="Text Box 3">
          <a:extLst>
            <a:ext uri="{FF2B5EF4-FFF2-40B4-BE49-F238E27FC236}">
              <a16:creationId xmlns="" xmlns:a16="http://schemas.microsoft.com/office/drawing/2014/main" id="{4A629B97-A694-432C-B95A-CE1FBFC97699}"/>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160" name="Text Box 3">
          <a:extLst>
            <a:ext uri="{FF2B5EF4-FFF2-40B4-BE49-F238E27FC236}">
              <a16:creationId xmlns="" xmlns:a16="http://schemas.microsoft.com/office/drawing/2014/main" id="{609A7A6B-F840-49B9-A40E-4CDD59A6C5D6}"/>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161" name="Text Box 3">
          <a:extLst>
            <a:ext uri="{FF2B5EF4-FFF2-40B4-BE49-F238E27FC236}">
              <a16:creationId xmlns="" xmlns:a16="http://schemas.microsoft.com/office/drawing/2014/main" id="{BAEB18AA-5934-4564-AB94-F1C36209956B}"/>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62" name="Text Box 3">
          <a:extLst>
            <a:ext uri="{FF2B5EF4-FFF2-40B4-BE49-F238E27FC236}">
              <a16:creationId xmlns="" xmlns:a16="http://schemas.microsoft.com/office/drawing/2014/main" id="{3FCE5FF9-F0B0-4798-9E19-A9B580368ECB}"/>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63" name="Text Box 3">
          <a:extLst>
            <a:ext uri="{FF2B5EF4-FFF2-40B4-BE49-F238E27FC236}">
              <a16:creationId xmlns="" xmlns:a16="http://schemas.microsoft.com/office/drawing/2014/main" id="{D5C96F91-0131-4563-82F3-7E2E872523C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64" name="Text Box 3">
          <a:extLst>
            <a:ext uri="{FF2B5EF4-FFF2-40B4-BE49-F238E27FC236}">
              <a16:creationId xmlns="" xmlns:a16="http://schemas.microsoft.com/office/drawing/2014/main" id="{32CD93F5-1636-4D1B-9C70-C1180A8544BE}"/>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65" name="Text Box 3">
          <a:extLst>
            <a:ext uri="{FF2B5EF4-FFF2-40B4-BE49-F238E27FC236}">
              <a16:creationId xmlns="" xmlns:a16="http://schemas.microsoft.com/office/drawing/2014/main" id="{CEC24A14-C43F-43F9-B464-02DC1048F23C}"/>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66" name="Text Box 3">
          <a:extLst>
            <a:ext uri="{FF2B5EF4-FFF2-40B4-BE49-F238E27FC236}">
              <a16:creationId xmlns="" xmlns:a16="http://schemas.microsoft.com/office/drawing/2014/main" id="{890C9434-D2AF-4DA3-9B01-A771D9F7436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67" name="Text Box 3">
          <a:extLst>
            <a:ext uri="{FF2B5EF4-FFF2-40B4-BE49-F238E27FC236}">
              <a16:creationId xmlns="" xmlns:a16="http://schemas.microsoft.com/office/drawing/2014/main" id="{5E09CF53-92DC-439E-A08B-3B578DBD4220}"/>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68" name="Text Box 3">
          <a:extLst>
            <a:ext uri="{FF2B5EF4-FFF2-40B4-BE49-F238E27FC236}">
              <a16:creationId xmlns="" xmlns:a16="http://schemas.microsoft.com/office/drawing/2014/main" id="{ED19BD37-9EF8-4771-992D-9A7DB2A1B2E3}"/>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69" name="Text Box 3">
          <a:extLst>
            <a:ext uri="{FF2B5EF4-FFF2-40B4-BE49-F238E27FC236}">
              <a16:creationId xmlns="" xmlns:a16="http://schemas.microsoft.com/office/drawing/2014/main" id="{132DAB91-E1C4-433B-9977-3DA4A82783CC}"/>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70" name="Text Box 3">
          <a:extLst>
            <a:ext uri="{FF2B5EF4-FFF2-40B4-BE49-F238E27FC236}">
              <a16:creationId xmlns="" xmlns:a16="http://schemas.microsoft.com/office/drawing/2014/main" id="{E597B6A4-9CD9-4A63-88D0-346E47A11C7E}"/>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71" name="Text Box 3">
          <a:extLst>
            <a:ext uri="{FF2B5EF4-FFF2-40B4-BE49-F238E27FC236}">
              <a16:creationId xmlns="" xmlns:a16="http://schemas.microsoft.com/office/drawing/2014/main" id="{0B254515-213A-412E-9D53-D24199184113}"/>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72" name="Text Box 3">
          <a:extLst>
            <a:ext uri="{FF2B5EF4-FFF2-40B4-BE49-F238E27FC236}">
              <a16:creationId xmlns="" xmlns:a16="http://schemas.microsoft.com/office/drawing/2014/main" id="{457B4ACE-F3E6-44A4-97C3-60EDB4B8D91F}"/>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73" name="Text Box 3">
          <a:extLst>
            <a:ext uri="{FF2B5EF4-FFF2-40B4-BE49-F238E27FC236}">
              <a16:creationId xmlns="" xmlns:a16="http://schemas.microsoft.com/office/drawing/2014/main" id="{C3B7FACB-91C5-4D0A-BB06-48A8BA86D849}"/>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74" name="Text Box 3">
          <a:extLst>
            <a:ext uri="{FF2B5EF4-FFF2-40B4-BE49-F238E27FC236}">
              <a16:creationId xmlns="" xmlns:a16="http://schemas.microsoft.com/office/drawing/2014/main" id="{6FCB3001-2774-4EE2-A2AF-FAA012AAF1B6}"/>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75" name="Text Box 3">
          <a:extLst>
            <a:ext uri="{FF2B5EF4-FFF2-40B4-BE49-F238E27FC236}">
              <a16:creationId xmlns="" xmlns:a16="http://schemas.microsoft.com/office/drawing/2014/main" id="{E7515648-8DAD-4DF9-B758-7BFA6AB57D73}"/>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76" name="Text Box 3">
          <a:extLst>
            <a:ext uri="{FF2B5EF4-FFF2-40B4-BE49-F238E27FC236}">
              <a16:creationId xmlns="" xmlns:a16="http://schemas.microsoft.com/office/drawing/2014/main" id="{EC07BD13-55FF-4507-B069-EB125181F359}"/>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77" name="Text Box 3">
          <a:extLst>
            <a:ext uri="{FF2B5EF4-FFF2-40B4-BE49-F238E27FC236}">
              <a16:creationId xmlns="" xmlns:a16="http://schemas.microsoft.com/office/drawing/2014/main" id="{75EFCF98-7C47-40AB-A759-EAC40925F44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78" name="Text Box 3">
          <a:extLst>
            <a:ext uri="{FF2B5EF4-FFF2-40B4-BE49-F238E27FC236}">
              <a16:creationId xmlns="" xmlns:a16="http://schemas.microsoft.com/office/drawing/2014/main" id="{253AA431-349E-4DF1-B4C7-1623B2893E5F}"/>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79" name="Text Box 3">
          <a:extLst>
            <a:ext uri="{FF2B5EF4-FFF2-40B4-BE49-F238E27FC236}">
              <a16:creationId xmlns="" xmlns:a16="http://schemas.microsoft.com/office/drawing/2014/main" id="{A4DD6754-0612-4204-B1F7-848F65E838D3}"/>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80" name="Text Box 3">
          <a:extLst>
            <a:ext uri="{FF2B5EF4-FFF2-40B4-BE49-F238E27FC236}">
              <a16:creationId xmlns="" xmlns:a16="http://schemas.microsoft.com/office/drawing/2014/main" id="{DE9D0DD8-A43E-4CA2-90F0-FE0BD4973EF6}"/>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81" name="Text Box 3">
          <a:extLst>
            <a:ext uri="{FF2B5EF4-FFF2-40B4-BE49-F238E27FC236}">
              <a16:creationId xmlns="" xmlns:a16="http://schemas.microsoft.com/office/drawing/2014/main" id="{ACE9F1D7-F2D6-41BF-9126-C17B9C53A4C5}"/>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82" name="Text Box 3">
          <a:extLst>
            <a:ext uri="{FF2B5EF4-FFF2-40B4-BE49-F238E27FC236}">
              <a16:creationId xmlns="" xmlns:a16="http://schemas.microsoft.com/office/drawing/2014/main" id="{688B7777-17A3-466E-9081-F62486C7541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83" name="Text Box 3">
          <a:extLst>
            <a:ext uri="{FF2B5EF4-FFF2-40B4-BE49-F238E27FC236}">
              <a16:creationId xmlns="" xmlns:a16="http://schemas.microsoft.com/office/drawing/2014/main" id="{03AF6ADA-E2CC-4EC4-B232-3252E6C163D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84" name="Text Box 3">
          <a:extLst>
            <a:ext uri="{FF2B5EF4-FFF2-40B4-BE49-F238E27FC236}">
              <a16:creationId xmlns="" xmlns:a16="http://schemas.microsoft.com/office/drawing/2014/main" id="{AAE3CABC-22A1-4C78-9655-7F811F191487}"/>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85" name="Text Box 3">
          <a:extLst>
            <a:ext uri="{FF2B5EF4-FFF2-40B4-BE49-F238E27FC236}">
              <a16:creationId xmlns="" xmlns:a16="http://schemas.microsoft.com/office/drawing/2014/main" id="{8B3E65F2-D9BC-4307-B095-36622B43EA00}"/>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86" name="Text Box 3">
          <a:extLst>
            <a:ext uri="{FF2B5EF4-FFF2-40B4-BE49-F238E27FC236}">
              <a16:creationId xmlns="" xmlns:a16="http://schemas.microsoft.com/office/drawing/2014/main" id="{96FA35CC-BE4A-4779-80C6-AB8DB9849D90}"/>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87" name="Text Box 3">
          <a:extLst>
            <a:ext uri="{FF2B5EF4-FFF2-40B4-BE49-F238E27FC236}">
              <a16:creationId xmlns="" xmlns:a16="http://schemas.microsoft.com/office/drawing/2014/main" id="{340D331C-CD79-4D1A-9A95-89CF88DBD3E1}"/>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88" name="Text Box 3">
          <a:extLst>
            <a:ext uri="{FF2B5EF4-FFF2-40B4-BE49-F238E27FC236}">
              <a16:creationId xmlns="" xmlns:a16="http://schemas.microsoft.com/office/drawing/2014/main" id="{5A46E02F-BFAE-4BEE-8427-1EA00675ABC2}"/>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89" name="Text Box 3">
          <a:extLst>
            <a:ext uri="{FF2B5EF4-FFF2-40B4-BE49-F238E27FC236}">
              <a16:creationId xmlns="" xmlns:a16="http://schemas.microsoft.com/office/drawing/2014/main" id="{FC224855-01B2-436F-BC3B-FF4C278ECAB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90" name="Text Box 3">
          <a:extLst>
            <a:ext uri="{FF2B5EF4-FFF2-40B4-BE49-F238E27FC236}">
              <a16:creationId xmlns="" xmlns:a16="http://schemas.microsoft.com/office/drawing/2014/main" id="{3D80AD6C-2E2D-40C2-9ADD-DD9D5CFBD61F}"/>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91" name="Text Box 3">
          <a:extLst>
            <a:ext uri="{FF2B5EF4-FFF2-40B4-BE49-F238E27FC236}">
              <a16:creationId xmlns="" xmlns:a16="http://schemas.microsoft.com/office/drawing/2014/main" id="{BAD50810-BEEA-4F57-84B3-36678C33ED35}"/>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92" name="Text Box 3">
          <a:extLst>
            <a:ext uri="{FF2B5EF4-FFF2-40B4-BE49-F238E27FC236}">
              <a16:creationId xmlns="" xmlns:a16="http://schemas.microsoft.com/office/drawing/2014/main" id="{69E0BBC4-533A-4A62-9BE0-23C4D3B5809B}"/>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93" name="Text Box 3">
          <a:extLst>
            <a:ext uri="{FF2B5EF4-FFF2-40B4-BE49-F238E27FC236}">
              <a16:creationId xmlns="" xmlns:a16="http://schemas.microsoft.com/office/drawing/2014/main" id="{C7151770-04A2-45C0-8FFF-208A5F75D45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94" name="Text Box 3">
          <a:extLst>
            <a:ext uri="{FF2B5EF4-FFF2-40B4-BE49-F238E27FC236}">
              <a16:creationId xmlns="" xmlns:a16="http://schemas.microsoft.com/office/drawing/2014/main" id="{6ABF75BF-3625-4218-992C-A7F997876C93}"/>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95" name="Text Box 3">
          <a:extLst>
            <a:ext uri="{FF2B5EF4-FFF2-40B4-BE49-F238E27FC236}">
              <a16:creationId xmlns="" xmlns:a16="http://schemas.microsoft.com/office/drawing/2014/main" id="{E2C062DA-C453-49B2-A9A8-063DF5BD9DDA}"/>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96" name="Text Box 3">
          <a:extLst>
            <a:ext uri="{FF2B5EF4-FFF2-40B4-BE49-F238E27FC236}">
              <a16:creationId xmlns="" xmlns:a16="http://schemas.microsoft.com/office/drawing/2014/main" id="{21194931-6818-4F73-9883-C9CF4BB62CEE}"/>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97" name="Text Box 3">
          <a:extLst>
            <a:ext uri="{FF2B5EF4-FFF2-40B4-BE49-F238E27FC236}">
              <a16:creationId xmlns="" xmlns:a16="http://schemas.microsoft.com/office/drawing/2014/main" id="{E2364F67-5AC2-48B9-992C-40B0B3E1E8BA}"/>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98" name="Text Box 3">
          <a:extLst>
            <a:ext uri="{FF2B5EF4-FFF2-40B4-BE49-F238E27FC236}">
              <a16:creationId xmlns="" xmlns:a16="http://schemas.microsoft.com/office/drawing/2014/main" id="{B37303E6-2959-4969-9552-F7BD0BC90EF6}"/>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199" name="Text Box 3">
          <a:extLst>
            <a:ext uri="{FF2B5EF4-FFF2-40B4-BE49-F238E27FC236}">
              <a16:creationId xmlns="" xmlns:a16="http://schemas.microsoft.com/office/drawing/2014/main" id="{9A4E74EF-D470-4623-A53C-4414229EEBFE}"/>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00" name="Text Box 3">
          <a:extLst>
            <a:ext uri="{FF2B5EF4-FFF2-40B4-BE49-F238E27FC236}">
              <a16:creationId xmlns="" xmlns:a16="http://schemas.microsoft.com/office/drawing/2014/main" id="{C35FBFBE-E1CC-4FDD-AD7D-110061176FFF}"/>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01" name="Text Box 3">
          <a:extLst>
            <a:ext uri="{FF2B5EF4-FFF2-40B4-BE49-F238E27FC236}">
              <a16:creationId xmlns="" xmlns:a16="http://schemas.microsoft.com/office/drawing/2014/main" id="{41343802-A737-4338-A824-75B58ED5A69F}"/>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02" name="Text Box 3">
          <a:extLst>
            <a:ext uri="{FF2B5EF4-FFF2-40B4-BE49-F238E27FC236}">
              <a16:creationId xmlns="" xmlns:a16="http://schemas.microsoft.com/office/drawing/2014/main" id="{71DA75F0-CBA2-4571-849E-BAF0BC27884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03" name="Text Box 3">
          <a:extLst>
            <a:ext uri="{FF2B5EF4-FFF2-40B4-BE49-F238E27FC236}">
              <a16:creationId xmlns="" xmlns:a16="http://schemas.microsoft.com/office/drawing/2014/main" id="{E1FE7FD0-26A0-41AD-AE65-F2E1B9192627}"/>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04" name="Text Box 3">
          <a:extLst>
            <a:ext uri="{FF2B5EF4-FFF2-40B4-BE49-F238E27FC236}">
              <a16:creationId xmlns="" xmlns:a16="http://schemas.microsoft.com/office/drawing/2014/main" id="{449671D4-A513-4DE9-85D2-3525B90CAB13}"/>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05" name="Text Box 3">
          <a:extLst>
            <a:ext uri="{FF2B5EF4-FFF2-40B4-BE49-F238E27FC236}">
              <a16:creationId xmlns="" xmlns:a16="http://schemas.microsoft.com/office/drawing/2014/main" id="{1CB08A9B-9244-4D5A-A56F-F619A70C5D4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06" name="Text Box 3">
          <a:extLst>
            <a:ext uri="{FF2B5EF4-FFF2-40B4-BE49-F238E27FC236}">
              <a16:creationId xmlns="" xmlns:a16="http://schemas.microsoft.com/office/drawing/2014/main" id="{ABE7210A-B82E-49E7-A7AC-BD2DFAF02B0E}"/>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07" name="Text Box 3">
          <a:extLst>
            <a:ext uri="{FF2B5EF4-FFF2-40B4-BE49-F238E27FC236}">
              <a16:creationId xmlns="" xmlns:a16="http://schemas.microsoft.com/office/drawing/2014/main" id="{8DA1678C-A048-4287-ACB1-A9376F459F2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08" name="Text Box 3">
          <a:extLst>
            <a:ext uri="{FF2B5EF4-FFF2-40B4-BE49-F238E27FC236}">
              <a16:creationId xmlns="" xmlns:a16="http://schemas.microsoft.com/office/drawing/2014/main" id="{7EDEE98B-717A-4C25-8619-7314E53444C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09" name="Text Box 3">
          <a:extLst>
            <a:ext uri="{FF2B5EF4-FFF2-40B4-BE49-F238E27FC236}">
              <a16:creationId xmlns="" xmlns:a16="http://schemas.microsoft.com/office/drawing/2014/main" id="{505AC27A-1D98-4306-9C47-8107EAC54E3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10" name="Text Box 3">
          <a:extLst>
            <a:ext uri="{FF2B5EF4-FFF2-40B4-BE49-F238E27FC236}">
              <a16:creationId xmlns="" xmlns:a16="http://schemas.microsoft.com/office/drawing/2014/main" id="{5933686E-9304-4954-B086-38035AB3D739}"/>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11" name="Text Box 3">
          <a:extLst>
            <a:ext uri="{FF2B5EF4-FFF2-40B4-BE49-F238E27FC236}">
              <a16:creationId xmlns="" xmlns:a16="http://schemas.microsoft.com/office/drawing/2014/main" id="{E03677B0-8522-41E5-9876-D8D7CD5D17C9}"/>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12" name="Text Box 3">
          <a:extLst>
            <a:ext uri="{FF2B5EF4-FFF2-40B4-BE49-F238E27FC236}">
              <a16:creationId xmlns="" xmlns:a16="http://schemas.microsoft.com/office/drawing/2014/main" id="{2346C0C7-5927-4093-831D-7A105DCD0675}"/>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13" name="Text Box 3">
          <a:extLst>
            <a:ext uri="{FF2B5EF4-FFF2-40B4-BE49-F238E27FC236}">
              <a16:creationId xmlns="" xmlns:a16="http://schemas.microsoft.com/office/drawing/2014/main" id="{C2DBD9F9-6D7C-4E4F-AFB6-22D6C6BC105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14" name="Text Box 3">
          <a:extLst>
            <a:ext uri="{FF2B5EF4-FFF2-40B4-BE49-F238E27FC236}">
              <a16:creationId xmlns="" xmlns:a16="http://schemas.microsoft.com/office/drawing/2014/main" id="{65E7A502-CC51-4F09-A1D4-0210E49945A9}"/>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15" name="Text Box 3">
          <a:extLst>
            <a:ext uri="{FF2B5EF4-FFF2-40B4-BE49-F238E27FC236}">
              <a16:creationId xmlns="" xmlns:a16="http://schemas.microsoft.com/office/drawing/2014/main" id="{D5531C58-1F14-429C-B5AF-E20D657E4675}"/>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16" name="Text Box 3">
          <a:extLst>
            <a:ext uri="{FF2B5EF4-FFF2-40B4-BE49-F238E27FC236}">
              <a16:creationId xmlns="" xmlns:a16="http://schemas.microsoft.com/office/drawing/2014/main" id="{EFA420A1-03EF-407F-9407-99A98E4AD501}"/>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17" name="Text Box 3">
          <a:extLst>
            <a:ext uri="{FF2B5EF4-FFF2-40B4-BE49-F238E27FC236}">
              <a16:creationId xmlns="" xmlns:a16="http://schemas.microsoft.com/office/drawing/2014/main" id="{1A3378DA-BF6F-4960-87DA-92288FCED5BB}"/>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18" name="Text Box 3">
          <a:extLst>
            <a:ext uri="{FF2B5EF4-FFF2-40B4-BE49-F238E27FC236}">
              <a16:creationId xmlns="" xmlns:a16="http://schemas.microsoft.com/office/drawing/2014/main" id="{F7FCCAAE-81EF-4175-87C6-70BFFF240FBB}"/>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219" name="Text Box 3">
          <a:extLst>
            <a:ext uri="{FF2B5EF4-FFF2-40B4-BE49-F238E27FC236}">
              <a16:creationId xmlns="" xmlns:a16="http://schemas.microsoft.com/office/drawing/2014/main" id="{C182E3E3-BB97-481A-B52D-9AFFD941FDE0}"/>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220" name="Text Box 3">
          <a:extLst>
            <a:ext uri="{FF2B5EF4-FFF2-40B4-BE49-F238E27FC236}">
              <a16:creationId xmlns="" xmlns:a16="http://schemas.microsoft.com/office/drawing/2014/main" id="{FF795D58-919E-4535-A417-2D454521D374}"/>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221" name="Text Box 3">
          <a:extLst>
            <a:ext uri="{FF2B5EF4-FFF2-40B4-BE49-F238E27FC236}">
              <a16:creationId xmlns="" xmlns:a16="http://schemas.microsoft.com/office/drawing/2014/main" id="{E9E6ED44-CFD9-4840-B4EF-5D8199613BC4}"/>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222" name="Text Box 3">
          <a:extLst>
            <a:ext uri="{FF2B5EF4-FFF2-40B4-BE49-F238E27FC236}">
              <a16:creationId xmlns="" xmlns:a16="http://schemas.microsoft.com/office/drawing/2014/main" id="{BB1F0FC8-4608-424E-8038-E4D7E42EF0AE}"/>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23" name="Text Box 3">
          <a:extLst>
            <a:ext uri="{FF2B5EF4-FFF2-40B4-BE49-F238E27FC236}">
              <a16:creationId xmlns="" xmlns:a16="http://schemas.microsoft.com/office/drawing/2014/main" id="{A5F493E8-A28A-4B17-A463-38941AE93375}"/>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24" name="Text Box 3">
          <a:extLst>
            <a:ext uri="{FF2B5EF4-FFF2-40B4-BE49-F238E27FC236}">
              <a16:creationId xmlns="" xmlns:a16="http://schemas.microsoft.com/office/drawing/2014/main" id="{A37F14A9-5504-4844-906D-83110F8829A2}"/>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25" name="Text Box 3">
          <a:extLst>
            <a:ext uri="{FF2B5EF4-FFF2-40B4-BE49-F238E27FC236}">
              <a16:creationId xmlns="" xmlns:a16="http://schemas.microsoft.com/office/drawing/2014/main" id="{FE9FFD1F-14E2-4C47-93D4-4C7903DC4286}"/>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26" name="Text Box 3">
          <a:extLst>
            <a:ext uri="{FF2B5EF4-FFF2-40B4-BE49-F238E27FC236}">
              <a16:creationId xmlns="" xmlns:a16="http://schemas.microsoft.com/office/drawing/2014/main" id="{80958A64-FC81-4F59-A35F-769D30E67D9F}"/>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27" name="Text Box 3">
          <a:extLst>
            <a:ext uri="{FF2B5EF4-FFF2-40B4-BE49-F238E27FC236}">
              <a16:creationId xmlns="" xmlns:a16="http://schemas.microsoft.com/office/drawing/2014/main" id="{0798F15C-35D8-4E84-8CEA-AB98DBDF1123}"/>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28" name="Text Box 3">
          <a:extLst>
            <a:ext uri="{FF2B5EF4-FFF2-40B4-BE49-F238E27FC236}">
              <a16:creationId xmlns="" xmlns:a16="http://schemas.microsoft.com/office/drawing/2014/main" id="{E41F529C-1C8F-405D-B334-BCE37933056E}"/>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29" name="Text Box 3">
          <a:extLst>
            <a:ext uri="{FF2B5EF4-FFF2-40B4-BE49-F238E27FC236}">
              <a16:creationId xmlns="" xmlns:a16="http://schemas.microsoft.com/office/drawing/2014/main" id="{6C502499-2CD4-43E6-8F99-8E467FA0782A}"/>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30" name="Text Box 3">
          <a:extLst>
            <a:ext uri="{FF2B5EF4-FFF2-40B4-BE49-F238E27FC236}">
              <a16:creationId xmlns="" xmlns:a16="http://schemas.microsoft.com/office/drawing/2014/main" id="{CF2112F4-0934-4D47-87A0-1F9E21E13B4D}"/>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31" name="Text Box 3">
          <a:extLst>
            <a:ext uri="{FF2B5EF4-FFF2-40B4-BE49-F238E27FC236}">
              <a16:creationId xmlns="" xmlns:a16="http://schemas.microsoft.com/office/drawing/2014/main" id="{1C5D50E0-5432-4685-9396-73AF9AAD2615}"/>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32" name="Text Box 3">
          <a:extLst>
            <a:ext uri="{FF2B5EF4-FFF2-40B4-BE49-F238E27FC236}">
              <a16:creationId xmlns="" xmlns:a16="http://schemas.microsoft.com/office/drawing/2014/main" id="{10114954-4432-4681-B69A-F6655F04AB77}"/>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33" name="Text Box 3">
          <a:extLst>
            <a:ext uri="{FF2B5EF4-FFF2-40B4-BE49-F238E27FC236}">
              <a16:creationId xmlns="" xmlns:a16="http://schemas.microsoft.com/office/drawing/2014/main" id="{2D876C9E-B098-4633-ABAE-163C8CF86F55}"/>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34" name="Text Box 3">
          <a:extLst>
            <a:ext uri="{FF2B5EF4-FFF2-40B4-BE49-F238E27FC236}">
              <a16:creationId xmlns="" xmlns:a16="http://schemas.microsoft.com/office/drawing/2014/main" id="{22619E11-AF01-4D4E-A462-F0B400CA2F55}"/>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35" name="Text Box 3">
          <a:extLst>
            <a:ext uri="{FF2B5EF4-FFF2-40B4-BE49-F238E27FC236}">
              <a16:creationId xmlns="" xmlns:a16="http://schemas.microsoft.com/office/drawing/2014/main" id="{C9788B94-9DFD-4786-932D-8CCA29E598D0}"/>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36" name="Text Box 3">
          <a:extLst>
            <a:ext uri="{FF2B5EF4-FFF2-40B4-BE49-F238E27FC236}">
              <a16:creationId xmlns="" xmlns:a16="http://schemas.microsoft.com/office/drawing/2014/main" id="{0C956AF2-FC2F-48C2-A97B-5EBA72406F65}"/>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37" name="Text Box 3">
          <a:extLst>
            <a:ext uri="{FF2B5EF4-FFF2-40B4-BE49-F238E27FC236}">
              <a16:creationId xmlns="" xmlns:a16="http://schemas.microsoft.com/office/drawing/2014/main" id="{DB5DB3B5-EEA6-413F-8E5B-4DCD8C51D95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38" name="Text Box 3">
          <a:extLst>
            <a:ext uri="{FF2B5EF4-FFF2-40B4-BE49-F238E27FC236}">
              <a16:creationId xmlns="" xmlns:a16="http://schemas.microsoft.com/office/drawing/2014/main" id="{9F95C4C2-9481-4598-A148-B796A81281CF}"/>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39" name="Text Box 3">
          <a:extLst>
            <a:ext uri="{FF2B5EF4-FFF2-40B4-BE49-F238E27FC236}">
              <a16:creationId xmlns="" xmlns:a16="http://schemas.microsoft.com/office/drawing/2014/main" id="{DC8A67FC-C491-49E9-A278-E3D077A8544B}"/>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40" name="Text Box 3">
          <a:extLst>
            <a:ext uri="{FF2B5EF4-FFF2-40B4-BE49-F238E27FC236}">
              <a16:creationId xmlns="" xmlns:a16="http://schemas.microsoft.com/office/drawing/2014/main" id="{5D0D2931-9151-434B-913E-F74F5CE47BF6}"/>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41" name="Text Box 3">
          <a:extLst>
            <a:ext uri="{FF2B5EF4-FFF2-40B4-BE49-F238E27FC236}">
              <a16:creationId xmlns="" xmlns:a16="http://schemas.microsoft.com/office/drawing/2014/main" id="{30874AD7-0E17-4940-A988-7DCED19E37BE}"/>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42" name="Text Box 3">
          <a:extLst>
            <a:ext uri="{FF2B5EF4-FFF2-40B4-BE49-F238E27FC236}">
              <a16:creationId xmlns="" xmlns:a16="http://schemas.microsoft.com/office/drawing/2014/main" id="{EE4D835A-C4E0-413A-9ECC-33AD281A1BAD}"/>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43" name="Text Box 3">
          <a:extLst>
            <a:ext uri="{FF2B5EF4-FFF2-40B4-BE49-F238E27FC236}">
              <a16:creationId xmlns="" xmlns:a16="http://schemas.microsoft.com/office/drawing/2014/main" id="{F3491D91-CF67-4460-89A2-0CCEFB008902}"/>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44" name="Text Box 3">
          <a:extLst>
            <a:ext uri="{FF2B5EF4-FFF2-40B4-BE49-F238E27FC236}">
              <a16:creationId xmlns="" xmlns:a16="http://schemas.microsoft.com/office/drawing/2014/main" id="{5900DC95-AEA8-44A7-8EBD-DA97177A6FFD}"/>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45" name="Text Box 3">
          <a:extLst>
            <a:ext uri="{FF2B5EF4-FFF2-40B4-BE49-F238E27FC236}">
              <a16:creationId xmlns="" xmlns:a16="http://schemas.microsoft.com/office/drawing/2014/main" id="{0DACBEA0-A8A6-43C2-8C6B-172E64E5281E}"/>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46" name="Text Box 3">
          <a:extLst>
            <a:ext uri="{FF2B5EF4-FFF2-40B4-BE49-F238E27FC236}">
              <a16:creationId xmlns="" xmlns:a16="http://schemas.microsoft.com/office/drawing/2014/main" id="{78B5F000-C7F3-4220-B2EA-4785E2F3D28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47" name="Text Box 3">
          <a:extLst>
            <a:ext uri="{FF2B5EF4-FFF2-40B4-BE49-F238E27FC236}">
              <a16:creationId xmlns="" xmlns:a16="http://schemas.microsoft.com/office/drawing/2014/main" id="{E17C7B65-B7E9-431B-A25E-E9ACD4A6EA80}"/>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48" name="Text Box 3">
          <a:extLst>
            <a:ext uri="{FF2B5EF4-FFF2-40B4-BE49-F238E27FC236}">
              <a16:creationId xmlns="" xmlns:a16="http://schemas.microsoft.com/office/drawing/2014/main" id="{4CA6A794-6063-4AE3-B022-C8DCDCFF29CC}"/>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49" name="Text Box 3">
          <a:extLst>
            <a:ext uri="{FF2B5EF4-FFF2-40B4-BE49-F238E27FC236}">
              <a16:creationId xmlns="" xmlns:a16="http://schemas.microsoft.com/office/drawing/2014/main" id="{ABA824BF-33DD-4C3D-BC77-4231476FCE2E}"/>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50" name="Text Box 3">
          <a:extLst>
            <a:ext uri="{FF2B5EF4-FFF2-40B4-BE49-F238E27FC236}">
              <a16:creationId xmlns="" xmlns:a16="http://schemas.microsoft.com/office/drawing/2014/main" id="{62D7B8A9-C3D3-4303-B2DA-D1027646FC93}"/>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51" name="Text Box 3">
          <a:extLst>
            <a:ext uri="{FF2B5EF4-FFF2-40B4-BE49-F238E27FC236}">
              <a16:creationId xmlns="" xmlns:a16="http://schemas.microsoft.com/office/drawing/2014/main" id="{CEA6B2AF-49B5-413F-909A-6D48475903CF}"/>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52" name="Text Box 3">
          <a:extLst>
            <a:ext uri="{FF2B5EF4-FFF2-40B4-BE49-F238E27FC236}">
              <a16:creationId xmlns="" xmlns:a16="http://schemas.microsoft.com/office/drawing/2014/main" id="{49F65F4F-4DD2-4E8A-BA91-0B981AB8A21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53" name="Text Box 3">
          <a:extLst>
            <a:ext uri="{FF2B5EF4-FFF2-40B4-BE49-F238E27FC236}">
              <a16:creationId xmlns="" xmlns:a16="http://schemas.microsoft.com/office/drawing/2014/main" id="{4177C0AD-C8BB-4B1B-A3AE-4BC7B4ADBF7E}"/>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54" name="Text Box 3">
          <a:extLst>
            <a:ext uri="{FF2B5EF4-FFF2-40B4-BE49-F238E27FC236}">
              <a16:creationId xmlns="" xmlns:a16="http://schemas.microsoft.com/office/drawing/2014/main" id="{6BC85866-470F-413A-B186-6BA9795A08C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55" name="Text Box 3">
          <a:extLst>
            <a:ext uri="{FF2B5EF4-FFF2-40B4-BE49-F238E27FC236}">
              <a16:creationId xmlns="" xmlns:a16="http://schemas.microsoft.com/office/drawing/2014/main" id="{EDBCDB94-2A11-4EA5-8A71-DB4844DDF990}"/>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56" name="Text Box 3">
          <a:extLst>
            <a:ext uri="{FF2B5EF4-FFF2-40B4-BE49-F238E27FC236}">
              <a16:creationId xmlns="" xmlns:a16="http://schemas.microsoft.com/office/drawing/2014/main" id="{C2F40B71-883B-4271-851A-2959DB1ED14D}"/>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57" name="Text Box 3">
          <a:extLst>
            <a:ext uri="{FF2B5EF4-FFF2-40B4-BE49-F238E27FC236}">
              <a16:creationId xmlns="" xmlns:a16="http://schemas.microsoft.com/office/drawing/2014/main" id="{18F3B3EE-631E-4020-860D-3FF458FAC88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58" name="Text Box 3">
          <a:extLst>
            <a:ext uri="{FF2B5EF4-FFF2-40B4-BE49-F238E27FC236}">
              <a16:creationId xmlns="" xmlns:a16="http://schemas.microsoft.com/office/drawing/2014/main" id="{A48E9BD2-EA0D-4A3B-BD26-20F23F3D546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59" name="Text Box 3">
          <a:extLst>
            <a:ext uri="{FF2B5EF4-FFF2-40B4-BE49-F238E27FC236}">
              <a16:creationId xmlns="" xmlns:a16="http://schemas.microsoft.com/office/drawing/2014/main" id="{81A5B9F8-4BBE-4ECF-A170-056513818E91}"/>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60" name="Text Box 3">
          <a:extLst>
            <a:ext uri="{FF2B5EF4-FFF2-40B4-BE49-F238E27FC236}">
              <a16:creationId xmlns="" xmlns:a16="http://schemas.microsoft.com/office/drawing/2014/main" id="{579CC663-6455-43EA-8F2C-E0C62CCD4B30}"/>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61" name="Text Box 3">
          <a:extLst>
            <a:ext uri="{FF2B5EF4-FFF2-40B4-BE49-F238E27FC236}">
              <a16:creationId xmlns="" xmlns:a16="http://schemas.microsoft.com/office/drawing/2014/main" id="{6D2FE595-8C02-47BF-8CE8-4806AD201B31}"/>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62" name="Text Box 3">
          <a:extLst>
            <a:ext uri="{FF2B5EF4-FFF2-40B4-BE49-F238E27FC236}">
              <a16:creationId xmlns="" xmlns:a16="http://schemas.microsoft.com/office/drawing/2014/main" id="{182DAA96-8491-4345-A72A-977EECC8C40C}"/>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63" name="Text Box 3">
          <a:extLst>
            <a:ext uri="{FF2B5EF4-FFF2-40B4-BE49-F238E27FC236}">
              <a16:creationId xmlns="" xmlns:a16="http://schemas.microsoft.com/office/drawing/2014/main" id="{EC3CAE3E-E6E8-4710-941D-DCD102749A25}"/>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64" name="Text Box 3">
          <a:extLst>
            <a:ext uri="{FF2B5EF4-FFF2-40B4-BE49-F238E27FC236}">
              <a16:creationId xmlns="" xmlns:a16="http://schemas.microsoft.com/office/drawing/2014/main" id="{F2900DB5-BC8D-47DC-8140-2E114D54E0CB}"/>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65" name="Text Box 3">
          <a:extLst>
            <a:ext uri="{FF2B5EF4-FFF2-40B4-BE49-F238E27FC236}">
              <a16:creationId xmlns="" xmlns:a16="http://schemas.microsoft.com/office/drawing/2014/main" id="{A1C0BDB7-AC26-4FE8-8531-90D6B183FF74}"/>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66" name="Text Box 3">
          <a:extLst>
            <a:ext uri="{FF2B5EF4-FFF2-40B4-BE49-F238E27FC236}">
              <a16:creationId xmlns="" xmlns:a16="http://schemas.microsoft.com/office/drawing/2014/main" id="{053C5E13-F632-4DB0-8EC4-1A8FC373E623}"/>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67" name="Text Box 3">
          <a:extLst>
            <a:ext uri="{FF2B5EF4-FFF2-40B4-BE49-F238E27FC236}">
              <a16:creationId xmlns="" xmlns:a16="http://schemas.microsoft.com/office/drawing/2014/main" id="{ABD796D7-82D9-496F-BA57-48722A8E9C60}"/>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68" name="Text Box 3">
          <a:extLst>
            <a:ext uri="{FF2B5EF4-FFF2-40B4-BE49-F238E27FC236}">
              <a16:creationId xmlns="" xmlns:a16="http://schemas.microsoft.com/office/drawing/2014/main" id="{0CFC4BD3-A906-4335-86C1-C44544E352EA}"/>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69" name="Text Box 3">
          <a:extLst>
            <a:ext uri="{FF2B5EF4-FFF2-40B4-BE49-F238E27FC236}">
              <a16:creationId xmlns="" xmlns:a16="http://schemas.microsoft.com/office/drawing/2014/main" id="{691989AC-104A-4A12-B32E-51B58FA7ED7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70" name="Text Box 3">
          <a:extLst>
            <a:ext uri="{FF2B5EF4-FFF2-40B4-BE49-F238E27FC236}">
              <a16:creationId xmlns="" xmlns:a16="http://schemas.microsoft.com/office/drawing/2014/main" id="{86F26166-1FEE-48E6-9121-A667DAC6822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71" name="Text Box 3">
          <a:extLst>
            <a:ext uri="{FF2B5EF4-FFF2-40B4-BE49-F238E27FC236}">
              <a16:creationId xmlns="" xmlns:a16="http://schemas.microsoft.com/office/drawing/2014/main" id="{E1D1C828-5EA7-422D-91D4-21C79F37B69E}"/>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72" name="Text Box 3">
          <a:extLst>
            <a:ext uri="{FF2B5EF4-FFF2-40B4-BE49-F238E27FC236}">
              <a16:creationId xmlns="" xmlns:a16="http://schemas.microsoft.com/office/drawing/2014/main" id="{E30B64E6-DE67-4A96-98D9-645EFB86F2E2}"/>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73" name="Text Box 3">
          <a:extLst>
            <a:ext uri="{FF2B5EF4-FFF2-40B4-BE49-F238E27FC236}">
              <a16:creationId xmlns="" xmlns:a16="http://schemas.microsoft.com/office/drawing/2014/main" id="{C6D857CC-B38E-409B-A1C8-FFD5261A309D}"/>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74" name="Text Box 3">
          <a:extLst>
            <a:ext uri="{FF2B5EF4-FFF2-40B4-BE49-F238E27FC236}">
              <a16:creationId xmlns="" xmlns:a16="http://schemas.microsoft.com/office/drawing/2014/main" id="{5A69D3F0-FC45-44A0-9782-2DB439B77623}"/>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75" name="Text Box 3">
          <a:extLst>
            <a:ext uri="{FF2B5EF4-FFF2-40B4-BE49-F238E27FC236}">
              <a16:creationId xmlns="" xmlns:a16="http://schemas.microsoft.com/office/drawing/2014/main" id="{6840B2FC-09C2-4687-938B-2CFF3BEBFFDC}"/>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76" name="Text Box 3">
          <a:extLst>
            <a:ext uri="{FF2B5EF4-FFF2-40B4-BE49-F238E27FC236}">
              <a16:creationId xmlns="" xmlns:a16="http://schemas.microsoft.com/office/drawing/2014/main" id="{E2FEB7E3-C7CE-478F-81E2-2305CF61CCE8}"/>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77" name="Text Box 3">
          <a:extLst>
            <a:ext uri="{FF2B5EF4-FFF2-40B4-BE49-F238E27FC236}">
              <a16:creationId xmlns="" xmlns:a16="http://schemas.microsoft.com/office/drawing/2014/main" id="{54359ABE-F1C7-4BAE-95D6-BC644B1B66DB}"/>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78" name="Text Box 3">
          <a:extLst>
            <a:ext uri="{FF2B5EF4-FFF2-40B4-BE49-F238E27FC236}">
              <a16:creationId xmlns="" xmlns:a16="http://schemas.microsoft.com/office/drawing/2014/main" id="{A3F1285B-E4AA-4155-9E25-3BFE543D391D}"/>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73</xdr:row>
      <xdr:rowOff>0</xdr:rowOff>
    </xdr:from>
    <xdr:ext cx="76200" cy="9525"/>
    <xdr:sp macro="" textlink="">
      <xdr:nvSpPr>
        <xdr:cNvPr id="4279" name="Text Box 3">
          <a:extLst>
            <a:ext uri="{FF2B5EF4-FFF2-40B4-BE49-F238E27FC236}">
              <a16:creationId xmlns="" xmlns:a16="http://schemas.microsoft.com/office/drawing/2014/main" id="{74BB4240-B4C5-4A4D-A94E-2EDE6878FF3C}"/>
            </a:ext>
          </a:extLst>
        </xdr:cNvPr>
        <xdr:cNvSpPr txBox="1">
          <a:spLocks noChangeArrowheads="1"/>
        </xdr:cNvSpPr>
      </xdr:nvSpPr>
      <xdr:spPr bwMode="auto">
        <a:xfrm>
          <a:off x="38481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280" name="Text Box 3">
          <a:extLst>
            <a:ext uri="{FF2B5EF4-FFF2-40B4-BE49-F238E27FC236}">
              <a16:creationId xmlns="" xmlns:a16="http://schemas.microsoft.com/office/drawing/2014/main" id="{346097F1-3A09-4254-BFC6-337D9C344E34}"/>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281" name="Text Box 3">
          <a:extLst>
            <a:ext uri="{FF2B5EF4-FFF2-40B4-BE49-F238E27FC236}">
              <a16:creationId xmlns="" xmlns:a16="http://schemas.microsoft.com/office/drawing/2014/main" id="{B66AE4BA-A405-4E67-A785-D89D24347E4D}"/>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282" name="Text Box 3">
          <a:extLst>
            <a:ext uri="{FF2B5EF4-FFF2-40B4-BE49-F238E27FC236}">
              <a16:creationId xmlns="" xmlns:a16="http://schemas.microsoft.com/office/drawing/2014/main" id="{EAF284F3-54D0-41B6-A121-C8F9B7526476}"/>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283" name="Text Box 3">
          <a:extLst>
            <a:ext uri="{FF2B5EF4-FFF2-40B4-BE49-F238E27FC236}">
              <a16:creationId xmlns="" xmlns:a16="http://schemas.microsoft.com/office/drawing/2014/main" id="{AF9ABD77-D7BE-4077-816A-AAD06207823C}"/>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284" name="Text Box 3">
          <a:extLst>
            <a:ext uri="{FF2B5EF4-FFF2-40B4-BE49-F238E27FC236}">
              <a16:creationId xmlns="" xmlns:a16="http://schemas.microsoft.com/office/drawing/2014/main" id="{81AB2FB0-62C9-4781-823D-1CFCDFEB73A9}"/>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285" name="Text Box 3">
          <a:extLst>
            <a:ext uri="{FF2B5EF4-FFF2-40B4-BE49-F238E27FC236}">
              <a16:creationId xmlns="" xmlns:a16="http://schemas.microsoft.com/office/drawing/2014/main" id="{7108D1EC-5AE2-4349-93E5-6CF9CAA94FBC}"/>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286" name="Text Box 3">
          <a:extLst>
            <a:ext uri="{FF2B5EF4-FFF2-40B4-BE49-F238E27FC236}">
              <a16:creationId xmlns="" xmlns:a16="http://schemas.microsoft.com/office/drawing/2014/main" id="{33822FE0-D181-4778-B814-FCCDB705D8D7}"/>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73</xdr:row>
      <xdr:rowOff>0</xdr:rowOff>
    </xdr:from>
    <xdr:ext cx="76200" cy="9525"/>
    <xdr:sp macro="" textlink="">
      <xdr:nvSpPr>
        <xdr:cNvPr id="4287" name="Text Box 3">
          <a:extLst>
            <a:ext uri="{FF2B5EF4-FFF2-40B4-BE49-F238E27FC236}">
              <a16:creationId xmlns="" xmlns:a16="http://schemas.microsoft.com/office/drawing/2014/main" id="{B5ABC3B6-E503-4406-9316-F33E309A0EDA}"/>
            </a:ext>
          </a:extLst>
        </xdr:cNvPr>
        <xdr:cNvSpPr txBox="1">
          <a:spLocks noChangeArrowheads="1"/>
        </xdr:cNvSpPr>
      </xdr:nvSpPr>
      <xdr:spPr bwMode="auto">
        <a:xfrm>
          <a:off x="1474470" y="5077968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288" name="Text Box 3">
          <a:extLst>
            <a:ext uri="{FF2B5EF4-FFF2-40B4-BE49-F238E27FC236}">
              <a16:creationId xmlns="" xmlns:a16="http://schemas.microsoft.com/office/drawing/2014/main" id="{095BCDAB-F2F0-44EE-8D33-725B7798C4E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289" name="Text Box 3">
          <a:extLst>
            <a:ext uri="{FF2B5EF4-FFF2-40B4-BE49-F238E27FC236}">
              <a16:creationId xmlns="" xmlns:a16="http://schemas.microsoft.com/office/drawing/2014/main" id="{B36E194B-0E46-483A-8C79-594CF10AD27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290" name="Text Box 3">
          <a:extLst>
            <a:ext uri="{FF2B5EF4-FFF2-40B4-BE49-F238E27FC236}">
              <a16:creationId xmlns="" xmlns:a16="http://schemas.microsoft.com/office/drawing/2014/main" id="{5F75FCCC-B6DF-43E1-9073-D28414881DE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291" name="Text Box 3">
          <a:extLst>
            <a:ext uri="{FF2B5EF4-FFF2-40B4-BE49-F238E27FC236}">
              <a16:creationId xmlns="" xmlns:a16="http://schemas.microsoft.com/office/drawing/2014/main" id="{4A0CC27A-59BA-4605-A43D-ACD70F8130E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292" name="Text Box 3">
          <a:extLst>
            <a:ext uri="{FF2B5EF4-FFF2-40B4-BE49-F238E27FC236}">
              <a16:creationId xmlns="" xmlns:a16="http://schemas.microsoft.com/office/drawing/2014/main" id="{9397B750-3ED5-41DF-A8AB-B1A7E29552E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293" name="Text Box 3">
          <a:extLst>
            <a:ext uri="{FF2B5EF4-FFF2-40B4-BE49-F238E27FC236}">
              <a16:creationId xmlns="" xmlns:a16="http://schemas.microsoft.com/office/drawing/2014/main" id="{A56B545F-0BA3-4A22-A6C7-F31AAA9A969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294" name="Text Box 3">
          <a:extLst>
            <a:ext uri="{FF2B5EF4-FFF2-40B4-BE49-F238E27FC236}">
              <a16:creationId xmlns="" xmlns:a16="http://schemas.microsoft.com/office/drawing/2014/main" id="{5ED35C31-9A39-4E32-A536-51F560A6C12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295" name="Text Box 3">
          <a:extLst>
            <a:ext uri="{FF2B5EF4-FFF2-40B4-BE49-F238E27FC236}">
              <a16:creationId xmlns="" xmlns:a16="http://schemas.microsoft.com/office/drawing/2014/main" id="{3B5BF0DB-2365-4A2A-AE1B-4635CE1042A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296" name="Text Box 3">
          <a:extLst>
            <a:ext uri="{FF2B5EF4-FFF2-40B4-BE49-F238E27FC236}">
              <a16:creationId xmlns="" xmlns:a16="http://schemas.microsoft.com/office/drawing/2014/main" id="{FC8D91A3-61F0-4FBC-AC7A-94FF59594A8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297" name="Text Box 3">
          <a:extLst>
            <a:ext uri="{FF2B5EF4-FFF2-40B4-BE49-F238E27FC236}">
              <a16:creationId xmlns="" xmlns:a16="http://schemas.microsoft.com/office/drawing/2014/main" id="{35758A47-E1D4-4AA9-9A32-D0C9BFE2A81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298" name="Text Box 3">
          <a:extLst>
            <a:ext uri="{FF2B5EF4-FFF2-40B4-BE49-F238E27FC236}">
              <a16:creationId xmlns="" xmlns:a16="http://schemas.microsoft.com/office/drawing/2014/main" id="{52425C8F-C68A-4B27-BA22-456B3AB4DE6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299" name="Text Box 3">
          <a:extLst>
            <a:ext uri="{FF2B5EF4-FFF2-40B4-BE49-F238E27FC236}">
              <a16:creationId xmlns="" xmlns:a16="http://schemas.microsoft.com/office/drawing/2014/main" id="{FD014AD8-35E0-4ABB-9ADA-932FD133A33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00" name="Text Box 3">
          <a:extLst>
            <a:ext uri="{FF2B5EF4-FFF2-40B4-BE49-F238E27FC236}">
              <a16:creationId xmlns="" xmlns:a16="http://schemas.microsoft.com/office/drawing/2014/main" id="{DD9EF2CC-79FF-47F3-92C3-E6B81BBBA70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01" name="Text Box 3">
          <a:extLst>
            <a:ext uri="{FF2B5EF4-FFF2-40B4-BE49-F238E27FC236}">
              <a16:creationId xmlns="" xmlns:a16="http://schemas.microsoft.com/office/drawing/2014/main" id="{B168E3AB-B292-41D8-9D56-5F7E9932B9A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02" name="Text Box 3">
          <a:extLst>
            <a:ext uri="{FF2B5EF4-FFF2-40B4-BE49-F238E27FC236}">
              <a16:creationId xmlns="" xmlns:a16="http://schemas.microsoft.com/office/drawing/2014/main" id="{0D05207C-E13D-4BC7-BE2E-1A22D29B172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03" name="Text Box 3">
          <a:extLst>
            <a:ext uri="{FF2B5EF4-FFF2-40B4-BE49-F238E27FC236}">
              <a16:creationId xmlns="" xmlns:a16="http://schemas.microsoft.com/office/drawing/2014/main" id="{4E7EC3A4-8880-4A6C-858B-9798156C119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04" name="Text Box 3">
          <a:extLst>
            <a:ext uri="{FF2B5EF4-FFF2-40B4-BE49-F238E27FC236}">
              <a16:creationId xmlns="" xmlns:a16="http://schemas.microsoft.com/office/drawing/2014/main" id="{082CCA20-1D9A-4FC3-B2DA-A76F808D6A0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05" name="Text Box 3">
          <a:extLst>
            <a:ext uri="{FF2B5EF4-FFF2-40B4-BE49-F238E27FC236}">
              <a16:creationId xmlns="" xmlns:a16="http://schemas.microsoft.com/office/drawing/2014/main" id="{465A2B85-7CBD-4869-BD6B-F34D133AE9A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06" name="Text Box 3">
          <a:extLst>
            <a:ext uri="{FF2B5EF4-FFF2-40B4-BE49-F238E27FC236}">
              <a16:creationId xmlns="" xmlns:a16="http://schemas.microsoft.com/office/drawing/2014/main" id="{5D12DCA5-6FFC-40D7-8E65-C41B1534D8A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07" name="Text Box 3">
          <a:extLst>
            <a:ext uri="{FF2B5EF4-FFF2-40B4-BE49-F238E27FC236}">
              <a16:creationId xmlns="" xmlns:a16="http://schemas.microsoft.com/office/drawing/2014/main" id="{E6AEBDA8-EAE0-48E9-92CE-0A21FE29BAD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08" name="Text Box 3">
          <a:extLst>
            <a:ext uri="{FF2B5EF4-FFF2-40B4-BE49-F238E27FC236}">
              <a16:creationId xmlns="" xmlns:a16="http://schemas.microsoft.com/office/drawing/2014/main" id="{A990B677-0091-4187-B5CF-5D91653C721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09" name="Text Box 3">
          <a:extLst>
            <a:ext uri="{FF2B5EF4-FFF2-40B4-BE49-F238E27FC236}">
              <a16:creationId xmlns="" xmlns:a16="http://schemas.microsoft.com/office/drawing/2014/main" id="{624E8985-A377-4A58-8124-0FC3018724A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10" name="Text Box 3">
          <a:extLst>
            <a:ext uri="{FF2B5EF4-FFF2-40B4-BE49-F238E27FC236}">
              <a16:creationId xmlns="" xmlns:a16="http://schemas.microsoft.com/office/drawing/2014/main" id="{DD9474A2-E8FB-4598-B574-AB0631A1711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11" name="Text Box 3">
          <a:extLst>
            <a:ext uri="{FF2B5EF4-FFF2-40B4-BE49-F238E27FC236}">
              <a16:creationId xmlns="" xmlns:a16="http://schemas.microsoft.com/office/drawing/2014/main" id="{E499B7D1-876F-4A6F-9C9C-1D01C916A13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12" name="Text Box 3">
          <a:extLst>
            <a:ext uri="{FF2B5EF4-FFF2-40B4-BE49-F238E27FC236}">
              <a16:creationId xmlns="" xmlns:a16="http://schemas.microsoft.com/office/drawing/2014/main" id="{A2DCA6BE-BA99-4DA5-8B09-26765971D8B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13" name="Text Box 3">
          <a:extLst>
            <a:ext uri="{FF2B5EF4-FFF2-40B4-BE49-F238E27FC236}">
              <a16:creationId xmlns="" xmlns:a16="http://schemas.microsoft.com/office/drawing/2014/main" id="{8CE3E4C1-FC89-4BAF-B153-71C099898CB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14" name="Text Box 3">
          <a:extLst>
            <a:ext uri="{FF2B5EF4-FFF2-40B4-BE49-F238E27FC236}">
              <a16:creationId xmlns="" xmlns:a16="http://schemas.microsoft.com/office/drawing/2014/main" id="{2C9671FC-5828-4DEC-BDC4-CFE0B493EAC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15" name="Text Box 3">
          <a:extLst>
            <a:ext uri="{FF2B5EF4-FFF2-40B4-BE49-F238E27FC236}">
              <a16:creationId xmlns="" xmlns:a16="http://schemas.microsoft.com/office/drawing/2014/main" id="{72B05F57-3DB3-4548-92CE-341B7F3083D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16" name="Text Box 3">
          <a:extLst>
            <a:ext uri="{FF2B5EF4-FFF2-40B4-BE49-F238E27FC236}">
              <a16:creationId xmlns="" xmlns:a16="http://schemas.microsoft.com/office/drawing/2014/main" id="{9C729A9B-A54D-4AC1-BBAE-1CA3AEB349E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17" name="Text Box 3">
          <a:extLst>
            <a:ext uri="{FF2B5EF4-FFF2-40B4-BE49-F238E27FC236}">
              <a16:creationId xmlns="" xmlns:a16="http://schemas.microsoft.com/office/drawing/2014/main" id="{EF0220B0-59B3-4E63-9CE0-0AFBA5D20EC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18" name="Text Box 3">
          <a:extLst>
            <a:ext uri="{FF2B5EF4-FFF2-40B4-BE49-F238E27FC236}">
              <a16:creationId xmlns="" xmlns:a16="http://schemas.microsoft.com/office/drawing/2014/main" id="{C01DBC16-F4FB-41CC-BD14-D954C234F15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19" name="Text Box 3">
          <a:extLst>
            <a:ext uri="{FF2B5EF4-FFF2-40B4-BE49-F238E27FC236}">
              <a16:creationId xmlns="" xmlns:a16="http://schemas.microsoft.com/office/drawing/2014/main" id="{3BACE6F0-6CE8-4681-A164-B3B8EF83630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20" name="Text Box 3">
          <a:extLst>
            <a:ext uri="{FF2B5EF4-FFF2-40B4-BE49-F238E27FC236}">
              <a16:creationId xmlns="" xmlns:a16="http://schemas.microsoft.com/office/drawing/2014/main" id="{2E55BE63-BFE3-4550-91CF-EDE7B3E8D31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21" name="Text Box 3">
          <a:extLst>
            <a:ext uri="{FF2B5EF4-FFF2-40B4-BE49-F238E27FC236}">
              <a16:creationId xmlns="" xmlns:a16="http://schemas.microsoft.com/office/drawing/2014/main" id="{80E96D73-F49E-4980-ADC9-4AAE688B7C7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22" name="Text Box 3">
          <a:extLst>
            <a:ext uri="{FF2B5EF4-FFF2-40B4-BE49-F238E27FC236}">
              <a16:creationId xmlns="" xmlns:a16="http://schemas.microsoft.com/office/drawing/2014/main" id="{554AD14D-47CB-4E79-9088-1FCE2770BE0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23" name="Text Box 3">
          <a:extLst>
            <a:ext uri="{FF2B5EF4-FFF2-40B4-BE49-F238E27FC236}">
              <a16:creationId xmlns="" xmlns:a16="http://schemas.microsoft.com/office/drawing/2014/main" id="{4AA75A42-3C1F-4EAA-8377-B768602A65A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24" name="Text Box 3">
          <a:extLst>
            <a:ext uri="{FF2B5EF4-FFF2-40B4-BE49-F238E27FC236}">
              <a16:creationId xmlns="" xmlns:a16="http://schemas.microsoft.com/office/drawing/2014/main" id="{4BB4BADA-1B07-4D14-A07E-238EB7CD302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25" name="Text Box 3">
          <a:extLst>
            <a:ext uri="{FF2B5EF4-FFF2-40B4-BE49-F238E27FC236}">
              <a16:creationId xmlns="" xmlns:a16="http://schemas.microsoft.com/office/drawing/2014/main" id="{6BA92DD1-DA5A-40D1-9793-DDA8946F78A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26" name="Text Box 3">
          <a:extLst>
            <a:ext uri="{FF2B5EF4-FFF2-40B4-BE49-F238E27FC236}">
              <a16:creationId xmlns="" xmlns:a16="http://schemas.microsoft.com/office/drawing/2014/main" id="{3A627921-3A44-43CB-B0C8-69B0D855C3E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27" name="Text Box 3">
          <a:extLst>
            <a:ext uri="{FF2B5EF4-FFF2-40B4-BE49-F238E27FC236}">
              <a16:creationId xmlns="" xmlns:a16="http://schemas.microsoft.com/office/drawing/2014/main" id="{8C4DBD1A-005F-4990-8783-D3A73DE27B6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28" name="Text Box 3">
          <a:extLst>
            <a:ext uri="{FF2B5EF4-FFF2-40B4-BE49-F238E27FC236}">
              <a16:creationId xmlns="" xmlns:a16="http://schemas.microsoft.com/office/drawing/2014/main" id="{83B5816C-FFB6-4D75-94D7-3F227776E13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29" name="Text Box 3">
          <a:extLst>
            <a:ext uri="{FF2B5EF4-FFF2-40B4-BE49-F238E27FC236}">
              <a16:creationId xmlns="" xmlns:a16="http://schemas.microsoft.com/office/drawing/2014/main" id="{221FB7FB-A6F0-43AA-B738-8BBD7054395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30" name="Text Box 3">
          <a:extLst>
            <a:ext uri="{FF2B5EF4-FFF2-40B4-BE49-F238E27FC236}">
              <a16:creationId xmlns="" xmlns:a16="http://schemas.microsoft.com/office/drawing/2014/main" id="{004EA8FC-1BA6-48B8-A8BC-69551F0E086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31" name="Text Box 3">
          <a:extLst>
            <a:ext uri="{FF2B5EF4-FFF2-40B4-BE49-F238E27FC236}">
              <a16:creationId xmlns="" xmlns:a16="http://schemas.microsoft.com/office/drawing/2014/main" id="{AA3693CE-03C6-407C-B755-530E76CA4BE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32" name="Text Box 3">
          <a:extLst>
            <a:ext uri="{FF2B5EF4-FFF2-40B4-BE49-F238E27FC236}">
              <a16:creationId xmlns="" xmlns:a16="http://schemas.microsoft.com/office/drawing/2014/main" id="{B47268DF-D079-4653-AD02-BF06162AE7D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33" name="Text Box 3">
          <a:extLst>
            <a:ext uri="{FF2B5EF4-FFF2-40B4-BE49-F238E27FC236}">
              <a16:creationId xmlns="" xmlns:a16="http://schemas.microsoft.com/office/drawing/2014/main" id="{F71ED14C-A9B6-49BB-9AD0-7314848C8A2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34" name="Text Box 3">
          <a:extLst>
            <a:ext uri="{FF2B5EF4-FFF2-40B4-BE49-F238E27FC236}">
              <a16:creationId xmlns="" xmlns:a16="http://schemas.microsoft.com/office/drawing/2014/main" id="{AF9A561C-883C-48E7-B7FC-F7C862CD42F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35" name="Text Box 3">
          <a:extLst>
            <a:ext uri="{FF2B5EF4-FFF2-40B4-BE49-F238E27FC236}">
              <a16:creationId xmlns="" xmlns:a16="http://schemas.microsoft.com/office/drawing/2014/main" id="{D47886B4-620B-4990-B74F-8A925197E5E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36" name="Text Box 3">
          <a:extLst>
            <a:ext uri="{FF2B5EF4-FFF2-40B4-BE49-F238E27FC236}">
              <a16:creationId xmlns="" xmlns:a16="http://schemas.microsoft.com/office/drawing/2014/main" id="{4629E3FA-D3DB-4836-BA28-B7FF8EF9498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37" name="Text Box 3">
          <a:extLst>
            <a:ext uri="{FF2B5EF4-FFF2-40B4-BE49-F238E27FC236}">
              <a16:creationId xmlns="" xmlns:a16="http://schemas.microsoft.com/office/drawing/2014/main" id="{F623A77E-9B34-44F3-88DB-4D597B1F40B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38" name="Text Box 3">
          <a:extLst>
            <a:ext uri="{FF2B5EF4-FFF2-40B4-BE49-F238E27FC236}">
              <a16:creationId xmlns="" xmlns:a16="http://schemas.microsoft.com/office/drawing/2014/main" id="{F57126BF-56A5-43CF-BB1F-78C879F9E51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39" name="Text Box 3">
          <a:extLst>
            <a:ext uri="{FF2B5EF4-FFF2-40B4-BE49-F238E27FC236}">
              <a16:creationId xmlns="" xmlns:a16="http://schemas.microsoft.com/office/drawing/2014/main" id="{E59AE841-F806-4F45-BDC0-7069AD40358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40" name="Text Box 3">
          <a:extLst>
            <a:ext uri="{FF2B5EF4-FFF2-40B4-BE49-F238E27FC236}">
              <a16:creationId xmlns="" xmlns:a16="http://schemas.microsoft.com/office/drawing/2014/main" id="{9D866EBC-5A4F-47FF-A61A-FA1B088609F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41" name="Text Box 3">
          <a:extLst>
            <a:ext uri="{FF2B5EF4-FFF2-40B4-BE49-F238E27FC236}">
              <a16:creationId xmlns="" xmlns:a16="http://schemas.microsoft.com/office/drawing/2014/main" id="{B785BEE5-B04D-43BF-8D06-C542FCA5195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42" name="Text Box 3">
          <a:extLst>
            <a:ext uri="{FF2B5EF4-FFF2-40B4-BE49-F238E27FC236}">
              <a16:creationId xmlns="" xmlns:a16="http://schemas.microsoft.com/office/drawing/2014/main" id="{E2AD926F-DCAC-4710-88DE-EA7B0601898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343" name="Text Box 3">
          <a:extLst>
            <a:ext uri="{FF2B5EF4-FFF2-40B4-BE49-F238E27FC236}">
              <a16:creationId xmlns="" xmlns:a16="http://schemas.microsoft.com/office/drawing/2014/main" id="{8A16E3A7-2129-48EB-9F56-4D27EA1B9AE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44" name="Text Box 3">
          <a:extLst>
            <a:ext uri="{FF2B5EF4-FFF2-40B4-BE49-F238E27FC236}">
              <a16:creationId xmlns="" xmlns:a16="http://schemas.microsoft.com/office/drawing/2014/main" id="{99252B10-7364-4726-97A0-CD9AEA5CF50E}"/>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45" name="Text Box 3">
          <a:extLst>
            <a:ext uri="{FF2B5EF4-FFF2-40B4-BE49-F238E27FC236}">
              <a16:creationId xmlns="" xmlns:a16="http://schemas.microsoft.com/office/drawing/2014/main" id="{F301FE38-7564-4851-A13C-E52D790A3A01}"/>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46" name="Text Box 3">
          <a:extLst>
            <a:ext uri="{FF2B5EF4-FFF2-40B4-BE49-F238E27FC236}">
              <a16:creationId xmlns="" xmlns:a16="http://schemas.microsoft.com/office/drawing/2014/main" id="{58BB191A-8F3F-45B1-A630-F4AABCA0760B}"/>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47" name="Text Box 3">
          <a:extLst>
            <a:ext uri="{FF2B5EF4-FFF2-40B4-BE49-F238E27FC236}">
              <a16:creationId xmlns="" xmlns:a16="http://schemas.microsoft.com/office/drawing/2014/main" id="{CBF7B44A-51BB-4140-BE80-C06580FF5815}"/>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48" name="Text Box 3">
          <a:extLst>
            <a:ext uri="{FF2B5EF4-FFF2-40B4-BE49-F238E27FC236}">
              <a16:creationId xmlns="" xmlns:a16="http://schemas.microsoft.com/office/drawing/2014/main" id="{8C2164A5-23B0-4FCA-8133-F6895948CB97}"/>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49" name="Text Box 3">
          <a:extLst>
            <a:ext uri="{FF2B5EF4-FFF2-40B4-BE49-F238E27FC236}">
              <a16:creationId xmlns="" xmlns:a16="http://schemas.microsoft.com/office/drawing/2014/main" id="{2ED41641-CFA3-42D1-9B25-4C7372E6AEC4}"/>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50" name="Text Box 3">
          <a:extLst>
            <a:ext uri="{FF2B5EF4-FFF2-40B4-BE49-F238E27FC236}">
              <a16:creationId xmlns="" xmlns:a16="http://schemas.microsoft.com/office/drawing/2014/main" id="{058B1B0F-425C-4731-B64A-B0284FDA2291}"/>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51" name="Text Box 3">
          <a:extLst>
            <a:ext uri="{FF2B5EF4-FFF2-40B4-BE49-F238E27FC236}">
              <a16:creationId xmlns="" xmlns:a16="http://schemas.microsoft.com/office/drawing/2014/main" id="{C774EE17-40D4-4047-BA29-7DE50D1E76DB}"/>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52" name="Text Box 3">
          <a:extLst>
            <a:ext uri="{FF2B5EF4-FFF2-40B4-BE49-F238E27FC236}">
              <a16:creationId xmlns="" xmlns:a16="http://schemas.microsoft.com/office/drawing/2014/main" id="{97CF608D-F024-4CFE-841D-0A90B5C486D2}"/>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53" name="Text Box 3">
          <a:extLst>
            <a:ext uri="{FF2B5EF4-FFF2-40B4-BE49-F238E27FC236}">
              <a16:creationId xmlns="" xmlns:a16="http://schemas.microsoft.com/office/drawing/2014/main" id="{E4F9E974-5907-4217-8272-9E43A8F5A617}"/>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54" name="Text Box 3">
          <a:extLst>
            <a:ext uri="{FF2B5EF4-FFF2-40B4-BE49-F238E27FC236}">
              <a16:creationId xmlns="" xmlns:a16="http://schemas.microsoft.com/office/drawing/2014/main" id="{84437390-2CF8-490D-9EA5-E27486B814A3}"/>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55" name="Text Box 3">
          <a:extLst>
            <a:ext uri="{FF2B5EF4-FFF2-40B4-BE49-F238E27FC236}">
              <a16:creationId xmlns="" xmlns:a16="http://schemas.microsoft.com/office/drawing/2014/main" id="{0A92A336-3EDF-464F-A06E-C3B33FC7BC06}"/>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56" name="Text Box 3">
          <a:extLst>
            <a:ext uri="{FF2B5EF4-FFF2-40B4-BE49-F238E27FC236}">
              <a16:creationId xmlns="" xmlns:a16="http://schemas.microsoft.com/office/drawing/2014/main" id="{8FB575FC-E555-492E-A69B-E640123FB447}"/>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57" name="Text Box 3">
          <a:extLst>
            <a:ext uri="{FF2B5EF4-FFF2-40B4-BE49-F238E27FC236}">
              <a16:creationId xmlns="" xmlns:a16="http://schemas.microsoft.com/office/drawing/2014/main" id="{B0CD87E0-B9BC-4811-95A0-E0E7F7EF0E67}"/>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58" name="Text Box 3">
          <a:extLst>
            <a:ext uri="{FF2B5EF4-FFF2-40B4-BE49-F238E27FC236}">
              <a16:creationId xmlns="" xmlns:a16="http://schemas.microsoft.com/office/drawing/2014/main" id="{8A61A4D9-7D5D-4E2C-935F-AD8BC86D792E}"/>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59" name="Text Box 3">
          <a:extLst>
            <a:ext uri="{FF2B5EF4-FFF2-40B4-BE49-F238E27FC236}">
              <a16:creationId xmlns="" xmlns:a16="http://schemas.microsoft.com/office/drawing/2014/main" id="{DC249EFB-A347-4649-AB8A-A1A3FDA7E23C}"/>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60" name="Text Box 3">
          <a:extLst>
            <a:ext uri="{FF2B5EF4-FFF2-40B4-BE49-F238E27FC236}">
              <a16:creationId xmlns="" xmlns:a16="http://schemas.microsoft.com/office/drawing/2014/main" id="{F6B11981-3198-44CD-A211-108EDD7F4D40}"/>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61" name="Text Box 3">
          <a:extLst>
            <a:ext uri="{FF2B5EF4-FFF2-40B4-BE49-F238E27FC236}">
              <a16:creationId xmlns="" xmlns:a16="http://schemas.microsoft.com/office/drawing/2014/main" id="{25B61640-3006-401D-B8A6-863F231DE68F}"/>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62" name="Text Box 3">
          <a:extLst>
            <a:ext uri="{FF2B5EF4-FFF2-40B4-BE49-F238E27FC236}">
              <a16:creationId xmlns="" xmlns:a16="http://schemas.microsoft.com/office/drawing/2014/main" id="{EDB16B53-DDDE-421F-8BF0-C693ADB9FE7B}"/>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63" name="Text Box 3">
          <a:extLst>
            <a:ext uri="{FF2B5EF4-FFF2-40B4-BE49-F238E27FC236}">
              <a16:creationId xmlns="" xmlns:a16="http://schemas.microsoft.com/office/drawing/2014/main" id="{E6669CAE-1E9A-4C7F-A010-B605C688F76D}"/>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64" name="Text Box 3">
          <a:extLst>
            <a:ext uri="{FF2B5EF4-FFF2-40B4-BE49-F238E27FC236}">
              <a16:creationId xmlns="" xmlns:a16="http://schemas.microsoft.com/office/drawing/2014/main" id="{47235BD8-0590-4B53-9C51-2991AB654A06}"/>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65" name="Text Box 3">
          <a:extLst>
            <a:ext uri="{FF2B5EF4-FFF2-40B4-BE49-F238E27FC236}">
              <a16:creationId xmlns="" xmlns:a16="http://schemas.microsoft.com/office/drawing/2014/main" id="{86AF456E-8DBC-41CC-9FF7-D086DB8A0105}"/>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66" name="Text Box 3">
          <a:extLst>
            <a:ext uri="{FF2B5EF4-FFF2-40B4-BE49-F238E27FC236}">
              <a16:creationId xmlns="" xmlns:a16="http://schemas.microsoft.com/office/drawing/2014/main" id="{A272DE2B-F032-4619-A279-B5B2E11564D4}"/>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67" name="Text Box 3">
          <a:extLst>
            <a:ext uri="{FF2B5EF4-FFF2-40B4-BE49-F238E27FC236}">
              <a16:creationId xmlns="" xmlns:a16="http://schemas.microsoft.com/office/drawing/2014/main" id="{92561002-AFA1-48C0-8262-62757438C030}"/>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68" name="Text Box 3">
          <a:extLst>
            <a:ext uri="{FF2B5EF4-FFF2-40B4-BE49-F238E27FC236}">
              <a16:creationId xmlns="" xmlns:a16="http://schemas.microsoft.com/office/drawing/2014/main" id="{061F3889-AB40-461F-A9EC-9302534C26A1}"/>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69" name="Text Box 3">
          <a:extLst>
            <a:ext uri="{FF2B5EF4-FFF2-40B4-BE49-F238E27FC236}">
              <a16:creationId xmlns="" xmlns:a16="http://schemas.microsoft.com/office/drawing/2014/main" id="{CB85D39F-E7D7-40CD-9614-9B19B0E55B28}"/>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70" name="Text Box 3">
          <a:extLst>
            <a:ext uri="{FF2B5EF4-FFF2-40B4-BE49-F238E27FC236}">
              <a16:creationId xmlns="" xmlns:a16="http://schemas.microsoft.com/office/drawing/2014/main" id="{C42FD0AB-1162-4D2D-B49F-B4126E6A12B1}"/>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71" name="Text Box 3">
          <a:extLst>
            <a:ext uri="{FF2B5EF4-FFF2-40B4-BE49-F238E27FC236}">
              <a16:creationId xmlns="" xmlns:a16="http://schemas.microsoft.com/office/drawing/2014/main" id="{0DA91453-1581-4976-84DD-47A830463E43}"/>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72" name="Text Box 3">
          <a:extLst>
            <a:ext uri="{FF2B5EF4-FFF2-40B4-BE49-F238E27FC236}">
              <a16:creationId xmlns="" xmlns:a16="http://schemas.microsoft.com/office/drawing/2014/main" id="{F58B240A-1E27-4BEF-8C1B-E7F0A215770F}"/>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73" name="Text Box 3">
          <a:extLst>
            <a:ext uri="{FF2B5EF4-FFF2-40B4-BE49-F238E27FC236}">
              <a16:creationId xmlns="" xmlns:a16="http://schemas.microsoft.com/office/drawing/2014/main" id="{DBC9BBD2-E14D-4BDD-94CB-160D94CB11F2}"/>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74" name="Text Box 3">
          <a:extLst>
            <a:ext uri="{FF2B5EF4-FFF2-40B4-BE49-F238E27FC236}">
              <a16:creationId xmlns="" xmlns:a16="http://schemas.microsoft.com/office/drawing/2014/main" id="{7CF4E2AD-CFBC-412B-A473-969868F4B7DB}"/>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75" name="Text Box 3">
          <a:extLst>
            <a:ext uri="{FF2B5EF4-FFF2-40B4-BE49-F238E27FC236}">
              <a16:creationId xmlns="" xmlns:a16="http://schemas.microsoft.com/office/drawing/2014/main" id="{89FE3EB8-F78A-44C2-832F-7933105E5A36}"/>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76" name="Text Box 3">
          <a:extLst>
            <a:ext uri="{FF2B5EF4-FFF2-40B4-BE49-F238E27FC236}">
              <a16:creationId xmlns="" xmlns:a16="http://schemas.microsoft.com/office/drawing/2014/main" id="{FBB1C6BA-E127-4874-A1E5-6A7A5EF3DE19}"/>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77" name="Text Box 3">
          <a:extLst>
            <a:ext uri="{FF2B5EF4-FFF2-40B4-BE49-F238E27FC236}">
              <a16:creationId xmlns="" xmlns:a16="http://schemas.microsoft.com/office/drawing/2014/main" id="{4BC40957-7490-4B87-8752-D167907956EB}"/>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78" name="Text Box 3">
          <a:extLst>
            <a:ext uri="{FF2B5EF4-FFF2-40B4-BE49-F238E27FC236}">
              <a16:creationId xmlns="" xmlns:a16="http://schemas.microsoft.com/office/drawing/2014/main" id="{9C68B625-38DC-4726-B08B-699037AE261A}"/>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79" name="Text Box 3">
          <a:extLst>
            <a:ext uri="{FF2B5EF4-FFF2-40B4-BE49-F238E27FC236}">
              <a16:creationId xmlns="" xmlns:a16="http://schemas.microsoft.com/office/drawing/2014/main" id="{610A6482-4AAF-4884-B8CF-B6CDFF615C1F}"/>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80" name="Text Box 3">
          <a:extLst>
            <a:ext uri="{FF2B5EF4-FFF2-40B4-BE49-F238E27FC236}">
              <a16:creationId xmlns="" xmlns:a16="http://schemas.microsoft.com/office/drawing/2014/main" id="{CE8C4CE0-C150-469C-BA74-1292C96E6D80}"/>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81" name="Text Box 3">
          <a:extLst>
            <a:ext uri="{FF2B5EF4-FFF2-40B4-BE49-F238E27FC236}">
              <a16:creationId xmlns="" xmlns:a16="http://schemas.microsoft.com/office/drawing/2014/main" id="{BC0D9BF0-B9AC-43A7-BD13-57165F0ED62E}"/>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82" name="Text Box 3">
          <a:extLst>
            <a:ext uri="{FF2B5EF4-FFF2-40B4-BE49-F238E27FC236}">
              <a16:creationId xmlns="" xmlns:a16="http://schemas.microsoft.com/office/drawing/2014/main" id="{9821855D-49BE-4408-8A30-AC2E428FE12E}"/>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83" name="Text Box 3">
          <a:extLst>
            <a:ext uri="{FF2B5EF4-FFF2-40B4-BE49-F238E27FC236}">
              <a16:creationId xmlns="" xmlns:a16="http://schemas.microsoft.com/office/drawing/2014/main" id="{B1AE5CC1-450B-4218-B580-BB3BEEA15DC9}"/>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84" name="Text Box 3">
          <a:extLst>
            <a:ext uri="{FF2B5EF4-FFF2-40B4-BE49-F238E27FC236}">
              <a16:creationId xmlns="" xmlns:a16="http://schemas.microsoft.com/office/drawing/2014/main" id="{7CFC2D0F-BFF0-4A7B-87D1-0A2ABE7BF136}"/>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85" name="Text Box 3">
          <a:extLst>
            <a:ext uri="{FF2B5EF4-FFF2-40B4-BE49-F238E27FC236}">
              <a16:creationId xmlns="" xmlns:a16="http://schemas.microsoft.com/office/drawing/2014/main" id="{FBC8E1B7-AFE4-4E84-8568-A3C8376FA27C}"/>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86" name="Text Box 3">
          <a:extLst>
            <a:ext uri="{FF2B5EF4-FFF2-40B4-BE49-F238E27FC236}">
              <a16:creationId xmlns="" xmlns:a16="http://schemas.microsoft.com/office/drawing/2014/main" id="{F0C6C0A1-29A0-4BFF-B448-8CB469CCAFCF}"/>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87" name="Text Box 3">
          <a:extLst>
            <a:ext uri="{FF2B5EF4-FFF2-40B4-BE49-F238E27FC236}">
              <a16:creationId xmlns="" xmlns:a16="http://schemas.microsoft.com/office/drawing/2014/main" id="{FA6248B5-ACAD-4FD1-883E-70C55DC42B3E}"/>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88" name="Text Box 3">
          <a:extLst>
            <a:ext uri="{FF2B5EF4-FFF2-40B4-BE49-F238E27FC236}">
              <a16:creationId xmlns="" xmlns:a16="http://schemas.microsoft.com/office/drawing/2014/main" id="{FD46D739-41C0-4F6E-A0F6-FDA219342E57}"/>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89" name="Text Box 3">
          <a:extLst>
            <a:ext uri="{FF2B5EF4-FFF2-40B4-BE49-F238E27FC236}">
              <a16:creationId xmlns="" xmlns:a16="http://schemas.microsoft.com/office/drawing/2014/main" id="{BC7BA380-7B69-4C87-ACE5-277059C1E581}"/>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90" name="Text Box 3">
          <a:extLst>
            <a:ext uri="{FF2B5EF4-FFF2-40B4-BE49-F238E27FC236}">
              <a16:creationId xmlns="" xmlns:a16="http://schemas.microsoft.com/office/drawing/2014/main" id="{B3FA8403-2435-40A6-B670-491B15AE5A5E}"/>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91" name="Text Box 3">
          <a:extLst>
            <a:ext uri="{FF2B5EF4-FFF2-40B4-BE49-F238E27FC236}">
              <a16:creationId xmlns="" xmlns:a16="http://schemas.microsoft.com/office/drawing/2014/main" id="{A617E150-5F0E-44B1-8718-DD1E54FD9D41}"/>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92" name="Text Box 3">
          <a:extLst>
            <a:ext uri="{FF2B5EF4-FFF2-40B4-BE49-F238E27FC236}">
              <a16:creationId xmlns="" xmlns:a16="http://schemas.microsoft.com/office/drawing/2014/main" id="{686F9CE9-025F-4855-8515-6A125C14FBEC}"/>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93" name="Text Box 3">
          <a:extLst>
            <a:ext uri="{FF2B5EF4-FFF2-40B4-BE49-F238E27FC236}">
              <a16:creationId xmlns="" xmlns:a16="http://schemas.microsoft.com/office/drawing/2014/main" id="{336A55B4-17BE-4A28-A312-0AEBA45B068A}"/>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94" name="Text Box 3">
          <a:extLst>
            <a:ext uri="{FF2B5EF4-FFF2-40B4-BE49-F238E27FC236}">
              <a16:creationId xmlns="" xmlns:a16="http://schemas.microsoft.com/office/drawing/2014/main" id="{880B9A30-1001-4A73-9FAE-0F8695527C3A}"/>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95" name="Text Box 3">
          <a:extLst>
            <a:ext uri="{FF2B5EF4-FFF2-40B4-BE49-F238E27FC236}">
              <a16:creationId xmlns="" xmlns:a16="http://schemas.microsoft.com/office/drawing/2014/main" id="{F1B94396-DB43-4162-8682-F02378602C9C}"/>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96" name="Text Box 3">
          <a:extLst>
            <a:ext uri="{FF2B5EF4-FFF2-40B4-BE49-F238E27FC236}">
              <a16:creationId xmlns="" xmlns:a16="http://schemas.microsoft.com/office/drawing/2014/main" id="{9150B519-AC64-400B-8FCA-F725854EE915}"/>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97" name="Text Box 3">
          <a:extLst>
            <a:ext uri="{FF2B5EF4-FFF2-40B4-BE49-F238E27FC236}">
              <a16:creationId xmlns="" xmlns:a16="http://schemas.microsoft.com/office/drawing/2014/main" id="{5F635A4A-3850-4916-B211-6F66620E3860}"/>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98" name="Text Box 3">
          <a:extLst>
            <a:ext uri="{FF2B5EF4-FFF2-40B4-BE49-F238E27FC236}">
              <a16:creationId xmlns="" xmlns:a16="http://schemas.microsoft.com/office/drawing/2014/main" id="{0808B313-1555-431A-A800-0F49C4ADB9A9}"/>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399" name="Text Box 3">
          <a:extLst>
            <a:ext uri="{FF2B5EF4-FFF2-40B4-BE49-F238E27FC236}">
              <a16:creationId xmlns="" xmlns:a16="http://schemas.microsoft.com/office/drawing/2014/main" id="{32AAC113-CDD8-44EC-A62C-C2EFE264CBFE}"/>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00" name="Text Box 3">
          <a:extLst>
            <a:ext uri="{FF2B5EF4-FFF2-40B4-BE49-F238E27FC236}">
              <a16:creationId xmlns="" xmlns:a16="http://schemas.microsoft.com/office/drawing/2014/main" id="{19C9942C-0FF0-4B11-9329-90CDB3A1BBD4}"/>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01" name="Text Box 3">
          <a:extLst>
            <a:ext uri="{FF2B5EF4-FFF2-40B4-BE49-F238E27FC236}">
              <a16:creationId xmlns="" xmlns:a16="http://schemas.microsoft.com/office/drawing/2014/main" id="{B9DE4019-DEB9-4E84-A983-0B3244C7B7EE}"/>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02" name="Text Box 3">
          <a:extLst>
            <a:ext uri="{FF2B5EF4-FFF2-40B4-BE49-F238E27FC236}">
              <a16:creationId xmlns="" xmlns:a16="http://schemas.microsoft.com/office/drawing/2014/main" id="{0F082612-43E6-4F95-AEF8-81A736CCBE34}"/>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03" name="Text Box 3">
          <a:extLst>
            <a:ext uri="{FF2B5EF4-FFF2-40B4-BE49-F238E27FC236}">
              <a16:creationId xmlns="" xmlns:a16="http://schemas.microsoft.com/office/drawing/2014/main" id="{447E427B-474D-4836-A010-D56ED390AC45}"/>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04" name="Text Box 3">
          <a:extLst>
            <a:ext uri="{FF2B5EF4-FFF2-40B4-BE49-F238E27FC236}">
              <a16:creationId xmlns="" xmlns:a16="http://schemas.microsoft.com/office/drawing/2014/main" id="{7C1D693B-BF5D-42A2-ACAC-55BF015A0070}"/>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05" name="Text Box 3">
          <a:extLst>
            <a:ext uri="{FF2B5EF4-FFF2-40B4-BE49-F238E27FC236}">
              <a16:creationId xmlns="" xmlns:a16="http://schemas.microsoft.com/office/drawing/2014/main" id="{6C4EDEBA-9EC0-43AD-9A55-288476903E00}"/>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06" name="Text Box 3">
          <a:extLst>
            <a:ext uri="{FF2B5EF4-FFF2-40B4-BE49-F238E27FC236}">
              <a16:creationId xmlns="" xmlns:a16="http://schemas.microsoft.com/office/drawing/2014/main" id="{6B838623-D710-449B-8470-79421B9317D6}"/>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07" name="Text Box 3">
          <a:extLst>
            <a:ext uri="{FF2B5EF4-FFF2-40B4-BE49-F238E27FC236}">
              <a16:creationId xmlns="" xmlns:a16="http://schemas.microsoft.com/office/drawing/2014/main" id="{989DD78F-9B6B-49D3-940C-FD0E692F2786}"/>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08" name="Text Box 3">
          <a:extLst>
            <a:ext uri="{FF2B5EF4-FFF2-40B4-BE49-F238E27FC236}">
              <a16:creationId xmlns="" xmlns:a16="http://schemas.microsoft.com/office/drawing/2014/main" id="{7AE02184-3017-4724-8FC5-D4C2DA6E7791}"/>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09" name="Text Box 3">
          <a:extLst>
            <a:ext uri="{FF2B5EF4-FFF2-40B4-BE49-F238E27FC236}">
              <a16:creationId xmlns="" xmlns:a16="http://schemas.microsoft.com/office/drawing/2014/main" id="{810F78E8-8E14-4CAA-8061-8557DFB4488D}"/>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10" name="Text Box 3">
          <a:extLst>
            <a:ext uri="{FF2B5EF4-FFF2-40B4-BE49-F238E27FC236}">
              <a16:creationId xmlns="" xmlns:a16="http://schemas.microsoft.com/office/drawing/2014/main" id="{02D76614-2C6E-4BB1-B540-897FFBEB06FC}"/>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11" name="Text Box 3">
          <a:extLst>
            <a:ext uri="{FF2B5EF4-FFF2-40B4-BE49-F238E27FC236}">
              <a16:creationId xmlns="" xmlns:a16="http://schemas.microsoft.com/office/drawing/2014/main" id="{1CED0463-691F-4D47-AEDD-7419C64F6ED2}"/>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12" name="Text Box 3">
          <a:extLst>
            <a:ext uri="{FF2B5EF4-FFF2-40B4-BE49-F238E27FC236}">
              <a16:creationId xmlns="" xmlns:a16="http://schemas.microsoft.com/office/drawing/2014/main" id="{1A1949BB-C3F6-4A62-8A7B-8603BC38CCA7}"/>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13" name="Text Box 3">
          <a:extLst>
            <a:ext uri="{FF2B5EF4-FFF2-40B4-BE49-F238E27FC236}">
              <a16:creationId xmlns="" xmlns:a16="http://schemas.microsoft.com/office/drawing/2014/main" id="{CE4AA347-D9CB-4A61-900C-2AA148BA88E7}"/>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14" name="Text Box 3">
          <a:extLst>
            <a:ext uri="{FF2B5EF4-FFF2-40B4-BE49-F238E27FC236}">
              <a16:creationId xmlns="" xmlns:a16="http://schemas.microsoft.com/office/drawing/2014/main" id="{41CE28EA-E528-4364-99BC-3B772660C6A6}"/>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15" name="Text Box 3">
          <a:extLst>
            <a:ext uri="{FF2B5EF4-FFF2-40B4-BE49-F238E27FC236}">
              <a16:creationId xmlns="" xmlns:a16="http://schemas.microsoft.com/office/drawing/2014/main" id="{77F6E0E6-7A0E-4E56-AA68-EB770A6DCF6F}"/>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16" name="Text Box 3">
          <a:extLst>
            <a:ext uri="{FF2B5EF4-FFF2-40B4-BE49-F238E27FC236}">
              <a16:creationId xmlns="" xmlns:a16="http://schemas.microsoft.com/office/drawing/2014/main" id="{482C6A6B-4EF0-4D26-8801-655F80C0493D}"/>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17" name="Text Box 3">
          <a:extLst>
            <a:ext uri="{FF2B5EF4-FFF2-40B4-BE49-F238E27FC236}">
              <a16:creationId xmlns="" xmlns:a16="http://schemas.microsoft.com/office/drawing/2014/main" id="{7E8FE7BF-AEDD-4EB2-AFC0-422B433152C1}"/>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18" name="Text Box 3">
          <a:extLst>
            <a:ext uri="{FF2B5EF4-FFF2-40B4-BE49-F238E27FC236}">
              <a16:creationId xmlns="" xmlns:a16="http://schemas.microsoft.com/office/drawing/2014/main" id="{B457A01C-7452-40F7-8C9A-25EF8822CF6D}"/>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19" name="Text Box 3">
          <a:extLst>
            <a:ext uri="{FF2B5EF4-FFF2-40B4-BE49-F238E27FC236}">
              <a16:creationId xmlns="" xmlns:a16="http://schemas.microsoft.com/office/drawing/2014/main" id="{49DE61E7-7472-4D5E-A039-61E289280CCB}"/>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20" name="Text Box 3">
          <a:extLst>
            <a:ext uri="{FF2B5EF4-FFF2-40B4-BE49-F238E27FC236}">
              <a16:creationId xmlns="" xmlns:a16="http://schemas.microsoft.com/office/drawing/2014/main" id="{4DB54821-136E-42C0-9BAA-9CD6253AED88}"/>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21" name="Text Box 3">
          <a:extLst>
            <a:ext uri="{FF2B5EF4-FFF2-40B4-BE49-F238E27FC236}">
              <a16:creationId xmlns="" xmlns:a16="http://schemas.microsoft.com/office/drawing/2014/main" id="{5C20BF77-FD18-423C-BBFD-07A0E8840BBD}"/>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22" name="Text Box 3">
          <a:extLst>
            <a:ext uri="{FF2B5EF4-FFF2-40B4-BE49-F238E27FC236}">
              <a16:creationId xmlns="" xmlns:a16="http://schemas.microsoft.com/office/drawing/2014/main" id="{C28FB79F-ED7E-4A8F-A78C-962E546211FA}"/>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23" name="Text Box 3">
          <a:extLst>
            <a:ext uri="{FF2B5EF4-FFF2-40B4-BE49-F238E27FC236}">
              <a16:creationId xmlns="" xmlns:a16="http://schemas.microsoft.com/office/drawing/2014/main" id="{B2F47E20-AD9D-4334-A269-97E8D95BEC10}"/>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24" name="Text Box 3">
          <a:extLst>
            <a:ext uri="{FF2B5EF4-FFF2-40B4-BE49-F238E27FC236}">
              <a16:creationId xmlns="" xmlns:a16="http://schemas.microsoft.com/office/drawing/2014/main" id="{A4D3EC3B-14F3-4751-A7B2-DFCA063DD5D4}"/>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25" name="Text Box 3">
          <a:extLst>
            <a:ext uri="{FF2B5EF4-FFF2-40B4-BE49-F238E27FC236}">
              <a16:creationId xmlns="" xmlns:a16="http://schemas.microsoft.com/office/drawing/2014/main" id="{2BFE03CF-A353-4F05-94D7-0DD136355859}"/>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26" name="Text Box 3">
          <a:extLst>
            <a:ext uri="{FF2B5EF4-FFF2-40B4-BE49-F238E27FC236}">
              <a16:creationId xmlns="" xmlns:a16="http://schemas.microsoft.com/office/drawing/2014/main" id="{09584DC1-58C1-4ED0-AACC-EDB6566198FC}"/>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27" name="Text Box 3">
          <a:extLst>
            <a:ext uri="{FF2B5EF4-FFF2-40B4-BE49-F238E27FC236}">
              <a16:creationId xmlns="" xmlns:a16="http://schemas.microsoft.com/office/drawing/2014/main" id="{C1EF8CC3-140F-4899-B54F-C30E2C03C9F6}"/>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28" name="Text Box 3">
          <a:extLst>
            <a:ext uri="{FF2B5EF4-FFF2-40B4-BE49-F238E27FC236}">
              <a16:creationId xmlns="" xmlns:a16="http://schemas.microsoft.com/office/drawing/2014/main" id="{E7C2FB88-F71A-45D1-B415-FC76BE2B1E0E}"/>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29" name="Text Box 3">
          <a:extLst>
            <a:ext uri="{FF2B5EF4-FFF2-40B4-BE49-F238E27FC236}">
              <a16:creationId xmlns="" xmlns:a16="http://schemas.microsoft.com/office/drawing/2014/main" id="{A79D9D85-61C2-41E8-BDA2-40E0B5A0484F}"/>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30" name="Text Box 3">
          <a:extLst>
            <a:ext uri="{FF2B5EF4-FFF2-40B4-BE49-F238E27FC236}">
              <a16:creationId xmlns="" xmlns:a16="http://schemas.microsoft.com/office/drawing/2014/main" id="{5D10CEBB-B481-45DB-81DA-E0E60EE6F157}"/>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31" name="Text Box 3">
          <a:extLst>
            <a:ext uri="{FF2B5EF4-FFF2-40B4-BE49-F238E27FC236}">
              <a16:creationId xmlns="" xmlns:a16="http://schemas.microsoft.com/office/drawing/2014/main" id="{FADA046B-F694-4881-810D-A91E92095523}"/>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32" name="Text Box 3">
          <a:extLst>
            <a:ext uri="{FF2B5EF4-FFF2-40B4-BE49-F238E27FC236}">
              <a16:creationId xmlns="" xmlns:a16="http://schemas.microsoft.com/office/drawing/2014/main" id="{783E9716-051E-44A7-A82A-837CE3C2D701}"/>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33" name="Text Box 3">
          <a:extLst>
            <a:ext uri="{FF2B5EF4-FFF2-40B4-BE49-F238E27FC236}">
              <a16:creationId xmlns="" xmlns:a16="http://schemas.microsoft.com/office/drawing/2014/main" id="{FA172A44-0AF1-4B8E-A15B-842986EFB52C}"/>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34" name="Text Box 3">
          <a:extLst>
            <a:ext uri="{FF2B5EF4-FFF2-40B4-BE49-F238E27FC236}">
              <a16:creationId xmlns="" xmlns:a16="http://schemas.microsoft.com/office/drawing/2014/main" id="{833F9E28-37AC-4F1A-B4D9-58846ABF2BA6}"/>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35" name="Text Box 3">
          <a:extLst>
            <a:ext uri="{FF2B5EF4-FFF2-40B4-BE49-F238E27FC236}">
              <a16:creationId xmlns="" xmlns:a16="http://schemas.microsoft.com/office/drawing/2014/main" id="{02EEC52C-D62F-4D49-BEFA-A7274FFB0736}"/>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36" name="Text Box 3">
          <a:extLst>
            <a:ext uri="{FF2B5EF4-FFF2-40B4-BE49-F238E27FC236}">
              <a16:creationId xmlns="" xmlns:a16="http://schemas.microsoft.com/office/drawing/2014/main" id="{9C04272E-143A-4697-BD50-041C84D0E5EA}"/>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37" name="Text Box 3">
          <a:extLst>
            <a:ext uri="{FF2B5EF4-FFF2-40B4-BE49-F238E27FC236}">
              <a16:creationId xmlns="" xmlns:a16="http://schemas.microsoft.com/office/drawing/2014/main" id="{44C328DA-ED3B-4174-82FD-BE2889A8E174}"/>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38" name="Text Box 3">
          <a:extLst>
            <a:ext uri="{FF2B5EF4-FFF2-40B4-BE49-F238E27FC236}">
              <a16:creationId xmlns="" xmlns:a16="http://schemas.microsoft.com/office/drawing/2014/main" id="{AEFFED08-3BA9-482B-8824-C6AD04198303}"/>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39" name="Text Box 3">
          <a:extLst>
            <a:ext uri="{FF2B5EF4-FFF2-40B4-BE49-F238E27FC236}">
              <a16:creationId xmlns="" xmlns:a16="http://schemas.microsoft.com/office/drawing/2014/main" id="{3AD86C48-72C9-4086-8FEB-67C5BEF2592B}"/>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40" name="Text Box 3">
          <a:extLst>
            <a:ext uri="{FF2B5EF4-FFF2-40B4-BE49-F238E27FC236}">
              <a16:creationId xmlns="" xmlns:a16="http://schemas.microsoft.com/office/drawing/2014/main" id="{067D63F5-73BE-4CC6-8C63-7F1A97F26919}"/>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41" name="Text Box 3">
          <a:extLst>
            <a:ext uri="{FF2B5EF4-FFF2-40B4-BE49-F238E27FC236}">
              <a16:creationId xmlns="" xmlns:a16="http://schemas.microsoft.com/office/drawing/2014/main" id="{F81B7302-CE45-45CA-BF21-77F47ADDBF9D}"/>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42" name="Text Box 3">
          <a:extLst>
            <a:ext uri="{FF2B5EF4-FFF2-40B4-BE49-F238E27FC236}">
              <a16:creationId xmlns="" xmlns:a16="http://schemas.microsoft.com/office/drawing/2014/main" id="{5791D03A-1607-4422-9164-FA87428FC076}"/>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43" name="Text Box 3">
          <a:extLst>
            <a:ext uri="{FF2B5EF4-FFF2-40B4-BE49-F238E27FC236}">
              <a16:creationId xmlns="" xmlns:a16="http://schemas.microsoft.com/office/drawing/2014/main" id="{8BE156B5-D498-451B-B7EC-B3B17F254B90}"/>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44" name="Text Box 3">
          <a:extLst>
            <a:ext uri="{FF2B5EF4-FFF2-40B4-BE49-F238E27FC236}">
              <a16:creationId xmlns="" xmlns:a16="http://schemas.microsoft.com/office/drawing/2014/main" id="{F1F3C848-7007-47F8-8E81-AB5BD4DD2FF2}"/>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45" name="Text Box 3">
          <a:extLst>
            <a:ext uri="{FF2B5EF4-FFF2-40B4-BE49-F238E27FC236}">
              <a16:creationId xmlns="" xmlns:a16="http://schemas.microsoft.com/office/drawing/2014/main" id="{3D010F7E-D597-4372-89B6-CB0B77C51383}"/>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46" name="Text Box 3">
          <a:extLst>
            <a:ext uri="{FF2B5EF4-FFF2-40B4-BE49-F238E27FC236}">
              <a16:creationId xmlns="" xmlns:a16="http://schemas.microsoft.com/office/drawing/2014/main" id="{43AC6FCD-C334-4CDD-9C26-3A84F22E625B}"/>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47" name="Text Box 3">
          <a:extLst>
            <a:ext uri="{FF2B5EF4-FFF2-40B4-BE49-F238E27FC236}">
              <a16:creationId xmlns="" xmlns:a16="http://schemas.microsoft.com/office/drawing/2014/main" id="{4BC55DC7-8E16-45F1-8DA5-5AF348EC41B7}"/>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48" name="Text Box 3">
          <a:extLst>
            <a:ext uri="{FF2B5EF4-FFF2-40B4-BE49-F238E27FC236}">
              <a16:creationId xmlns="" xmlns:a16="http://schemas.microsoft.com/office/drawing/2014/main" id="{DEEA12F8-0943-4FDE-A54E-8E3E3A67EA5E}"/>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49" name="Text Box 3">
          <a:extLst>
            <a:ext uri="{FF2B5EF4-FFF2-40B4-BE49-F238E27FC236}">
              <a16:creationId xmlns="" xmlns:a16="http://schemas.microsoft.com/office/drawing/2014/main" id="{70FF1455-6F59-471F-809F-B44D56036112}"/>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50" name="Text Box 3">
          <a:extLst>
            <a:ext uri="{FF2B5EF4-FFF2-40B4-BE49-F238E27FC236}">
              <a16:creationId xmlns="" xmlns:a16="http://schemas.microsoft.com/office/drawing/2014/main" id="{530B6C50-6E50-4C18-9BF7-7061E87B2358}"/>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51" name="Text Box 3">
          <a:extLst>
            <a:ext uri="{FF2B5EF4-FFF2-40B4-BE49-F238E27FC236}">
              <a16:creationId xmlns="" xmlns:a16="http://schemas.microsoft.com/office/drawing/2014/main" id="{C8F5D35B-06A7-4225-A40D-591486ED0F29}"/>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52" name="Text Box 3">
          <a:extLst>
            <a:ext uri="{FF2B5EF4-FFF2-40B4-BE49-F238E27FC236}">
              <a16:creationId xmlns="" xmlns:a16="http://schemas.microsoft.com/office/drawing/2014/main" id="{B282B4BE-9E6F-436E-B179-A406A29A960B}"/>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53" name="Text Box 3">
          <a:extLst>
            <a:ext uri="{FF2B5EF4-FFF2-40B4-BE49-F238E27FC236}">
              <a16:creationId xmlns="" xmlns:a16="http://schemas.microsoft.com/office/drawing/2014/main" id="{37D167B3-5958-4EEF-9CC4-8EBCDE3106EE}"/>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54" name="Text Box 3">
          <a:extLst>
            <a:ext uri="{FF2B5EF4-FFF2-40B4-BE49-F238E27FC236}">
              <a16:creationId xmlns="" xmlns:a16="http://schemas.microsoft.com/office/drawing/2014/main" id="{D02F8390-A50F-439E-8E8E-3AF599D19CC2}"/>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55" name="Text Box 3">
          <a:extLst>
            <a:ext uri="{FF2B5EF4-FFF2-40B4-BE49-F238E27FC236}">
              <a16:creationId xmlns="" xmlns:a16="http://schemas.microsoft.com/office/drawing/2014/main" id="{9E468FC7-F025-487B-84F4-C567D47D7AE2}"/>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53</xdr:row>
      <xdr:rowOff>0</xdr:rowOff>
    </xdr:from>
    <xdr:ext cx="76200" cy="9525"/>
    <xdr:sp macro="" textlink="">
      <xdr:nvSpPr>
        <xdr:cNvPr id="4456" name="Text Box 3">
          <a:extLst>
            <a:ext uri="{FF2B5EF4-FFF2-40B4-BE49-F238E27FC236}">
              <a16:creationId xmlns="" xmlns:a16="http://schemas.microsoft.com/office/drawing/2014/main" id="{F36292E7-CD04-49AB-8AE7-300F70BC557C}"/>
            </a:ext>
          </a:extLst>
        </xdr:cNvPr>
        <xdr:cNvSpPr txBox="1">
          <a:spLocks noChangeArrowheads="1"/>
        </xdr:cNvSpPr>
      </xdr:nvSpPr>
      <xdr:spPr bwMode="auto">
        <a:xfrm>
          <a:off x="384810" y="435178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57" name="Text Box 3">
          <a:extLst>
            <a:ext uri="{FF2B5EF4-FFF2-40B4-BE49-F238E27FC236}">
              <a16:creationId xmlns="" xmlns:a16="http://schemas.microsoft.com/office/drawing/2014/main" id="{5D359FF3-9EA5-4803-94F2-5075A167F516}"/>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58" name="Text Box 3">
          <a:extLst>
            <a:ext uri="{FF2B5EF4-FFF2-40B4-BE49-F238E27FC236}">
              <a16:creationId xmlns="" xmlns:a16="http://schemas.microsoft.com/office/drawing/2014/main" id="{F5D26768-5B6F-4BD0-B2BB-AFD2A10CCA33}"/>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59" name="Text Box 3">
          <a:extLst>
            <a:ext uri="{FF2B5EF4-FFF2-40B4-BE49-F238E27FC236}">
              <a16:creationId xmlns="" xmlns:a16="http://schemas.microsoft.com/office/drawing/2014/main" id="{670FC53C-F8F7-4D15-A18D-268AA8758DA0}"/>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60" name="Text Box 3">
          <a:extLst>
            <a:ext uri="{FF2B5EF4-FFF2-40B4-BE49-F238E27FC236}">
              <a16:creationId xmlns="" xmlns:a16="http://schemas.microsoft.com/office/drawing/2014/main" id="{91C5413F-463B-4E5F-A6B3-F3BA4A11DB8D}"/>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61" name="Text Box 3">
          <a:extLst>
            <a:ext uri="{FF2B5EF4-FFF2-40B4-BE49-F238E27FC236}">
              <a16:creationId xmlns="" xmlns:a16="http://schemas.microsoft.com/office/drawing/2014/main" id="{EC494EC0-002C-4ABE-961C-971A24782937}"/>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62" name="Text Box 3">
          <a:extLst>
            <a:ext uri="{FF2B5EF4-FFF2-40B4-BE49-F238E27FC236}">
              <a16:creationId xmlns="" xmlns:a16="http://schemas.microsoft.com/office/drawing/2014/main" id="{6935A4CE-9BF3-4017-B36F-055CB756355F}"/>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63" name="Text Box 3">
          <a:extLst>
            <a:ext uri="{FF2B5EF4-FFF2-40B4-BE49-F238E27FC236}">
              <a16:creationId xmlns="" xmlns:a16="http://schemas.microsoft.com/office/drawing/2014/main" id="{FD30EFB7-9746-4879-9222-414AAD0A0AEC}"/>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64" name="Text Box 3">
          <a:extLst>
            <a:ext uri="{FF2B5EF4-FFF2-40B4-BE49-F238E27FC236}">
              <a16:creationId xmlns="" xmlns:a16="http://schemas.microsoft.com/office/drawing/2014/main" id="{A9CB7DA0-FF16-43A9-B641-47552579FD91}"/>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65" name="Text Box 3">
          <a:extLst>
            <a:ext uri="{FF2B5EF4-FFF2-40B4-BE49-F238E27FC236}">
              <a16:creationId xmlns="" xmlns:a16="http://schemas.microsoft.com/office/drawing/2014/main" id="{BB29F6EB-2906-4AEB-9DA4-E73D63E8388B}"/>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66" name="Text Box 3">
          <a:extLst>
            <a:ext uri="{FF2B5EF4-FFF2-40B4-BE49-F238E27FC236}">
              <a16:creationId xmlns="" xmlns:a16="http://schemas.microsoft.com/office/drawing/2014/main" id="{D3C596BF-4402-4095-AA25-FFF29D32C87D}"/>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67" name="Text Box 3">
          <a:extLst>
            <a:ext uri="{FF2B5EF4-FFF2-40B4-BE49-F238E27FC236}">
              <a16:creationId xmlns="" xmlns:a16="http://schemas.microsoft.com/office/drawing/2014/main" id="{A27D4BBF-407A-4B5F-AD95-EFB26B14678F}"/>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68" name="Text Box 3">
          <a:extLst>
            <a:ext uri="{FF2B5EF4-FFF2-40B4-BE49-F238E27FC236}">
              <a16:creationId xmlns="" xmlns:a16="http://schemas.microsoft.com/office/drawing/2014/main" id="{7DE7B2BB-D414-4748-94C0-261F1A058CBC}"/>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69" name="Text Box 3">
          <a:extLst>
            <a:ext uri="{FF2B5EF4-FFF2-40B4-BE49-F238E27FC236}">
              <a16:creationId xmlns="" xmlns:a16="http://schemas.microsoft.com/office/drawing/2014/main" id="{91E58690-B659-43E7-9410-5F2BD1C9DEC6}"/>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70" name="Text Box 3">
          <a:extLst>
            <a:ext uri="{FF2B5EF4-FFF2-40B4-BE49-F238E27FC236}">
              <a16:creationId xmlns="" xmlns:a16="http://schemas.microsoft.com/office/drawing/2014/main" id="{BBA2401E-B882-42C7-B0AA-5D98A6CF3312}"/>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71" name="Text Box 3">
          <a:extLst>
            <a:ext uri="{FF2B5EF4-FFF2-40B4-BE49-F238E27FC236}">
              <a16:creationId xmlns="" xmlns:a16="http://schemas.microsoft.com/office/drawing/2014/main" id="{F97BE082-4A83-484D-A6D8-ADE60031820B}"/>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72" name="Text Box 3">
          <a:extLst>
            <a:ext uri="{FF2B5EF4-FFF2-40B4-BE49-F238E27FC236}">
              <a16:creationId xmlns="" xmlns:a16="http://schemas.microsoft.com/office/drawing/2014/main" id="{978DAC1B-3945-4E7E-9F1E-034031A43E23}"/>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73" name="Text Box 3">
          <a:extLst>
            <a:ext uri="{FF2B5EF4-FFF2-40B4-BE49-F238E27FC236}">
              <a16:creationId xmlns="" xmlns:a16="http://schemas.microsoft.com/office/drawing/2014/main" id="{7016E467-4FAE-4A86-95ED-9711B94C11DE}"/>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74" name="Text Box 3">
          <a:extLst>
            <a:ext uri="{FF2B5EF4-FFF2-40B4-BE49-F238E27FC236}">
              <a16:creationId xmlns="" xmlns:a16="http://schemas.microsoft.com/office/drawing/2014/main" id="{B4CFE9C7-E5B0-4839-B99B-49B7B9A71C8B}"/>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75" name="Text Box 3">
          <a:extLst>
            <a:ext uri="{FF2B5EF4-FFF2-40B4-BE49-F238E27FC236}">
              <a16:creationId xmlns="" xmlns:a16="http://schemas.microsoft.com/office/drawing/2014/main" id="{363B7B9C-9E88-445F-B9C6-10F7E93B3851}"/>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76" name="Text Box 3">
          <a:extLst>
            <a:ext uri="{FF2B5EF4-FFF2-40B4-BE49-F238E27FC236}">
              <a16:creationId xmlns="" xmlns:a16="http://schemas.microsoft.com/office/drawing/2014/main" id="{51423C06-1195-4017-BF6A-FF59CAEB550B}"/>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77" name="Text Box 3">
          <a:extLst>
            <a:ext uri="{FF2B5EF4-FFF2-40B4-BE49-F238E27FC236}">
              <a16:creationId xmlns="" xmlns:a16="http://schemas.microsoft.com/office/drawing/2014/main" id="{398F6544-5A94-45BD-8337-DCD304DC9ECA}"/>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78" name="Text Box 3">
          <a:extLst>
            <a:ext uri="{FF2B5EF4-FFF2-40B4-BE49-F238E27FC236}">
              <a16:creationId xmlns="" xmlns:a16="http://schemas.microsoft.com/office/drawing/2014/main" id="{32A18026-26A9-42BF-BF27-5A085195EF2C}"/>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79" name="Text Box 3">
          <a:extLst>
            <a:ext uri="{FF2B5EF4-FFF2-40B4-BE49-F238E27FC236}">
              <a16:creationId xmlns="" xmlns:a16="http://schemas.microsoft.com/office/drawing/2014/main" id="{F57EB198-4782-4F6B-BE80-841B6BF17F48}"/>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80" name="Text Box 3">
          <a:extLst>
            <a:ext uri="{FF2B5EF4-FFF2-40B4-BE49-F238E27FC236}">
              <a16:creationId xmlns="" xmlns:a16="http://schemas.microsoft.com/office/drawing/2014/main" id="{CE1C56F7-BB4E-443C-8455-10EEE7027C95}"/>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81" name="Text Box 3">
          <a:extLst>
            <a:ext uri="{FF2B5EF4-FFF2-40B4-BE49-F238E27FC236}">
              <a16:creationId xmlns="" xmlns:a16="http://schemas.microsoft.com/office/drawing/2014/main" id="{D9A98D28-6B01-498E-B686-9774B4F95C8E}"/>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82" name="Text Box 3">
          <a:extLst>
            <a:ext uri="{FF2B5EF4-FFF2-40B4-BE49-F238E27FC236}">
              <a16:creationId xmlns="" xmlns:a16="http://schemas.microsoft.com/office/drawing/2014/main" id="{4B342AF4-C2B5-4905-825B-58302C00D6EF}"/>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83" name="Text Box 3">
          <a:extLst>
            <a:ext uri="{FF2B5EF4-FFF2-40B4-BE49-F238E27FC236}">
              <a16:creationId xmlns="" xmlns:a16="http://schemas.microsoft.com/office/drawing/2014/main" id="{79F0CBF6-DD8F-40E7-AC32-E0ACF0BC70C9}"/>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84" name="Text Box 3">
          <a:extLst>
            <a:ext uri="{FF2B5EF4-FFF2-40B4-BE49-F238E27FC236}">
              <a16:creationId xmlns="" xmlns:a16="http://schemas.microsoft.com/office/drawing/2014/main" id="{01758346-DE92-4578-A1CA-530D22A69922}"/>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85" name="Text Box 3">
          <a:extLst>
            <a:ext uri="{FF2B5EF4-FFF2-40B4-BE49-F238E27FC236}">
              <a16:creationId xmlns="" xmlns:a16="http://schemas.microsoft.com/office/drawing/2014/main" id="{F92C27F1-4D07-4F83-9399-1D2A74E940CC}"/>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86" name="Text Box 3">
          <a:extLst>
            <a:ext uri="{FF2B5EF4-FFF2-40B4-BE49-F238E27FC236}">
              <a16:creationId xmlns="" xmlns:a16="http://schemas.microsoft.com/office/drawing/2014/main" id="{D8B40DF8-D31F-454B-B1E4-EAF89CB788FE}"/>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87" name="Text Box 3">
          <a:extLst>
            <a:ext uri="{FF2B5EF4-FFF2-40B4-BE49-F238E27FC236}">
              <a16:creationId xmlns="" xmlns:a16="http://schemas.microsoft.com/office/drawing/2014/main" id="{3C4A36A8-35F5-494B-8545-44D547E9D993}"/>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88" name="Text Box 3">
          <a:extLst>
            <a:ext uri="{FF2B5EF4-FFF2-40B4-BE49-F238E27FC236}">
              <a16:creationId xmlns="" xmlns:a16="http://schemas.microsoft.com/office/drawing/2014/main" id="{B3DDFA6C-A38E-4847-865A-264EE9988E8B}"/>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89" name="Text Box 3">
          <a:extLst>
            <a:ext uri="{FF2B5EF4-FFF2-40B4-BE49-F238E27FC236}">
              <a16:creationId xmlns="" xmlns:a16="http://schemas.microsoft.com/office/drawing/2014/main" id="{35DA184D-947B-4309-9184-891E29E89F54}"/>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90" name="Text Box 3">
          <a:extLst>
            <a:ext uri="{FF2B5EF4-FFF2-40B4-BE49-F238E27FC236}">
              <a16:creationId xmlns="" xmlns:a16="http://schemas.microsoft.com/office/drawing/2014/main" id="{54FD73A5-E7F2-4C43-A6C7-4CA3FC5B44F6}"/>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91" name="Text Box 3">
          <a:extLst>
            <a:ext uri="{FF2B5EF4-FFF2-40B4-BE49-F238E27FC236}">
              <a16:creationId xmlns="" xmlns:a16="http://schemas.microsoft.com/office/drawing/2014/main" id="{2B30F6C9-C34B-4D90-9C85-AB71B5D3BE74}"/>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92" name="Text Box 3">
          <a:extLst>
            <a:ext uri="{FF2B5EF4-FFF2-40B4-BE49-F238E27FC236}">
              <a16:creationId xmlns="" xmlns:a16="http://schemas.microsoft.com/office/drawing/2014/main" id="{5F9FCBAA-77BA-4D55-8DD4-624738F9E347}"/>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93" name="Text Box 3">
          <a:extLst>
            <a:ext uri="{FF2B5EF4-FFF2-40B4-BE49-F238E27FC236}">
              <a16:creationId xmlns="" xmlns:a16="http://schemas.microsoft.com/office/drawing/2014/main" id="{2041279A-C590-489E-85D2-97E03BE70EE3}"/>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94" name="Text Box 3">
          <a:extLst>
            <a:ext uri="{FF2B5EF4-FFF2-40B4-BE49-F238E27FC236}">
              <a16:creationId xmlns="" xmlns:a16="http://schemas.microsoft.com/office/drawing/2014/main" id="{BDD45D6A-F251-465C-A2EA-4B996C965B40}"/>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95" name="Text Box 3">
          <a:extLst>
            <a:ext uri="{FF2B5EF4-FFF2-40B4-BE49-F238E27FC236}">
              <a16:creationId xmlns="" xmlns:a16="http://schemas.microsoft.com/office/drawing/2014/main" id="{1F130120-049F-4080-AFC7-01FA1318DEE0}"/>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96" name="Text Box 3">
          <a:extLst>
            <a:ext uri="{FF2B5EF4-FFF2-40B4-BE49-F238E27FC236}">
              <a16:creationId xmlns="" xmlns:a16="http://schemas.microsoft.com/office/drawing/2014/main" id="{8E6899B4-0F1D-4278-B6DA-7535B769EFBD}"/>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97" name="Text Box 3">
          <a:extLst>
            <a:ext uri="{FF2B5EF4-FFF2-40B4-BE49-F238E27FC236}">
              <a16:creationId xmlns="" xmlns:a16="http://schemas.microsoft.com/office/drawing/2014/main" id="{6991E874-BEE5-4EA4-9DC6-D19C5853A1E5}"/>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98" name="Text Box 3">
          <a:extLst>
            <a:ext uri="{FF2B5EF4-FFF2-40B4-BE49-F238E27FC236}">
              <a16:creationId xmlns="" xmlns:a16="http://schemas.microsoft.com/office/drawing/2014/main" id="{043519FA-C64B-44E5-BEAF-9862B46A219B}"/>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499" name="Text Box 3">
          <a:extLst>
            <a:ext uri="{FF2B5EF4-FFF2-40B4-BE49-F238E27FC236}">
              <a16:creationId xmlns="" xmlns:a16="http://schemas.microsoft.com/office/drawing/2014/main" id="{020967A6-C7AA-4211-976F-AEA4C1D5197F}"/>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500" name="Text Box 3">
          <a:extLst>
            <a:ext uri="{FF2B5EF4-FFF2-40B4-BE49-F238E27FC236}">
              <a16:creationId xmlns="" xmlns:a16="http://schemas.microsoft.com/office/drawing/2014/main" id="{371EED18-5E18-4B16-9DCA-F9D4957F5237}"/>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501" name="Text Box 3">
          <a:extLst>
            <a:ext uri="{FF2B5EF4-FFF2-40B4-BE49-F238E27FC236}">
              <a16:creationId xmlns="" xmlns:a16="http://schemas.microsoft.com/office/drawing/2014/main" id="{41D9BE24-DD5A-47A6-A616-9B47174BC9F6}"/>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502" name="Text Box 3">
          <a:extLst>
            <a:ext uri="{FF2B5EF4-FFF2-40B4-BE49-F238E27FC236}">
              <a16:creationId xmlns="" xmlns:a16="http://schemas.microsoft.com/office/drawing/2014/main" id="{3136C62F-DBB6-435C-B6BA-DAF53228AAB3}"/>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503" name="Text Box 3">
          <a:extLst>
            <a:ext uri="{FF2B5EF4-FFF2-40B4-BE49-F238E27FC236}">
              <a16:creationId xmlns="" xmlns:a16="http://schemas.microsoft.com/office/drawing/2014/main" id="{40772B42-D976-4F69-8A7E-D3EB40D32621}"/>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504" name="Text Box 3">
          <a:extLst>
            <a:ext uri="{FF2B5EF4-FFF2-40B4-BE49-F238E27FC236}">
              <a16:creationId xmlns="" xmlns:a16="http://schemas.microsoft.com/office/drawing/2014/main" id="{2FFCC920-8D39-479E-9219-F82C7BCFFE20}"/>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505" name="Text Box 3">
          <a:extLst>
            <a:ext uri="{FF2B5EF4-FFF2-40B4-BE49-F238E27FC236}">
              <a16:creationId xmlns="" xmlns:a16="http://schemas.microsoft.com/office/drawing/2014/main" id="{BD856AE0-46B3-40C0-A5E3-587D23AD3F57}"/>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506" name="Text Box 3">
          <a:extLst>
            <a:ext uri="{FF2B5EF4-FFF2-40B4-BE49-F238E27FC236}">
              <a16:creationId xmlns="" xmlns:a16="http://schemas.microsoft.com/office/drawing/2014/main" id="{34070EAC-FA5C-4A6B-AF1B-330CF368FC8B}"/>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507" name="Text Box 3">
          <a:extLst>
            <a:ext uri="{FF2B5EF4-FFF2-40B4-BE49-F238E27FC236}">
              <a16:creationId xmlns="" xmlns:a16="http://schemas.microsoft.com/office/drawing/2014/main" id="{5F6636C1-5202-4168-90CB-5B36CE07CCC4}"/>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508" name="Text Box 3">
          <a:extLst>
            <a:ext uri="{FF2B5EF4-FFF2-40B4-BE49-F238E27FC236}">
              <a16:creationId xmlns="" xmlns:a16="http://schemas.microsoft.com/office/drawing/2014/main" id="{112030C5-8133-4E99-AB5E-11593B8B31A4}"/>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509" name="Text Box 3">
          <a:extLst>
            <a:ext uri="{FF2B5EF4-FFF2-40B4-BE49-F238E27FC236}">
              <a16:creationId xmlns="" xmlns:a16="http://schemas.microsoft.com/office/drawing/2014/main" id="{2B027DB7-B959-46B9-AB84-EC42E4A005DB}"/>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510" name="Text Box 3">
          <a:extLst>
            <a:ext uri="{FF2B5EF4-FFF2-40B4-BE49-F238E27FC236}">
              <a16:creationId xmlns="" xmlns:a16="http://schemas.microsoft.com/office/drawing/2014/main" id="{51EF14DC-F8A2-45C2-8932-067990F219FD}"/>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511" name="Text Box 3">
          <a:extLst>
            <a:ext uri="{FF2B5EF4-FFF2-40B4-BE49-F238E27FC236}">
              <a16:creationId xmlns="" xmlns:a16="http://schemas.microsoft.com/office/drawing/2014/main" id="{46EBC936-47A0-4DCF-B7C8-42B60EBE2D3A}"/>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59</xdr:row>
      <xdr:rowOff>0</xdr:rowOff>
    </xdr:from>
    <xdr:ext cx="76200" cy="9525"/>
    <xdr:sp macro="" textlink="">
      <xdr:nvSpPr>
        <xdr:cNvPr id="4512" name="Text Box 3">
          <a:extLst>
            <a:ext uri="{FF2B5EF4-FFF2-40B4-BE49-F238E27FC236}">
              <a16:creationId xmlns="" xmlns:a16="http://schemas.microsoft.com/office/drawing/2014/main" id="{6A098ABC-E53B-45BB-BE20-7A5E12A31B18}"/>
            </a:ext>
          </a:extLst>
        </xdr:cNvPr>
        <xdr:cNvSpPr txBox="1">
          <a:spLocks noChangeArrowheads="1"/>
        </xdr:cNvSpPr>
      </xdr:nvSpPr>
      <xdr:spPr bwMode="auto">
        <a:xfrm>
          <a:off x="384810" y="460095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13" name="Text Box 3">
          <a:extLst>
            <a:ext uri="{FF2B5EF4-FFF2-40B4-BE49-F238E27FC236}">
              <a16:creationId xmlns="" xmlns:a16="http://schemas.microsoft.com/office/drawing/2014/main" id="{38ECAE6B-8EB2-4496-98DB-DB159E2C40CD}"/>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14" name="Text Box 3">
          <a:extLst>
            <a:ext uri="{FF2B5EF4-FFF2-40B4-BE49-F238E27FC236}">
              <a16:creationId xmlns="" xmlns:a16="http://schemas.microsoft.com/office/drawing/2014/main" id="{319FF54D-EA5D-44E2-828D-C96A45DDC951}"/>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15" name="Text Box 3">
          <a:extLst>
            <a:ext uri="{FF2B5EF4-FFF2-40B4-BE49-F238E27FC236}">
              <a16:creationId xmlns="" xmlns:a16="http://schemas.microsoft.com/office/drawing/2014/main" id="{347601A5-EAFF-40B9-BC78-27ACE2F5CA9D}"/>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16" name="Text Box 3">
          <a:extLst>
            <a:ext uri="{FF2B5EF4-FFF2-40B4-BE49-F238E27FC236}">
              <a16:creationId xmlns="" xmlns:a16="http://schemas.microsoft.com/office/drawing/2014/main" id="{5D4C1637-5EAD-44C0-B6D1-D8578EFED0C4}"/>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17" name="Text Box 3">
          <a:extLst>
            <a:ext uri="{FF2B5EF4-FFF2-40B4-BE49-F238E27FC236}">
              <a16:creationId xmlns="" xmlns:a16="http://schemas.microsoft.com/office/drawing/2014/main" id="{D389602B-8A4A-476F-8100-BD2DFC5EE974}"/>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18" name="Text Box 3">
          <a:extLst>
            <a:ext uri="{FF2B5EF4-FFF2-40B4-BE49-F238E27FC236}">
              <a16:creationId xmlns="" xmlns:a16="http://schemas.microsoft.com/office/drawing/2014/main" id="{2EA2D79A-B2B5-405A-BA50-7A5073BAA59A}"/>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19" name="Text Box 3">
          <a:extLst>
            <a:ext uri="{FF2B5EF4-FFF2-40B4-BE49-F238E27FC236}">
              <a16:creationId xmlns="" xmlns:a16="http://schemas.microsoft.com/office/drawing/2014/main" id="{F2D9BB8A-66DB-4555-8104-0B640F090D34}"/>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20" name="Text Box 3">
          <a:extLst>
            <a:ext uri="{FF2B5EF4-FFF2-40B4-BE49-F238E27FC236}">
              <a16:creationId xmlns="" xmlns:a16="http://schemas.microsoft.com/office/drawing/2014/main" id="{1D526F38-01D4-47EA-8941-FD35547E92B2}"/>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21" name="Text Box 3">
          <a:extLst>
            <a:ext uri="{FF2B5EF4-FFF2-40B4-BE49-F238E27FC236}">
              <a16:creationId xmlns="" xmlns:a16="http://schemas.microsoft.com/office/drawing/2014/main" id="{5B4F4DCE-CA3D-4BC4-BB5C-C05ED6E18DD4}"/>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22" name="Text Box 3">
          <a:extLst>
            <a:ext uri="{FF2B5EF4-FFF2-40B4-BE49-F238E27FC236}">
              <a16:creationId xmlns="" xmlns:a16="http://schemas.microsoft.com/office/drawing/2014/main" id="{5772E461-B95D-4E1D-ABCD-F4493D82C7BA}"/>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23" name="Text Box 3">
          <a:extLst>
            <a:ext uri="{FF2B5EF4-FFF2-40B4-BE49-F238E27FC236}">
              <a16:creationId xmlns="" xmlns:a16="http://schemas.microsoft.com/office/drawing/2014/main" id="{12EF1D23-C41B-4452-BF9A-5F8BDB3410EA}"/>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24" name="Text Box 3">
          <a:extLst>
            <a:ext uri="{FF2B5EF4-FFF2-40B4-BE49-F238E27FC236}">
              <a16:creationId xmlns="" xmlns:a16="http://schemas.microsoft.com/office/drawing/2014/main" id="{AAF0AD01-FF82-408A-929E-CD8B7FFD7EC5}"/>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25" name="Text Box 3">
          <a:extLst>
            <a:ext uri="{FF2B5EF4-FFF2-40B4-BE49-F238E27FC236}">
              <a16:creationId xmlns="" xmlns:a16="http://schemas.microsoft.com/office/drawing/2014/main" id="{98BEDE4A-2751-43A0-AB75-D56A4383F2A2}"/>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26" name="Text Box 3">
          <a:extLst>
            <a:ext uri="{FF2B5EF4-FFF2-40B4-BE49-F238E27FC236}">
              <a16:creationId xmlns="" xmlns:a16="http://schemas.microsoft.com/office/drawing/2014/main" id="{9806510F-B4E1-48D3-80A8-8DB98028FABB}"/>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27" name="Text Box 3">
          <a:extLst>
            <a:ext uri="{FF2B5EF4-FFF2-40B4-BE49-F238E27FC236}">
              <a16:creationId xmlns="" xmlns:a16="http://schemas.microsoft.com/office/drawing/2014/main" id="{34DDCCA9-4F6F-4CEC-BDAD-DA8B006D462F}"/>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28" name="Text Box 3">
          <a:extLst>
            <a:ext uri="{FF2B5EF4-FFF2-40B4-BE49-F238E27FC236}">
              <a16:creationId xmlns="" xmlns:a16="http://schemas.microsoft.com/office/drawing/2014/main" id="{39F116DB-DA0D-49B3-B675-5E16948BF635}"/>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29" name="Text Box 3">
          <a:extLst>
            <a:ext uri="{FF2B5EF4-FFF2-40B4-BE49-F238E27FC236}">
              <a16:creationId xmlns="" xmlns:a16="http://schemas.microsoft.com/office/drawing/2014/main" id="{0DC551B9-1D06-4C40-90C4-FEF4F69B55D0}"/>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30" name="Text Box 3">
          <a:extLst>
            <a:ext uri="{FF2B5EF4-FFF2-40B4-BE49-F238E27FC236}">
              <a16:creationId xmlns="" xmlns:a16="http://schemas.microsoft.com/office/drawing/2014/main" id="{C76E5B4C-01F5-419C-A59E-8A1988E6FA99}"/>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31" name="Text Box 3">
          <a:extLst>
            <a:ext uri="{FF2B5EF4-FFF2-40B4-BE49-F238E27FC236}">
              <a16:creationId xmlns="" xmlns:a16="http://schemas.microsoft.com/office/drawing/2014/main" id="{4423327D-20FF-4221-937F-D3BCFC3EBFF6}"/>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32" name="Text Box 3">
          <a:extLst>
            <a:ext uri="{FF2B5EF4-FFF2-40B4-BE49-F238E27FC236}">
              <a16:creationId xmlns="" xmlns:a16="http://schemas.microsoft.com/office/drawing/2014/main" id="{6AC19BE7-FBBE-4B29-909D-91FB03377456}"/>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33" name="Text Box 3">
          <a:extLst>
            <a:ext uri="{FF2B5EF4-FFF2-40B4-BE49-F238E27FC236}">
              <a16:creationId xmlns="" xmlns:a16="http://schemas.microsoft.com/office/drawing/2014/main" id="{8C74F215-788B-40CF-ACC5-336415AE5440}"/>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34" name="Text Box 3">
          <a:extLst>
            <a:ext uri="{FF2B5EF4-FFF2-40B4-BE49-F238E27FC236}">
              <a16:creationId xmlns="" xmlns:a16="http://schemas.microsoft.com/office/drawing/2014/main" id="{6D81C65B-FC91-41DB-8204-FDE2D6F20D63}"/>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35" name="Text Box 3">
          <a:extLst>
            <a:ext uri="{FF2B5EF4-FFF2-40B4-BE49-F238E27FC236}">
              <a16:creationId xmlns="" xmlns:a16="http://schemas.microsoft.com/office/drawing/2014/main" id="{56F7DA7E-628E-496D-BF23-87BEE962BE75}"/>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36" name="Text Box 3">
          <a:extLst>
            <a:ext uri="{FF2B5EF4-FFF2-40B4-BE49-F238E27FC236}">
              <a16:creationId xmlns="" xmlns:a16="http://schemas.microsoft.com/office/drawing/2014/main" id="{1E1F7194-0BC2-4E0A-BB4B-E2D4807F3296}"/>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37" name="Text Box 3">
          <a:extLst>
            <a:ext uri="{FF2B5EF4-FFF2-40B4-BE49-F238E27FC236}">
              <a16:creationId xmlns="" xmlns:a16="http://schemas.microsoft.com/office/drawing/2014/main" id="{F10C9675-9BA3-43D5-9D9B-814B1F984A79}"/>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38" name="Text Box 3">
          <a:extLst>
            <a:ext uri="{FF2B5EF4-FFF2-40B4-BE49-F238E27FC236}">
              <a16:creationId xmlns="" xmlns:a16="http://schemas.microsoft.com/office/drawing/2014/main" id="{FA914C8F-2293-43FE-8B21-106CC1BF1820}"/>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39" name="Text Box 3">
          <a:extLst>
            <a:ext uri="{FF2B5EF4-FFF2-40B4-BE49-F238E27FC236}">
              <a16:creationId xmlns="" xmlns:a16="http://schemas.microsoft.com/office/drawing/2014/main" id="{63DF38DE-C16B-40C9-9D7C-A2CA94B7CC40}"/>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40" name="Text Box 3">
          <a:extLst>
            <a:ext uri="{FF2B5EF4-FFF2-40B4-BE49-F238E27FC236}">
              <a16:creationId xmlns="" xmlns:a16="http://schemas.microsoft.com/office/drawing/2014/main" id="{CA38DD64-B7C0-4301-88FE-E7ED02DD168C}"/>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41" name="Text Box 3">
          <a:extLst>
            <a:ext uri="{FF2B5EF4-FFF2-40B4-BE49-F238E27FC236}">
              <a16:creationId xmlns="" xmlns:a16="http://schemas.microsoft.com/office/drawing/2014/main" id="{870CF8BE-B547-48F7-885C-792329BFA1AF}"/>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42" name="Text Box 3">
          <a:extLst>
            <a:ext uri="{FF2B5EF4-FFF2-40B4-BE49-F238E27FC236}">
              <a16:creationId xmlns="" xmlns:a16="http://schemas.microsoft.com/office/drawing/2014/main" id="{FE8CFD53-E532-4DC4-B450-56BEC6CD9E96}"/>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43" name="Text Box 3">
          <a:extLst>
            <a:ext uri="{FF2B5EF4-FFF2-40B4-BE49-F238E27FC236}">
              <a16:creationId xmlns="" xmlns:a16="http://schemas.microsoft.com/office/drawing/2014/main" id="{20235F44-DF3C-41D2-B841-AABEDA2D735B}"/>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44" name="Text Box 3">
          <a:extLst>
            <a:ext uri="{FF2B5EF4-FFF2-40B4-BE49-F238E27FC236}">
              <a16:creationId xmlns="" xmlns:a16="http://schemas.microsoft.com/office/drawing/2014/main" id="{19097729-5D30-46A5-B257-100074B03CDD}"/>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45" name="Text Box 3">
          <a:extLst>
            <a:ext uri="{FF2B5EF4-FFF2-40B4-BE49-F238E27FC236}">
              <a16:creationId xmlns="" xmlns:a16="http://schemas.microsoft.com/office/drawing/2014/main" id="{4499E261-7DB2-4F15-BABA-F968FA2B923A}"/>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46" name="Text Box 3">
          <a:extLst>
            <a:ext uri="{FF2B5EF4-FFF2-40B4-BE49-F238E27FC236}">
              <a16:creationId xmlns="" xmlns:a16="http://schemas.microsoft.com/office/drawing/2014/main" id="{63FB7490-87BB-4BBC-A3E0-A7F6D57635CE}"/>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47" name="Text Box 3">
          <a:extLst>
            <a:ext uri="{FF2B5EF4-FFF2-40B4-BE49-F238E27FC236}">
              <a16:creationId xmlns="" xmlns:a16="http://schemas.microsoft.com/office/drawing/2014/main" id="{B032B370-350D-4CDB-8255-873B104EB7F3}"/>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48" name="Text Box 3">
          <a:extLst>
            <a:ext uri="{FF2B5EF4-FFF2-40B4-BE49-F238E27FC236}">
              <a16:creationId xmlns="" xmlns:a16="http://schemas.microsoft.com/office/drawing/2014/main" id="{8E2E5B0C-6812-4700-B631-4FFF79853150}"/>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49" name="Text Box 3">
          <a:extLst>
            <a:ext uri="{FF2B5EF4-FFF2-40B4-BE49-F238E27FC236}">
              <a16:creationId xmlns="" xmlns:a16="http://schemas.microsoft.com/office/drawing/2014/main" id="{4824797F-F44B-4BFD-9A9C-6926539B64D5}"/>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50" name="Text Box 3">
          <a:extLst>
            <a:ext uri="{FF2B5EF4-FFF2-40B4-BE49-F238E27FC236}">
              <a16:creationId xmlns="" xmlns:a16="http://schemas.microsoft.com/office/drawing/2014/main" id="{35A9463A-9707-4449-97B1-DCAAE7C54CDE}"/>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51" name="Text Box 3">
          <a:extLst>
            <a:ext uri="{FF2B5EF4-FFF2-40B4-BE49-F238E27FC236}">
              <a16:creationId xmlns="" xmlns:a16="http://schemas.microsoft.com/office/drawing/2014/main" id="{E2592EC9-6A47-47E5-8117-FB288303E274}"/>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52" name="Text Box 3">
          <a:extLst>
            <a:ext uri="{FF2B5EF4-FFF2-40B4-BE49-F238E27FC236}">
              <a16:creationId xmlns="" xmlns:a16="http://schemas.microsoft.com/office/drawing/2014/main" id="{794F0829-9504-49F1-B4F5-99234FAB12CA}"/>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53" name="Text Box 3">
          <a:extLst>
            <a:ext uri="{FF2B5EF4-FFF2-40B4-BE49-F238E27FC236}">
              <a16:creationId xmlns="" xmlns:a16="http://schemas.microsoft.com/office/drawing/2014/main" id="{8301745F-BAF3-4D92-A555-076E25F41017}"/>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54" name="Text Box 3">
          <a:extLst>
            <a:ext uri="{FF2B5EF4-FFF2-40B4-BE49-F238E27FC236}">
              <a16:creationId xmlns="" xmlns:a16="http://schemas.microsoft.com/office/drawing/2014/main" id="{34490AF9-2DF9-4E5B-87B0-3DBA866DFBA2}"/>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55" name="Text Box 3">
          <a:extLst>
            <a:ext uri="{FF2B5EF4-FFF2-40B4-BE49-F238E27FC236}">
              <a16:creationId xmlns="" xmlns:a16="http://schemas.microsoft.com/office/drawing/2014/main" id="{00BBE593-7936-4DA8-9DE1-0B5455479E8A}"/>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56" name="Text Box 3">
          <a:extLst>
            <a:ext uri="{FF2B5EF4-FFF2-40B4-BE49-F238E27FC236}">
              <a16:creationId xmlns="" xmlns:a16="http://schemas.microsoft.com/office/drawing/2014/main" id="{AB51B302-2950-41E6-B3A7-1E64822B0770}"/>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57" name="Text Box 3">
          <a:extLst>
            <a:ext uri="{FF2B5EF4-FFF2-40B4-BE49-F238E27FC236}">
              <a16:creationId xmlns="" xmlns:a16="http://schemas.microsoft.com/office/drawing/2014/main" id="{DB9DB21C-BD3E-4DA4-A593-728C629214C3}"/>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58" name="Text Box 3">
          <a:extLst>
            <a:ext uri="{FF2B5EF4-FFF2-40B4-BE49-F238E27FC236}">
              <a16:creationId xmlns="" xmlns:a16="http://schemas.microsoft.com/office/drawing/2014/main" id="{A8E20F4F-2B20-4037-B905-D22F9D6C34C0}"/>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59" name="Text Box 3">
          <a:extLst>
            <a:ext uri="{FF2B5EF4-FFF2-40B4-BE49-F238E27FC236}">
              <a16:creationId xmlns="" xmlns:a16="http://schemas.microsoft.com/office/drawing/2014/main" id="{04499780-E905-492F-A2BC-AFD3971C28EE}"/>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60" name="Text Box 3">
          <a:extLst>
            <a:ext uri="{FF2B5EF4-FFF2-40B4-BE49-F238E27FC236}">
              <a16:creationId xmlns="" xmlns:a16="http://schemas.microsoft.com/office/drawing/2014/main" id="{FC5F1FBA-D169-4770-A4D2-32153FD3FE30}"/>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61" name="Text Box 3">
          <a:extLst>
            <a:ext uri="{FF2B5EF4-FFF2-40B4-BE49-F238E27FC236}">
              <a16:creationId xmlns="" xmlns:a16="http://schemas.microsoft.com/office/drawing/2014/main" id="{5C66D56E-1CE5-43C7-AB2C-53420C6A6FD9}"/>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62" name="Text Box 3">
          <a:extLst>
            <a:ext uri="{FF2B5EF4-FFF2-40B4-BE49-F238E27FC236}">
              <a16:creationId xmlns="" xmlns:a16="http://schemas.microsoft.com/office/drawing/2014/main" id="{DC43D8CF-7AF2-4D10-9B70-64F2A5FF3D71}"/>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63" name="Text Box 3">
          <a:extLst>
            <a:ext uri="{FF2B5EF4-FFF2-40B4-BE49-F238E27FC236}">
              <a16:creationId xmlns="" xmlns:a16="http://schemas.microsoft.com/office/drawing/2014/main" id="{E398ACAB-E13A-46D6-AF5F-D38AAC646A84}"/>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64" name="Text Box 3">
          <a:extLst>
            <a:ext uri="{FF2B5EF4-FFF2-40B4-BE49-F238E27FC236}">
              <a16:creationId xmlns="" xmlns:a16="http://schemas.microsoft.com/office/drawing/2014/main" id="{9BFD0EE7-782E-4CDD-B9F3-483195AF87FF}"/>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65" name="Text Box 3">
          <a:extLst>
            <a:ext uri="{FF2B5EF4-FFF2-40B4-BE49-F238E27FC236}">
              <a16:creationId xmlns="" xmlns:a16="http://schemas.microsoft.com/office/drawing/2014/main" id="{FC1CB877-A0B6-4D0B-BB4E-68F8BC5B26B8}"/>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66" name="Text Box 3">
          <a:extLst>
            <a:ext uri="{FF2B5EF4-FFF2-40B4-BE49-F238E27FC236}">
              <a16:creationId xmlns="" xmlns:a16="http://schemas.microsoft.com/office/drawing/2014/main" id="{8FAFE95F-EB40-4444-BBDD-7933FFA42B0E}"/>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67" name="Text Box 3">
          <a:extLst>
            <a:ext uri="{FF2B5EF4-FFF2-40B4-BE49-F238E27FC236}">
              <a16:creationId xmlns="" xmlns:a16="http://schemas.microsoft.com/office/drawing/2014/main" id="{8250C300-8D92-467A-9288-410B5971588D}"/>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74</xdr:row>
      <xdr:rowOff>0</xdr:rowOff>
    </xdr:from>
    <xdr:ext cx="76200" cy="9525"/>
    <xdr:sp macro="" textlink="">
      <xdr:nvSpPr>
        <xdr:cNvPr id="4568" name="Text Box 3">
          <a:extLst>
            <a:ext uri="{FF2B5EF4-FFF2-40B4-BE49-F238E27FC236}">
              <a16:creationId xmlns="" xmlns:a16="http://schemas.microsoft.com/office/drawing/2014/main" id="{48781DBF-1563-465E-BB2A-AD3FCCB3FC6D}"/>
            </a:ext>
          </a:extLst>
        </xdr:cNvPr>
        <xdr:cNvSpPr txBox="1">
          <a:spLocks noChangeArrowheads="1"/>
        </xdr:cNvSpPr>
      </xdr:nvSpPr>
      <xdr:spPr bwMode="auto">
        <a:xfrm>
          <a:off x="384810" y="509778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69" name="Text Box 3">
          <a:extLst>
            <a:ext uri="{FF2B5EF4-FFF2-40B4-BE49-F238E27FC236}">
              <a16:creationId xmlns="" xmlns:a16="http://schemas.microsoft.com/office/drawing/2014/main" id="{C2273231-9C0B-4124-9FB4-6317D15D2E9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70" name="Text Box 3">
          <a:extLst>
            <a:ext uri="{FF2B5EF4-FFF2-40B4-BE49-F238E27FC236}">
              <a16:creationId xmlns="" xmlns:a16="http://schemas.microsoft.com/office/drawing/2014/main" id="{6EF0C36E-989A-428A-A841-2B803BDA6DC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71" name="Text Box 3">
          <a:extLst>
            <a:ext uri="{FF2B5EF4-FFF2-40B4-BE49-F238E27FC236}">
              <a16:creationId xmlns="" xmlns:a16="http://schemas.microsoft.com/office/drawing/2014/main" id="{9D9530EC-994A-4E12-A6AD-6E61151F96B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72" name="Text Box 3">
          <a:extLst>
            <a:ext uri="{FF2B5EF4-FFF2-40B4-BE49-F238E27FC236}">
              <a16:creationId xmlns="" xmlns:a16="http://schemas.microsoft.com/office/drawing/2014/main" id="{57F47FC6-EC34-4453-B6E1-C8AE16A1EEC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73" name="Text Box 3">
          <a:extLst>
            <a:ext uri="{FF2B5EF4-FFF2-40B4-BE49-F238E27FC236}">
              <a16:creationId xmlns="" xmlns:a16="http://schemas.microsoft.com/office/drawing/2014/main" id="{B4EA6373-F65F-4004-8098-0F7CCBBEE33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74" name="Text Box 3">
          <a:extLst>
            <a:ext uri="{FF2B5EF4-FFF2-40B4-BE49-F238E27FC236}">
              <a16:creationId xmlns="" xmlns:a16="http://schemas.microsoft.com/office/drawing/2014/main" id="{CAD5A846-0EEE-4A93-A198-16E4D1CB363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75" name="Text Box 3">
          <a:extLst>
            <a:ext uri="{FF2B5EF4-FFF2-40B4-BE49-F238E27FC236}">
              <a16:creationId xmlns="" xmlns:a16="http://schemas.microsoft.com/office/drawing/2014/main" id="{C7360F07-B653-4A46-BB5C-9EA42B82EC3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76" name="Text Box 3">
          <a:extLst>
            <a:ext uri="{FF2B5EF4-FFF2-40B4-BE49-F238E27FC236}">
              <a16:creationId xmlns="" xmlns:a16="http://schemas.microsoft.com/office/drawing/2014/main" id="{D2CD133A-A80E-49B9-82DE-D2C1F6081F8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77" name="Text Box 3">
          <a:extLst>
            <a:ext uri="{FF2B5EF4-FFF2-40B4-BE49-F238E27FC236}">
              <a16:creationId xmlns="" xmlns:a16="http://schemas.microsoft.com/office/drawing/2014/main" id="{BD3D92C0-605F-4920-8C7F-330653B2D72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78" name="Text Box 3">
          <a:extLst>
            <a:ext uri="{FF2B5EF4-FFF2-40B4-BE49-F238E27FC236}">
              <a16:creationId xmlns="" xmlns:a16="http://schemas.microsoft.com/office/drawing/2014/main" id="{423F64A1-0918-47A6-B27D-BE71736FA79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79" name="Text Box 3">
          <a:extLst>
            <a:ext uri="{FF2B5EF4-FFF2-40B4-BE49-F238E27FC236}">
              <a16:creationId xmlns="" xmlns:a16="http://schemas.microsoft.com/office/drawing/2014/main" id="{E4962CC2-7118-4C76-9161-2B5D3D0A434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80" name="Text Box 3">
          <a:extLst>
            <a:ext uri="{FF2B5EF4-FFF2-40B4-BE49-F238E27FC236}">
              <a16:creationId xmlns="" xmlns:a16="http://schemas.microsoft.com/office/drawing/2014/main" id="{C1C856E4-D22D-4E8D-8976-89A87B8BE9E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81" name="Text Box 3">
          <a:extLst>
            <a:ext uri="{FF2B5EF4-FFF2-40B4-BE49-F238E27FC236}">
              <a16:creationId xmlns="" xmlns:a16="http://schemas.microsoft.com/office/drawing/2014/main" id="{76A20B66-56FB-47EA-A6A8-1B1A32634EF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82" name="Text Box 3">
          <a:extLst>
            <a:ext uri="{FF2B5EF4-FFF2-40B4-BE49-F238E27FC236}">
              <a16:creationId xmlns="" xmlns:a16="http://schemas.microsoft.com/office/drawing/2014/main" id="{8F6D8F0E-BDD6-4ABB-A647-EBA0E2016C0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83" name="Text Box 3">
          <a:extLst>
            <a:ext uri="{FF2B5EF4-FFF2-40B4-BE49-F238E27FC236}">
              <a16:creationId xmlns="" xmlns:a16="http://schemas.microsoft.com/office/drawing/2014/main" id="{D0330CDD-8D1E-442D-BAD4-6777838CFFE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84" name="Text Box 3">
          <a:extLst>
            <a:ext uri="{FF2B5EF4-FFF2-40B4-BE49-F238E27FC236}">
              <a16:creationId xmlns="" xmlns:a16="http://schemas.microsoft.com/office/drawing/2014/main" id="{43678C47-A867-4A18-BD98-D70A4192340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85" name="Text Box 3">
          <a:extLst>
            <a:ext uri="{FF2B5EF4-FFF2-40B4-BE49-F238E27FC236}">
              <a16:creationId xmlns="" xmlns:a16="http://schemas.microsoft.com/office/drawing/2014/main" id="{8EC357A3-98D8-4B27-8D22-051791AEF11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86" name="Text Box 3">
          <a:extLst>
            <a:ext uri="{FF2B5EF4-FFF2-40B4-BE49-F238E27FC236}">
              <a16:creationId xmlns="" xmlns:a16="http://schemas.microsoft.com/office/drawing/2014/main" id="{EB8AD853-7BD3-4EC5-B01F-E7D4BF15227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87" name="Text Box 3">
          <a:extLst>
            <a:ext uri="{FF2B5EF4-FFF2-40B4-BE49-F238E27FC236}">
              <a16:creationId xmlns="" xmlns:a16="http://schemas.microsoft.com/office/drawing/2014/main" id="{6CCB8E63-D164-4C6F-A61D-F38B17B0B86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88" name="Text Box 3">
          <a:extLst>
            <a:ext uri="{FF2B5EF4-FFF2-40B4-BE49-F238E27FC236}">
              <a16:creationId xmlns="" xmlns:a16="http://schemas.microsoft.com/office/drawing/2014/main" id="{821CE62A-F84B-42E6-9636-65039E0E687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89" name="Text Box 3">
          <a:extLst>
            <a:ext uri="{FF2B5EF4-FFF2-40B4-BE49-F238E27FC236}">
              <a16:creationId xmlns="" xmlns:a16="http://schemas.microsoft.com/office/drawing/2014/main" id="{87880AE5-A352-4467-B32B-328916BD7CE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90" name="Text Box 3">
          <a:extLst>
            <a:ext uri="{FF2B5EF4-FFF2-40B4-BE49-F238E27FC236}">
              <a16:creationId xmlns="" xmlns:a16="http://schemas.microsoft.com/office/drawing/2014/main" id="{AA24D305-45BD-4565-8C4B-BE112974342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91" name="Text Box 3">
          <a:extLst>
            <a:ext uri="{FF2B5EF4-FFF2-40B4-BE49-F238E27FC236}">
              <a16:creationId xmlns="" xmlns:a16="http://schemas.microsoft.com/office/drawing/2014/main" id="{B81DA39D-39BC-4F23-BE2A-75DC01835D7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92" name="Text Box 3">
          <a:extLst>
            <a:ext uri="{FF2B5EF4-FFF2-40B4-BE49-F238E27FC236}">
              <a16:creationId xmlns="" xmlns:a16="http://schemas.microsoft.com/office/drawing/2014/main" id="{0B05D19C-16BC-4065-A9AF-BE1339BDA47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93" name="Text Box 3">
          <a:extLst>
            <a:ext uri="{FF2B5EF4-FFF2-40B4-BE49-F238E27FC236}">
              <a16:creationId xmlns="" xmlns:a16="http://schemas.microsoft.com/office/drawing/2014/main" id="{56F0670B-19BF-416A-A3FA-D81B2CE1ED9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94" name="Text Box 3">
          <a:extLst>
            <a:ext uri="{FF2B5EF4-FFF2-40B4-BE49-F238E27FC236}">
              <a16:creationId xmlns="" xmlns:a16="http://schemas.microsoft.com/office/drawing/2014/main" id="{2A072BB2-160C-4E1D-B329-527D0BC50E1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95" name="Text Box 3">
          <a:extLst>
            <a:ext uri="{FF2B5EF4-FFF2-40B4-BE49-F238E27FC236}">
              <a16:creationId xmlns="" xmlns:a16="http://schemas.microsoft.com/office/drawing/2014/main" id="{596696DE-D3CC-46CD-8435-0684FDACC0D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96" name="Text Box 3">
          <a:extLst>
            <a:ext uri="{FF2B5EF4-FFF2-40B4-BE49-F238E27FC236}">
              <a16:creationId xmlns="" xmlns:a16="http://schemas.microsoft.com/office/drawing/2014/main" id="{EA830012-897B-48C4-A348-72C69926735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97" name="Text Box 3">
          <a:extLst>
            <a:ext uri="{FF2B5EF4-FFF2-40B4-BE49-F238E27FC236}">
              <a16:creationId xmlns="" xmlns:a16="http://schemas.microsoft.com/office/drawing/2014/main" id="{1F2D889B-F3F1-4D4C-ACB4-7C2E41B2388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98" name="Text Box 3">
          <a:extLst>
            <a:ext uri="{FF2B5EF4-FFF2-40B4-BE49-F238E27FC236}">
              <a16:creationId xmlns="" xmlns:a16="http://schemas.microsoft.com/office/drawing/2014/main" id="{0933CC94-AC82-40F6-BCB4-805A0A31429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599" name="Text Box 3">
          <a:extLst>
            <a:ext uri="{FF2B5EF4-FFF2-40B4-BE49-F238E27FC236}">
              <a16:creationId xmlns="" xmlns:a16="http://schemas.microsoft.com/office/drawing/2014/main" id="{C3566A30-0DD4-46BA-94B3-CBA7667BBA0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00" name="Text Box 3">
          <a:extLst>
            <a:ext uri="{FF2B5EF4-FFF2-40B4-BE49-F238E27FC236}">
              <a16:creationId xmlns="" xmlns:a16="http://schemas.microsoft.com/office/drawing/2014/main" id="{43F5085D-76DC-4E44-92CE-5CF8E923FF6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01" name="Text Box 3">
          <a:extLst>
            <a:ext uri="{FF2B5EF4-FFF2-40B4-BE49-F238E27FC236}">
              <a16:creationId xmlns="" xmlns:a16="http://schemas.microsoft.com/office/drawing/2014/main" id="{E5AFFF70-8088-4461-91EB-54A61BD05BC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02" name="Text Box 3">
          <a:extLst>
            <a:ext uri="{FF2B5EF4-FFF2-40B4-BE49-F238E27FC236}">
              <a16:creationId xmlns="" xmlns:a16="http://schemas.microsoft.com/office/drawing/2014/main" id="{C96ABBA4-E9A7-435E-8796-2B6B03CA3AE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03" name="Text Box 3">
          <a:extLst>
            <a:ext uri="{FF2B5EF4-FFF2-40B4-BE49-F238E27FC236}">
              <a16:creationId xmlns="" xmlns:a16="http://schemas.microsoft.com/office/drawing/2014/main" id="{6C8C5002-E888-4E4B-855A-A63519C64EF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04" name="Text Box 3">
          <a:extLst>
            <a:ext uri="{FF2B5EF4-FFF2-40B4-BE49-F238E27FC236}">
              <a16:creationId xmlns="" xmlns:a16="http://schemas.microsoft.com/office/drawing/2014/main" id="{36C7BD2C-B7B3-43D1-A953-BC66BBE7BE3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05" name="Text Box 3">
          <a:extLst>
            <a:ext uri="{FF2B5EF4-FFF2-40B4-BE49-F238E27FC236}">
              <a16:creationId xmlns="" xmlns:a16="http://schemas.microsoft.com/office/drawing/2014/main" id="{748B94C4-D726-426D-A4CF-4E606C9EF1F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06" name="Text Box 3">
          <a:extLst>
            <a:ext uri="{FF2B5EF4-FFF2-40B4-BE49-F238E27FC236}">
              <a16:creationId xmlns="" xmlns:a16="http://schemas.microsoft.com/office/drawing/2014/main" id="{9C25C426-FAEC-4C91-A9CD-2A61C30E5FF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07" name="Text Box 3">
          <a:extLst>
            <a:ext uri="{FF2B5EF4-FFF2-40B4-BE49-F238E27FC236}">
              <a16:creationId xmlns="" xmlns:a16="http://schemas.microsoft.com/office/drawing/2014/main" id="{7FC38987-CDAA-480F-8769-7E5562CCB7F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08" name="Text Box 3">
          <a:extLst>
            <a:ext uri="{FF2B5EF4-FFF2-40B4-BE49-F238E27FC236}">
              <a16:creationId xmlns="" xmlns:a16="http://schemas.microsoft.com/office/drawing/2014/main" id="{C2F7C734-47EE-4FFE-B837-3625C3A199F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09" name="Text Box 3">
          <a:extLst>
            <a:ext uri="{FF2B5EF4-FFF2-40B4-BE49-F238E27FC236}">
              <a16:creationId xmlns="" xmlns:a16="http://schemas.microsoft.com/office/drawing/2014/main" id="{8458F47E-39EB-444A-A59F-0774191D399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10" name="Text Box 3">
          <a:extLst>
            <a:ext uri="{FF2B5EF4-FFF2-40B4-BE49-F238E27FC236}">
              <a16:creationId xmlns="" xmlns:a16="http://schemas.microsoft.com/office/drawing/2014/main" id="{0D80D393-D3D2-4C82-838E-7865DC754AA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11" name="Text Box 3">
          <a:extLst>
            <a:ext uri="{FF2B5EF4-FFF2-40B4-BE49-F238E27FC236}">
              <a16:creationId xmlns="" xmlns:a16="http://schemas.microsoft.com/office/drawing/2014/main" id="{D8AC15FF-3B23-471D-A821-F2221F57379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12" name="Text Box 3">
          <a:extLst>
            <a:ext uri="{FF2B5EF4-FFF2-40B4-BE49-F238E27FC236}">
              <a16:creationId xmlns="" xmlns:a16="http://schemas.microsoft.com/office/drawing/2014/main" id="{4715C7E0-9E02-4D7C-84C5-7C79D2AA689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13" name="Text Box 3">
          <a:extLst>
            <a:ext uri="{FF2B5EF4-FFF2-40B4-BE49-F238E27FC236}">
              <a16:creationId xmlns="" xmlns:a16="http://schemas.microsoft.com/office/drawing/2014/main" id="{F526CE9E-F2DF-426F-B15E-4FE9412ADB2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14" name="Text Box 3">
          <a:extLst>
            <a:ext uri="{FF2B5EF4-FFF2-40B4-BE49-F238E27FC236}">
              <a16:creationId xmlns="" xmlns:a16="http://schemas.microsoft.com/office/drawing/2014/main" id="{410D8F80-1269-4741-90BD-5AC14E7BD38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15" name="Text Box 3">
          <a:extLst>
            <a:ext uri="{FF2B5EF4-FFF2-40B4-BE49-F238E27FC236}">
              <a16:creationId xmlns="" xmlns:a16="http://schemas.microsoft.com/office/drawing/2014/main" id="{530F786C-6B3E-4B79-BF0F-FF365E54422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16" name="Text Box 3">
          <a:extLst>
            <a:ext uri="{FF2B5EF4-FFF2-40B4-BE49-F238E27FC236}">
              <a16:creationId xmlns="" xmlns:a16="http://schemas.microsoft.com/office/drawing/2014/main" id="{DA6D118E-E9F3-4107-8FA1-D33AE5B76C6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17" name="Text Box 3">
          <a:extLst>
            <a:ext uri="{FF2B5EF4-FFF2-40B4-BE49-F238E27FC236}">
              <a16:creationId xmlns="" xmlns:a16="http://schemas.microsoft.com/office/drawing/2014/main" id="{E6AFF192-3E42-4CDD-A6B1-F3D74C64241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18" name="Text Box 3">
          <a:extLst>
            <a:ext uri="{FF2B5EF4-FFF2-40B4-BE49-F238E27FC236}">
              <a16:creationId xmlns="" xmlns:a16="http://schemas.microsoft.com/office/drawing/2014/main" id="{9336A6F9-31F8-4902-B1E7-731E960CBB5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19" name="Text Box 3">
          <a:extLst>
            <a:ext uri="{FF2B5EF4-FFF2-40B4-BE49-F238E27FC236}">
              <a16:creationId xmlns="" xmlns:a16="http://schemas.microsoft.com/office/drawing/2014/main" id="{EDAC85A0-0786-44CF-ACCB-574A1AE1CCC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20" name="Text Box 3">
          <a:extLst>
            <a:ext uri="{FF2B5EF4-FFF2-40B4-BE49-F238E27FC236}">
              <a16:creationId xmlns="" xmlns:a16="http://schemas.microsoft.com/office/drawing/2014/main" id="{777E25D7-6EA5-41D9-8981-BF695250790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21" name="Text Box 3">
          <a:extLst>
            <a:ext uri="{FF2B5EF4-FFF2-40B4-BE49-F238E27FC236}">
              <a16:creationId xmlns="" xmlns:a16="http://schemas.microsoft.com/office/drawing/2014/main" id="{70110ADF-5541-4369-81F7-C37EE8F228E7}"/>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22" name="Text Box 3">
          <a:extLst>
            <a:ext uri="{FF2B5EF4-FFF2-40B4-BE49-F238E27FC236}">
              <a16:creationId xmlns="" xmlns:a16="http://schemas.microsoft.com/office/drawing/2014/main" id="{AEFEEB4B-B31C-4797-95FA-FB67A0BBB9F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23" name="Text Box 3">
          <a:extLst>
            <a:ext uri="{FF2B5EF4-FFF2-40B4-BE49-F238E27FC236}">
              <a16:creationId xmlns="" xmlns:a16="http://schemas.microsoft.com/office/drawing/2014/main" id="{E8F686CD-8525-410D-860B-375BCD67222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24" name="Text Box 3">
          <a:extLst>
            <a:ext uri="{FF2B5EF4-FFF2-40B4-BE49-F238E27FC236}">
              <a16:creationId xmlns="" xmlns:a16="http://schemas.microsoft.com/office/drawing/2014/main" id="{43793189-98B5-4BC1-BE14-9EFCBE7C354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25" name="Text Box 3">
          <a:extLst>
            <a:ext uri="{FF2B5EF4-FFF2-40B4-BE49-F238E27FC236}">
              <a16:creationId xmlns="" xmlns:a16="http://schemas.microsoft.com/office/drawing/2014/main" id="{53036614-5563-4A9F-8E5F-AEB5E9311C5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26" name="Text Box 3">
          <a:extLst>
            <a:ext uri="{FF2B5EF4-FFF2-40B4-BE49-F238E27FC236}">
              <a16:creationId xmlns="" xmlns:a16="http://schemas.microsoft.com/office/drawing/2014/main" id="{A7689379-9E8A-4A61-AD3A-BAB1317AB50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27" name="Text Box 3">
          <a:extLst>
            <a:ext uri="{FF2B5EF4-FFF2-40B4-BE49-F238E27FC236}">
              <a16:creationId xmlns="" xmlns:a16="http://schemas.microsoft.com/office/drawing/2014/main" id="{16C6DFFF-DA97-495E-AF20-730BD672AD2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28" name="Text Box 3">
          <a:extLst>
            <a:ext uri="{FF2B5EF4-FFF2-40B4-BE49-F238E27FC236}">
              <a16:creationId xmlns="" xmlns:a16="http://schemas.microsoft.com/office/drawing/2014/main" id="{82DA69A8-7BF3-4C02-A3A1-9EF35BB2C61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29" name="Text Box 3">
          <a:extLst>
            <a:ext uri="{FF2B5EF4-FFF2-40B4-BE49-F238E27FC236}">
              <a16:creationId xmlns="" xmlns:a16="http://schemas.microsoft.com/office/drawing/2014/main" id="{9A654915-8605-4779-9068-C5CDDC4DA31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30" name="Text Box 3">
          <a:extLst>
            <a:ext uri="{FF2B5EF4-FFF2-40B4-BE49-F238E27FC236}">
              <a16:creationId xmlns="" xmlns:a16="http://schemas.microsoft.com/office/drawing/2014/main" id="{66B317B6-ABBE-42E5-B815-31BB95E0265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31" name="Text Box 3">
          <a:extLst>
            <a:ext uri="{FF2B5EF4-FFF2-40B4-BE49-F238E27FC236}">
              <a16:creationId xmlns="" xmlns:a16="http://schemas.microsoft.com/office/drawing/2014/main" id="{4D5D2387-B170-4370-BF8C-AF3253F1425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32" name="Text Box 3">
          <a:extLst>
            <a:ext uri="{FF2B5EF4-FFF2-40B4-BE49-F238E27FC236}">
              <a16:creationId xmlns="" xmlns:a16="http://schemas.microsoft.com/office/drawing/2014/main" id="{BBD52F4A-0748-4CC2-BAA7-C26AA2299AD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33" name="Text Box 3">
          <a:extLst>
            <a:ext uri="{FF2B5EF4-FFF2-40B4-BE49-F238E27FC236}">
              <a16:creationId xmlns="" xmlns:a16="http://schemas.microsoft.com/office/drawing/2014/main" id="{94AD5604-2BE6-4169-AB0A-BF59FDF607F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34" name="Text Box 3">
          <a:extLst>
            <a:ext uri="{FF2B5EF4-FFF2-40B4-BE49-F238E27FC236}">
              <a16:creationId xmlns="" xmlns:a16="http://schemas.microsoft.com/office/drawing/2014/main" id="{365B7BE9-3B4A-4321-B23F-579EC027654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35" name="Text Box 3">
          <a:extLst>
            <a:ext uri="{FF2B5EF4-FFF2-40B4-BE49-F238E27FC236}">
              <a16:creationId xmlns="" xmlns:a16="http://schemas.microsoft.com/office/drawing/2014/main" id="{D0299769-7501-4750-897D-442845DEBAE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36" name="Text Box 3">
          <a:extLst>
            <a:ext uri="{FF2B5EF4-FFF2-40B4-BE49-F238E27FC236}">
              <a16:creationId xmlns="" xmlns:a16="http://schemas.microsoft.com/office/drawing/2014/main" id="{0B7A87E3-229D-4AE0-9F5E-27ECA85499F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37" name="Text Box 3">
          <a:extLst>
            <a:ext uri="{FF2B5EF4-FFF2-40B4-BE49-F238E27FC236}">
              <a16:creationId xmlns="" xmlns:a16="http://schemas.microsoft.com/office/drawing/2014/main" id="{81CBBA27-31B3-4181-B457-1E78997BCBC0}"/>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38" name="Text Box 3">
          <a:extLst>
            <a:ext uri="{FF2B5EF4-FFF2-40B4-BE49-F238E27FC236}">
              <a16:creationId xmlns="" xmlns:a16="http://schemas.microsoft.com/office/drawing/2014/main" id="{40673E3E-5294-488F-8071-653EAD69779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39" name="Text Box 3">
          <a:extLst>
            <a:ext uri="{FF2B5EF4-FFF2-40B4-BE49-F238E27FC236}">
              <a16:creationId xmlns="" xmlns:a16="http://schemas.microsoft.com/office/drawing/2014/main" id="{E1B34D05-EFB9-424B-98A3-BC816F388C5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40" name="Text Box 3">
          <a:extLst>
            <a:ext uri="{FF2B5EF4-FFF2-40B4-BE49-F238E27FC236}">
              <a16:creationId xmlns="" xmlns:a16="http://schemas.microsoft.com/office/drawing/2014/main" id="{A8E5ED20-F7AA-4F7D-8640-D826840D450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41" name="Text Box 3">
          <a:extLst>
            <a:ext uri="{FF2B5EF4-FFF2-40B4-BE49-F238E27FC236}">
              <a16:creationId xmlns="" xmlns:a16="http://schemas.microsoft.com/office/drawing/2014/main" id="{4125E094-FC7D-4876-91F3-618363143FB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42" name="Text Box 3">
          <a:extLst>
            <a:ext uri="{FF2B5EF4-FFF2-40B4-BE49-F238E27FC236}">
              <a16:creationId xmlns="" xmlns:a16="http://schemas.microsoft.com/office/drawing/2014/main" id="{953CF78F-9DA5-4B94-BE64-0F3AB4C784D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43" name="Text Box 3">
          <a:extLst>
            <a:ext uri="{FF2B5EF4-FFF2-40B4-BE49-F238E27FC236}">
              <a16:creationId xmlns="" xmlns:a16="http://schemas.microsoft.com/office/drawing/2014/main" id="{736040AF-007A-43FD-81FB-A1F2D5BAEBC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44" name="Text Box 3">
          <a:extLst>
            <a:ext uri="{FF2B5EF4-FFF2-40B4-BE49-F238E27FC236}">
              <a16:creationId xmlns="" xmlns:a16="http://schemas.microsoft.com/office/drawing/2014/main" id="{DB7DC82E-627C-494A-9812-2E170A207E3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45" name="Text Box 3">
          <a:extLst>
            <a:ext uri="{FF2B5EF4-FFF2-40B4-BE49-F238E27FC236}">
              <a16:creationId xmlns="" xmlns:a16="http://schemas.microsoft.com/office/drawing/2014/main" id="{758A41A3-184E-41C0-B742-D8B78FCDA63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46" name="Text Box 3">
          <a:extLst>
            <a:ext uri="{FF2B5EF4-FFF2-40B4-BE49-F238E27FC236}">
              <a16:creationId xmlns="" xmlns:a16="http://schemas.microsoft.com/office/drawing/2014/main" id="{51C99E1C-F3A8-4FB0-A7ED-D32F338F775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47" name="Text Box 3">
          <a:extLst>
            <a:ext uri="{FF2B5EF4-FFF2-40B4-BE49-F238E27FC236}">
              <a16:creationId xmlns="" xmlns:a16="http://schemas.microsoft.com/office/drawing/2014/main" id="{75E39D15-0FC1-40E8-A230-FF3C40D1E14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48" name="Text Box 3">
          <a:extLst>
            <a:ext uri="{FF2B5EF4-FFF2-40B4-BE49-F238E27FC236}">
              <a16:creationId xmlns="" xmlns:a16="http://schemas.microsoft.com/office/drawing/2014/main" id="{4AA1869B-EC42-42DB-B1E8-29CCFE457D9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49" name="Text Box 3">
          <a:extLst>
            <a:ext uri="{FF2B5EF4-FFF2-40B4-BE49-F238E27FC236}">
              <a16:creationId xmlns="" xmlns:a16="http://schemas.microsoft.com/office/drawing/2014/main" id="{D708EE3D-8704-490A-9E6D-EAF7EAE5801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50" name="Text Box 3">
          <a:extLst>
            <a:ext uri="{FF2B5EF4-FFF2-40B4-BE49-F238E27FC236}">
              <a16:creationId xmlns="" xmlns:a16="http://schemas.microsoft.com/office/drawing/2014/main" id="{C588BD04-E7D1-4AA4-9F5A-78BB1236CF8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51" name="Text Box 3">
          <a:extLst>
            <a:ext uri="{FF2B5EF4-FFF2-40B4-BE49-F238E27FC236}">
              <a16:creationId xmlns="" xmlns:a16="http://schemas.microsoft.com/office/drawing/2014/main" id="{C80475B8-1438-4B76-B760-BEE6AFE02BA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52" name="Text Box 3">
          <a:extLst>
            <a:ext uri="{FF2B5EF4-FFF2-40B4-BE49-F238E27FC236}">
              <a16:creationId xmlns="" xmlns:a16="http://schemas.microsoft.com/office/drawing/2014/main" id="{D8FC5ED1-D4C5-43BE-9CC5-6061FA4AC4B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53" name="Text Box 3">
          <a:extLst>
            <a:ext uri="{FF2B5EF4-FFF2-40B4-BE49-F238E27FC236}">
              <a16:creationId xmlns="" xmlns:a16="http://schemas.microsoft.com/office/drawing/2014/main" id="{37D0E2C7-0804-4B50-8468-C35C076B353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54" name="Text Box 3">
          <a:extLst>
            <a:ext uri="{FF2B5EF4-FFF2-40B4-BE49-F238E27FC236}">
              <a16:creationId xmlns="" xmlns:a16="http://schemas.microsoft.com/office/drawing/2014/main" id="{73F7372D-17BE-4422-AA3D-E8A24285E91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55" name="Text Box 3">
          <a:extLst>
            <a:ext uri="{FF2B5EF4-FFF2-40B4-BE49-F238E27FC236}">
              <a16:creationId xmlns="" xmlns:a16="http://schemas.microsoft.com/office/drawing/2014/main" id="{F61647FC-3E79-4071-86DE-5FAA34B1277C}"/>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56" name="Text Box 3">
          <a:extLst>
            <a:ext uri="{FF2B5EF4-FFF2-40B4-BE49-F238E27FC236}">
              <a16:creationId xmlns="" xmlns:a16="http://schemas.microsoft.com/office/drawing/2014/main" id="{70D1D38B-5071-446D-AC41-57917D3C87F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57" name="Text Box 3">
          <a:extLst>
            <a:ext uri="{FF2B5EF4-FFF2-40B4-BE49-F238E27FC236}">
              <a16:creationId xmlns="" xmlns:a16="http://schemas.microsoft.com/office/drawing/2014/main" id="{18708CF7-CD75-45C4-999E-F30CC46AE508}"/>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58" name="Text Box 3">
          <a:extLst>
            <a:ext uri="{FF2B5EF4-FFF2-40B4-BE49-F238E27FC236}">
              <a16:creationId xmlns="" xmlns:a16="http://schemas.microsoft.com/office/drawing/2014/main" id="{CD393C98-80E6-4835-808F-6FDCF7D48269}"/>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59" name="Text Box 3">
          <a:extLst>
            <a:ext uri="{FF2B5EF4-FFF2-40B4-BE49-F238E27FC236}">
              <a16:creationId xmlns="" xmlns:a16="http://schemas.microsoft.com/office/drawing/2014/main" id="{89B1BD10-226E-4831-A116-3FB27A06273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60" name="Text Box 3">
          <a:extLst>
            <a:ext uri="{FF2B5EF4-FFF2-40B4-BE49-F238E27FC236}">
              <a16:creationId xmlns="" xmlns:a16="http://schemas.microsoft.com/office/drawing/2014/main" id="{585D461C-933B-45A8-B2E9-92C62B85CC0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61" name="Text Box 3">
          <a:extLst>
            <a:ext uri="{FF2B5EF4-FFF2-40B4-BE49-F238E27FC236}">
              <a16:creationId xmlns="" xmlns:a16="http://schemas.microsoft.com/office/drawing/2014/main" id="{B03AB064-BDAC-45EF-87A3-D10E8EC5B3C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62" name="Text Box 3">
          <a:extLst>
            <a:ext uri="{FF2B5EF4-FFF2-40B4-BE49-F238E27FC236}">
              <a16:creationId xmlns="" xmlns:a16="http://schemas.microsoft.com/office/drawing/2014/main" id="{E26B3B89-7F02-49F7-949C-C94E778EA2C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63" name="Text Box 3">
          <a:extLst>
            <a:ext uri="{FF2B5EF4-FFF2-40B4-BE49-F238E27FC236}">
              <a16:creationId xmlns="" xmlns:a16="http://schemas.microsoft.com/office/drawing/2014/main" id="{89B601A0-4500-43AD-9A5D-C5B2AC35ADC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64" name="Text Box 3">
          <a:extLst>
            <a:ext uri="{FF2B5EF4-FFF2-40B4-BE49-F238E27FC236}">
              <a16:creationId xmlns="" xmlns:a16="http://schemas.microsoft.com/office/drawing/2014/main" id="{82F36EAC-E98B-42AA-9816-162C2F05A32F}"/>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65" name="Text Box 3">
          <a:extLst>
            <a:ext uri="{FF2B5EF4-FFF2-40B4-BE49-F238E27FC236}">
              <a16:creationId xmlns="" xmlns:a16="http://schemas.microsoft.com/office/drawing/2014/main" id="{C13398ED-6F81-4FF2-9A80-E30D57164D0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66" name="Text Box 3">
          <a:extLst>
            <a:ext uri="{FF2B5EF4-FFF2-40B4-BE49-F238E27FC236}">
              <a16:creationId xmlns="" xmlns:a16="http://schemas.microsoft.com/office/drawing/2014/main" id="{539A6331-6F07-4C08-93AF-BA808DADCE8A}"/>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67" name="Text Box 3">
          <a:extLst>
            <a:ext uri="{FF2B5EF4-FFF2-40B4-BE49-F238E27FC236}">
              <a16:creationId xmlns="" xmlns:a16="http://schemas.microsoft.com/office/drawing/2014/main" id="{F3A73412-3D49-450D-96BB-C7B131FF7A0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68" name="Text Box 3">
          <a:extLst>
            <a:ext uri="{FF2B5EF4-FFF2-40B4-BE49-F238E27FC236}">
              <a16:creationId xmlns="" xmlns:a16="http://schemas.microsoft.com/office/drawing/2014/main" id="{E9EBA13B-9965-4232-BFBD-327A41C677D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69" name="Text Box 3">
          <a:extLst>
            <a:ext uri="{FF2B5EF4-FFF2-40B4-BE49-F238E27FC236}">
              <a16:creationId xmlns="" xmlns:a16="http://schemas.microsoft.com/office/drawing/2014/main" id="{CD635002-73B7-4C9C-9896-264597E6E44E}"/>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70" name="Text Box 3">
          <a:extLst>
            <a:ext uri="{FF2B5EF4-FFF2-40B4-BE49-F238E27FC236}">
              <a16:creationId xmlns="" xmlns:a16="http://schemas.microsoft.com/office/drawing/2014/main" id="{06EE2B8B-39EE-4A4B-9ED4-E4CAC3C68FE2}"/>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71" name="Text Box 3">
          <a:extLst>
            <a:ext uri="{FF2B5EF4-FFF2-40B4-BE49-F238E27FC236}">
              <a16:creationId xmlns="" xmlns:a16="http://schemas.microsoft.com/office/drawing/2014/main" id="{F1D60493-D798-4151-AA1A-F93FF177337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72" name="Text Box 3">
          <a:extLst>
            <a:ext uri="{FF2B5EF4-FFF2-40B4-BE49-F238E27FC236}">
              <a16:creationId xmlns="" xmlns:a16="http://schemas.microsoft.com/office/drawing/2014/main" id="{02B27BFD-1307-498E-B270-38B3730390B4}"/>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73" name="Text Box 3">
          <a:extLst>
            <a:ext uri="{FF2B5EF4-FFF2-40B4-BE49-F238E27FC236}">
              <a16:creationId xmlns="" xmlns:a16="http://schemas.microsoft.com/office/drawing/2014/main" id="{4E67ECDD-8A48-4B74-A108-874A976EB1A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74" name="Text Box 3">
          <a:extLst>
            <a:ext uri="{FF2B5EF4-FFF2-40B4-BE49-F238E27FC236}">
              <a16:creationId xmlns="" xmlns:a16="http://schemas.microsoft.com/office/drawing/2014/main" id="{F49B3DFA-2CFB-4B27-A902-49DE170489E5}"/>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75" name="Text Box 3">
          <a:extLst>
            <a:ext uri="{FF2B5EF4-FFF2-40B4-BE49-F238E27FC236}">
              <a16:creationId xmlns="" xmlns:a16="http://schemas.microsoft.com/office/drawing/2014/main" id="{2362DB64-FFF4-4A68-AA34-4DA2269EB53D}"/>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76" name="Text Box 3">
          <a:extLst>
            <a:ext uri="{FF2B5EF4-FFF2-40B4-BE49-F238E27FC236}">
              <a16:creationId xmlns="" xmlns:a16="http://schemas.microsoft.com/office/drawing/2014/main" id="{85F54A94-B599-40D4-9C8B-4F2571DA32D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77" name="Text Box 3">
          <a:extLst>
            <a:ext uri="{FF2B5EF4-FFF2-40B4-BE49-F238E27FC236}">
              <a16:creationId xmlns="" xmlns:a16="http://schemas.microsoft.com/office/drawing/2014/main" id="{E6D009F8-1FCA-4FCE-BABE-5948D694B43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78" name="Text Box 3">
          <a:extLst>
            <a:ext uri="{FF2B5EF4-FFF2-40B4-BE49-F238E27FC236}">
              <a16:creationId xmlns="" xmlns:a16="http://schemas.microsoft.com/office/drawing/2014/main" id="{5DDADFE0-F6AF-42A1-91A3-481D1754C996}"/>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79" name="Text Box 3">
          <a:extLst>
            <a:ext uri="{FF2B5EF4-FFF2-40B4-BE49-F238E27FC236}">
              <a16:creationId xmlns="" xmlns:a16="http://schemas.microsoft.com/office/drawing/2014/main" id="{DAA93E48-0D1E-4D6A-803B-B40F4CC6486B}"/>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80" name="Text Box 3">
          <a:extLst>
            <a:ext uri="{FF2B5EF4-FFF2-40B4-BE49-F238E27FC236}">
              <a16:creationId xmlns="" xmlns:a16="http://schemas.microsoft.com/office/drawing/2014/main" id="{D744414E-53BD-46E4-906D-6D8FE3DD5121}"/>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42</xdr:row>
      <xdr:rowOff>0</xdr:rowOff>
    </xdr:from>
    <xdr:ext cx="76200" cy="9525"/>
    <xdr:sp macro="" textlink="">
      <xdr:nvSpPr>
        <xdr:cNvPr id="4681" name="Text Box 3">
          <a:extLst>
            <a:ext uri="{FF2B5EF4-FFF2-40B4-BE49-F238E27FC236}">
              <a16:creationId xmlns="" xmlns:a16="http://schemas.microsoft.com/office/drawing/2014/main" id="{BED9CAC5-6A01-4BAA-983C-55132013FB03}"/>
            </a:ext>
          </a:extLst>
        </xdr:cNvPr>
        <xdr:cNvSpPr txBox="1">
          <a:spLocks noChangeArrowheads="1"/>
        </xdr:cNvSpPr>
      </xdr:nvSpPr>
      <xdr:spPr bwMode="auto">
        <a:xfrm>
          <a:off x="384810" y="4020312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682" name="Text Box 3">
          <a:extLst>
            <a:ext uri="{FF2B5EF4-FFF2-40B4-BE49-F238E27FC236}">
              <a16:creationId xmlns="" xmlns:a16="http://schemas.microsoft.com/office/drawing/2014/main" id="{7E2DD0F5-8A94-45C6-94B8-EB89F6590D28}"/>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683" name="Text Box 3">
          <a:extLst>
            <a:ext uri="{FF2B5EF4-FFF2-40B4-BE49-F238E27FC236}">
              <a16:creationId xmlns="" xmlns:a16="http://schemas.microsoft.com/office/drawing/2014/main" id="{335571B3-B802-4999-BACB-5CAEC0B826BC}"/>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684" name="Text Box 3">
          <a:extLst>
            <a:ext uri="{FF2B5EF4-FFF2-40B4-BE49-F238E27FC236}">
              <a16:creationId xmlns="" xmlns:a16="http://schemas.microsoft.com/office/drawing/2014/main" id="{85A59831-10B0-46A5-AC7F-EADBA7A26032}"/>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685" name="Text Box 3">
          <a:extLst>
            <a:ext uri="{FF2B5EF4-FFF2-40B4-BE49-F238E27FC236}">
              <a16:creationId xmlns="" xmlns:a16="http://schemas.microsoft.com/office/drawing/2014/main" id="{A082CCF1-1A86-43CD-A9FA-E35D7C335085}"/>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686" name="Text Box 3">
          <a:extLst>
            <a:ext uri="{FF2B5EF4-FFF2-40B4-BE49-F238E27FC236}">
              <a16:creationId xmlns="" xmlns:a16="http://schemas.microsoft.com/office/drawing/2014/main" id="{FC8A3EFB-BBC2-4953-BC93-F9D53B26A1E6}"/>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687" name="Text Box 3">
          <a:extLst>
            <a:ext uri="{FF2B5EF4-FFF2-40B4-BE49-F238E27FC236}">
              <a16:creationId xmlns="" xmlns:a16="http://schemas.microsoft.com/office/drawing/2014/main" id="{648C0791-62AD-4839-B02B-2473EF695224}"/>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688" name="Text Box 3">
          <a:extLst>
            <a:ext uri="{FF2B5EF4-FFF2-40B4-BE49-F238E27FC236}">
              <a16:creationId xmlns="" xmlns:a16="http://schemas.microsoft.com/office/drawing/2014/main" id="{16C781DB-D29E-43AD-AEAC-BD1A38DF8CF7}"/>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689" name="Text Box 3">
          <a:extLst>
            <a:ext uri="{FF2B5EF4-FFF2-40B4-BE49-F238E27FC236}">
              <a16:creationId xmlns="" xmlns:a16="http://schemas.microsoft.com/office/drawing/2014/main" id="{C468FEFB-4BFB-4383-B65D-AA94D0CD72A7}"/>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690" name="Text Box 3">
          <a:extLst>
            <a:ext uri="{FF2B5EF4-FFF2-40B4-BE49-F238E27FC236}">
              <a16:creationId xmlns="" xmlns:a16="http://schemas.microsoft.com/office/drawing/2014/main" id="{E8C86813-6A5A-4218-B0EA-AA07E99BAE40}"/>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691" name="Text Box 3">
          <a:extLst>
            <a:ext uri="{FF2B5EF4-FFF2-40B4-BE49-F238E27FC236}">
              <a16:creationId xmlns="" xmlns:a16="http://schemas.microsoft.com/office/drawing/2014/main" id="{0D3D10A1-CB67-40AB-8125-39E947CC4536}"/>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692" name="Text Box 3">
          <a:extLst>
            <a:ext uri="{FF2B5EF4-FFF2-40B4-BE49-F238E27FC236}">
              <a16:creationId xmlns="" xmlns:a16="http://schemas.microsoft.com/office/drawing/2014/main" id="{287A3B3E-CD68-447B-A53A-FD27ACD7EA21}"/>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693" name="Text Box 3">
          <a:extLst>
            <a:ext uri="{FF2B5EF4-FFF2-40B4-BE49-F238E27FC236}">
              <a16:creationId xmlns="" xmlns:a16="http://schemas.microsoft.com/office/drawing/2014/main" id="{8510F57E-3E9A-4559-B172-0662779EA99A}"/>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694" name="Text Box 3">
          <a:extLst>
            <a:ext uri="{FF2B5EF4-FFF2-40B4-BE49-F238E27FC236}">
              <a16:creationId xmlns="" xmlns:a16="http://schemas.microsoft.com/office/drawing/2014/main" id="{FADA4266-B295-4CBE-8D49-53248F75BED0}"/>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695" name="Text Box 3">
          <a:extLst>
            <a:ext uri="{FF2B5EF4-FFF2-40B4-BE49-F238E27FC236}">
              <a16:creationId xmlns="" xmlns:a16="http://schemas.microsoft.com/office/drawing/2014/main" id="{193B84FE-3493-46C9-AED5-319F54170456}"/>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696" name="Text Box 3">
          <a:extLst>
            <a:ext uri="{FF2B5EF4-FFF2-40B4-BE49-F238E27FC236}">
              <a16:creationId xmlns="" xmlns:a16="http://schemas.microsoft.com/office/drawing/2014/main" id="{72D53914-2D9C-4018-A71E-F79052ABEB3A}"/>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697" name="Text Box 3">
          <a:extLst>
            <a:ext uri="{FF2B5EF4-FFF2-40B4-BE49-F238E27FC236}">
              <a16:creationId xmlns="" xmlns:a16="http://schemas.microsoft.com/office/drawing/2014/main" id="{776EE513-DCAB-4C9C-947E-24394C235FB0}"/>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698" name="Text Box 3">
          <a:extLst>
            <a:ext uri="{FF2B5EF4-FFF2-40B4-BE49-F238E27FC236}">
              <a16:creationId xmlns="" xmlns:a16="http://schemas.microsoft.com/office/drawing/2014/main" id="{16E61767-CA46-41B0-ADE3-F1780777B1B4}"/>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699" name="Text Box 3">
          <a:extLst>
            <a:ext uri="{FF2B5EF4-FFF2-40B4-BE49-F238E27FC236}">
              <a16:creationId xmlns="" xmlns:a16="http://schemas.microsoft.com/office/drawing/2014/main" id="{935FAC9D-904C-4E86-A71E-C5B98605C6B3}"/>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00" name="Text Box 3">
          <a:extLst>
            <a:ext uri="{FF2B5EF4-FFF2-40B4-BE49-F238E27FC236}">
              <a16:creationId xmlns="" xmlns:a16="http://schemas.microsoft.com/office/drawing/2014/main" id="{063C71F5-B699-4E23-9640-97C1CBC26B83}"/>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01" name="Text Box 3">
          <a:extLst>
            <a:ext uri="{FF2B5EF4-FFF2-40B4-BE49-F238E27FC236}">
              <a16:creationId xmlns="" xmlns:a16="http://schemas.microsoft.com/office/drawing/2014/main" id="{1A6950DF-3F8F-4843-80EF-A22EBA6E6DA5}"/>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02" name="Text Box 3">
          <a:extLst>
            <a:ext uri="{FF2B5EF4-FFF2-40B4-BE49-F238E27FC236}">
              <a16:creationId xmlns="" xmlns:a16="http://schemas.microsoft.com/office/drawing/2014/main" id="{A008CDEF-E541-4E07-9D60-FC598B5227EC}"/>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03" name="Text Box 3">
          <a:extLst>
            <a:ext uri="{FF2B5EF4-FFF2-40B4-BE49-F238E27FC236}">
              <a16:creationId xmlns="" xmlns:a16="http://schemas.microsoft.com/office/drawing/2014/main" id="{1FA7A66E-519C-4CB1-A062-3B08C60DCDE1}"/>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04" name="Text Box 3">
          <a:extLst>
            <a:ext uri="{FF2B5EF4-FFF2-40B4-BE49-F238E27FC236}">
              <a16:creationId xmlns="" xmlns:a16="http://schemas.microsoft.com/office/drawing/2014/main" id="{80F7F015-7293-4AE3-8FB6-2091893D4941}"/>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05" name="Text Box 3">
          <a:extLst>
            <a:ext uri="{FF2B5EF4-FFF2-40B4-BE49-F238E27FC236}">
              <a16:creationId xmlns="" xmlns:a16="http://schemas.microsoft.com/office/drawing/2014/main" id="{833FC4E7-7E12-4D75-97D5-6D8E2ADB7689}"/>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06" name="Text Box 3">
          <a:extLst>
            <a:ext uri="{FF2B5EF4-FFF2-40B4-BE49-F238E27FC236}">
              <a16:creationId xmlns="" xmlns:a16="http://schemas.microsoft.com/office/drawing/2014/main" id="{2F839893-257C-4668-B16B-83C858E7E0A9}"/>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07" name="Text Box 3">
          <a:extLst>
            <a:ext uri="{FF2B5EF4-FFF2-40B4-BE49-F238E27FC236}">
              <a16:creationId xmlns="" xmlns:a16="http://schemas.microsoft.com/office/drawing/2014/main" id="{10425D92-FBCB-4B68-B97A-A4F9F9E0E14F}"/>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08" name="Text Box 3">
          <a:extLst>
            <a:ext uri="{FF2B5EF4-FFF2-40B4-BE49-F238E27FC236}">
              <a16:creationId xmlns="" xmlns:a16="http://schemas.microsoft.com/office/drawing/2014/main" id="{22953CF6-90B5-4F26-A727-2D1EB16A264F}"/>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09" name="Text Box 3">
          <a:extLst>
            <a:ext uri="{FF2B5EF4-FFF2-40B4-BE49-F238E27FC236}">
              <a16:creationId xmlns="" xmlns:a16="http://schemas.microsoft.com/office/drawing/2014/main" id="{1A946305-8ED0-4049-8F80-46AE6131C8D2}"/>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10" name="Text Box 3">
          <a:extLst>
            <a:ext uri="{FF2B5EF4-FFF2-40B4-BE49-F238E27FC236}">
              <a16:creationId xmlns="" xmlns:a16="http://schemas.microsoft.com/office/drawing/2014/main" id="{BAF434CF-16B1-4474-A465-E9D67EBD7E44}"/>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11" name="Text Box 3">
          <a:extLst>
            <a:ext uri="{FF2B5EF4-FFF2-40B4-BE49-F238E27FC236}">
              <a16:creationId xmlns="" xmlns:a16="http://schemas.microsoft.com/office/drawing/2014/main" id="{9EE9AED5-BA6A-4D9C-ADB4-67F84A8101C9}"/>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12" name="Text Box 3">
          <a:extLst>
            <a:ext uri="{FF2B5EF4-FFF2-40B4-BE49-F238E27FC236}">
              <a16:creationId xmlns="" xmlns:a16="http://schemas.microsoft.com/office/drawing/2014/main" id="{95A63E08-2AC3-4D76-B726-65926BC0B3EC}"/>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13" name="Text Box 3">
          <a:extLst>
            <a:ext uri="{FF2B5EF4-FFF2-40B4-BE49-F238E27FC236}">
              <a16:creationId xmlns="" xmlns:a16="http://schemas.microsoft.com/office/drawing/2014/main" id="{C3BD8A11-A74B-43BA-9189-8426B661C0E0}"/>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14" name="Text Box 3">
          <a:extLst>
            <a:ext uri="{FF2B5EF4-FFF2-40B4-BE49-F238E27FC236}">
              <a16:creationId xmlns="" xmlns:a16="http://schemas.microsoft.com/office/drawing/2014/main" id="{0DF68C7E-4279-4CF9-A54F-491EFB6EF170}"/>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15" name="Text Box 3">
          <a:extLst>
            <a:ext uri="{FF2B5EF4-FFF2-40B4-BE49-F238E27FC236}">
              <a16:creationId xmlns="" xmlns:a16="http://schemas.microsoft.com/office/drawing/2014/main" id="{B1BEB580-BAE4-4776-844B-AFF978492F81}"/>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16" name="Text Box 3">
          <a:extLst>
            <a:ext uri="{FF2B5EF4-FFF2-40B4-BE49-F238E27FC236}">
              <a16:creationId xmlns="" xmlns:a16="http://schemas.microsoft.com/office/drawing/2014/main" id="{24DC4B8C-D3C1-4EE8-B02A-DC26B0D3BC48}"/>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17" name="Text Box 3">
          <a:extLst>
            <a:ext uri="{FF2B5EF4-FFF2-40B4-BE49-F238E27FC236}">
              <a16:creationId xmlns="" xmlns:a16="http://schemas.microsoft.com/office/drawing/2014/main" id="{B981DA84-A8F6-45A5-A21D-4BD3AB53000B}"/>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18" name="Text Box 3">
          <a:extLst>
            <a:ext uri="{FF2B5EF4-FFF2-40B4-BE49-F238E27FC236}">
              <a16:creationId xmlns="" xmlns:a16="http://schemas.microsoft.com/office/drawing/2014/main" id="{62126FB6-7228-4235-A3BF-976FE380EA31}"/>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19" name="Text Box 3">
          <a:extLst>
            <a:ext uri="{FF2B5EF4-FFF2-40B4-BE49-F238E27FC236}">
              <a16:creationId xmlns="" xmlns:a16="http://schemas.microsoft.com/office/drawing/2014/main" id="{558E6F87-4249-4D64-8500-CA8F797FC71C}"/>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20" name="Text Box 3">
          <a:extLst>
            <a:ext uri="{FF2B5EF4-FFF2-40B4-BE49-F238E27FC236}">
              <a16:creationId xmlns="" xmlns:a16="http://schemas.microsoft.com/office/drawing/2014/main" id="{97BCA6DB-1E1A-43D1-A74B-A34CA864B5A1}"/>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21" name="Text Box 3">
          <a:extLst>
            <a:ext uri="{FF2B5EF4-FFF2-40B4-BE49-F238E27FC236}">
              <a16:creationId xmlns="" xmlns:a16="http://schemas.microsoft.com/office/drawing/2014/main" id="{DB066181-0070-4B7C-92A4-CCFF342D0725}"/>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22" name="Text Box 3">
          <a:extLst>
            <a:ext uri="{FF2B5EF4-FFF2-40B4-BE49-F238E27FC236}">
              <a16:creationId xmlns="" xmlns:a16="http://schemas.microsoft.com/office/drawing/2014/main" id="{77699FDD-D81F-40E6-825A-6C272E37422A}"/>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23" name="Text Box 3">
          <a:extLst>
            <a:ext uri="{FF2B5EF4-FFF2-40B4-BE49-F238E27FC236}">
              <a16:creationId xmlns="" xmlns:a16="http://schemas.microsoft.com/office/drawing/2014/main" id="{4B004901-DA86-405A-B178-4686B04195DF}"/>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24" name="Text Box 3">
          <a:extLst>
            <a:ext uri="{FF2B5EF4-FFF2-40B4-BE49-F238E27FC236}">
              <a16:creationId xmlns="" xmlns:a16="http://schemas.microsoft.com/office/drawing/2014/main" id="{C25ABF70-3B12-4C05-A371-AD0E8AEDC5A6}"/>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25" name="Text Box 3">
          <a:extLst>
            <a:ext uri="{FF2B5EF4-FFF2-40B4-BE49-F238E27FC236}">
              <a16:creationId xmlns="" xmlns:a16="http://schemas.microsoft.com/office/drawing/2014/main" id="{C2A37195-F1E2-4636-98A9-AF7DD96BE069}"/>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26" name="Text Box 3">
          <a:extLst>
            <a:ext uri="{FF2B5EF4-FFF2-40B4-BE49-F238E27FC236}">
              <a16:creationId xmlns="" xmlns:a16="http://schemas.microsoft.com/office/drawing/2014/main" id="{85B0859D-3BA8-430D-B641-CC71DB95D7B2}"/>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27" name="Text Box 3">
          <a:extLst>
            <a:ext uri="{FF2B5EF4-FFF2-40B4-BE49-F238E27FC236}">
              <a16:creationId xmlns="" xmlns:a16="http://schemas.microsoft.com/office/drawing/2014/main" id="{C072D5F4-D010-4725-B1E1-F829FC5C3558}"/>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28" name="Text Box 3">
          <a:extLst>
            <a:ext uri="{FF2B5EF4-FFF2-40B4-BE49-F238E27FC236}">
              <a16:creationId xmlns="" xmlns:a16="http://schemas.microsoft.com/office/drawing/2014/main" id="{17BC88AD-F4CC-4ACF-B3E3-BDE0FE79A989}"/>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29" name="Text Box 3">
          <a:extLst>
            <a:ext uri="{FF2B5EF4-FFF2-40B4-BE49-F238E27FC236}">
              <a16:creationId xmlns="" xmlns:a16="http://schemas.microsoft.com/office/drawing/2014/main" id="{62ABD615-025E-4C3F-AAE1-5407D76E7D70}"/>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30" name="Text Box 3">
          <a:extLst>
            <a:ext uri="{FF2B5EF4-FFF2-40B4-BE49-F238E27FC236}">
              <a16:creationId xmlns="" xmlns:a16="http://schemas.microsoft.com/office/drawing/2014/main" id="{27BC12A8-E8E6-4946-9ABF-4CCDEBBE7C0C}"/>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31" name="Text Box 3">
          <a:extLst>
            <a:ext uri="{FF2B5EF4-FFF2-40B4-BE49-F238E27FC236}">
              <a16:creationId xmlns="" xmlns:a16="http://schemas.microsoft.com/office/drawing/2014/main" id="{5EF718BD-E542-4302-B413-065CA4F98A51}"/>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32" name="Text Box 3">
          <a:extLst>
            <a:ext uri="{FF2B5EF4-FFF2-40B4-BE49-F238E27FC236}">
              <a16:creationId xmlns="" xmlns:a16="http://schemas.microsoft.com/office/drawing/2014/main" id="{2B99311E-A47E-4A3C-A33C-5B32391CA2AC}"/>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33" name="Text Box 3">
          <a:extLst>
            <a:ext uri="{FF2B5EF4-FFF2-40B4-BE49-F238E27FC236}">
              <a16:creationId xmlns="" xmlns:a16="http://schemas.microsoft.com/office/drawing/2014/main" id="{B286458E-1322-42E3-A5D0-B3C869D54973}"/>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34" name="Text Box 3">
          <a:extLst>
            <a:ext uri="{FF2B5EF4-FFF2-40B4-BE49-F238E27FC236}">
              <a16:creationId xmlns="" xmlns:a16="http://schemas.microsoft.com/office/drawing/2014/main" id="{86DC4E0B-0C67-4CE8-A1F7-94C83CD30DB9}"/>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35" name="Text Box 3">
          <a:extLst>
            <a:ext uri="{FF2B5EF4-FFF2-40B4-BE49-F238E27FC236}">
              <a16:creationId xmlns="" xmlns:a16="http://schemas.microsoft.com/office/drawing/2014/main" id="{D0AA3D93-77CD-4E37-BEE8-F95C27769481}"/>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36" name="Text Box 3">
          <a:extLst>
            <a:ext uri="{FF2B5EF4-FFF2-40B4-BE49-F238E27FC236}">
              <a16:creationId xmlns="" xmlns:a16="http://schemas.microsoft.com/office/drawing/2014/main" id="{1648D1DB-9A5A-41C2-A385-ACAE4BD4DFA9}"/>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37" name="Text Box 3">
          <a:extLst>
            <a:ext uri="{FF2B5EF4-FFF2-40B4-BE49-F238E27FC236}">
              <a16:creationId xmlns="" xmlns:a16="http://schemas.microsoft.com/office/drawing/2014/main" id="{0E1CCF68-801F-47C8-BA62-61A07DB42133}"/>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38" name="Text Box 3">
          <a:extLst>
            <a:ext uri="{FF2B5EF4-FFF2-40B4-BE49-F238E27FC236}">
              <a16:creationId xmlns="" xmlns:a16="http://schemas.microsoft.com/office/drawing/2014/main" id="{BF9F817B-B973-4CE7-ABEC-2B37D40D103B}"/>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88</xdr:row>
      <xdr:rowOff>0</xdr:rowOff>
    </xdr:from>
    <xdr:ext cx="76200" cy="9525"/>
    <xdr:sp macro="" textlink="">
      <xdr:nvSpPr>
        <xdr:cNvPr id="4739" name="Text Box 3">
          <a:extLst>
            <a:ext uri="{FF2B5EF4-FFF2-40B4-BE49-F238E27FC236}">
              <a16:creationId xmlns="" xmlns:a16="http://schemas.microsoft.com/office/drawing/2014/main" id="{4E8A7023-4AA4-478F-BBEE-B2AF0F9A20F8}"/>
            </a:ext>
          </a:extLst>
        </xdr:cNvPr>
        <xdr:cNvSpPr txBox="1">
          <a:spLocks noChangeArrowheads="1"/>
        </xdr:cNvSpPr>
      </xdr:nvSpPr>
      <xdr:spPr bwMode="auto">
        <a:xfrm>
          <a:off x="147447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88</xdr:row>
      <xdr:rowOff>0</xdr:rowOff>
    </xdr:from>
    <xdr:ext cx="76200" cy="9525"/>
    <xdr:sp macro="" textlink="">
      <xdr:nvSpPr>
        <xdr:cNvPr id="4740" name="Text Box 3">
          <a:extLst>
            <a:ext uri="{FF2B5EF4-FFF2-40B4-BE49-F238E27FC236}">
              <a16:creationId xmlns="" xmlns:a16="http://schemas.microsoft.com/office/drawing/2014/main" id="{8F065363-219C-4017-B143-682E89563407}"/>
            </a:ext>
          </a:extLst>
        </xdr:cNvPr>
        <xdr:cNvSpPr txBox="1">
          <a:spLocks noChangeArrowheads="1"/>
        </xdr:cNvSpPr>
      </xdr:nvSpPr>
      <xdr:spPr bwMode="auto">
        <a:xfrm>
          <a:off x="147447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88</xdr:row>
      <xdr:rowOff>0</xdr:rowOff>
    </xdr:from>
    <xdr:ext cx="76200" cy="9525"/>
    <xdr:sp macro="" textlink="">
      <xdr:nvSpPr>
        <xdr:cNvPr id="4741" name="Text Box 3">
          <a:extLst>
            <a:ext uri="{FF2B5EF4-FFF2-40B4-BE49-F238E27FC236}">
              <a16:creationId xmlns="" xmlns:a16="http://schemas.microsoft.com/office/drawing/2014/main" id="{1E675414-6263-4FD0-93C4-77C5DA7AC425}"/>
            </a:ext>
          </a:extLst>
        </xdr:cNvPr>
        <xdr:cNvSpPr txBox="1">
          <a:spLocks noChangeArrowheads="1"/>
        </xdr:cNvSpPr>
      </xdr:nvSpPr>
      <xdr:spPr bwMode="auto">
        <a:xfrm>
          <a:off x="147447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88</xdr:row>
      <xdr:rowOff>0</xdr:rowOff>
    </xdr:from>
    <xdr:ext cx="76200" cy="9525"/>
    <xdr:sp macro="" textlink="">
      <xdr:nvSpPr>
        <xdr:cNvPr id="4742" name="Text Box 3">
          <a:extLst>
            <a:ext uri="{FF2B5EF4-FFF2-40B4-BE49-F238E27FC236}">
              <a16:creationId xmlns="" xmlns:a16="http://schemas.microsoft.com/office/drawing/2014/main" id="{8B9BECD1-98C5-47CC-A0C0-A0F14290A1F3}"/>
            </a:ext>
          </a:extLst>
        </xdr:cNvPr>
        <xdr:cNvSpPr txBox="1">
          <a:spLocks noChangeArrowheads="1"/>
        </xdr:cNvSpPr>
      </xdr:nvSpPr>
      <xdr:spPr bwMode="auto">
        <a:xfrm>
          <a:off x="147447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43" name="Text Box 3">
          <a:extLst>
            <a:ext uri="{FF2B5EF4-FFF2-40B4-BE49-F238E27FC236}">
              <a16:creationId xmlns="" xmlns:a16="http://schemas.microsoft.com/office/drawing/2014/main" id="{61DA7574-D720-47DE-B5D9-9F01C068430A}"/>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44" name="Text Box 3">
          <a:extLst>
            <a:ext uri="{FF2B5EF4-FFF2-40B4-BE49-F238E27FC236}">
              <a16:creationId xmlns="" xmlns:a16="http://schemas.microsoft.com/office/drawing/2014/main" id="{BA59A42C-0EC3-4758-9A23-EC560FDF2679}"/>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45" name="Text Box 3">
          <a:extLst>
            <a:ext uri="{FF2B5EF4-FFF2-40B4-BE49-F238E27FC236}">
              <a16:creationId xmlns="" xmlns:a16="http://schemas.microsoft.com/office/drawing/2014/main" id="{88CE722B-8A2A-4A38-A7C6-B40BAF2CFCB6}"/>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46" name="Text Box 3">
          <a:extLst>
            <a:ext uri="{FF2B5EF4-FFF2-40B4-BE49-F238E27FC236}">
              <a16:creationId xmlns="" xmlns:a16="http://schemas.microsoft.com/office/drawing/2014/main" id="{BAB6030F-758B-472B-AECC-EA156085B3A8}"/>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47" name="Text Box 3">
          <a:extLst>
            <a:ext uri="{FF2B5EF4-FFF2-40B4-BE49-F238E27FC236}">
              <a16:creationId xmlns="" xmlns:a16="http://schemas.microsoft.com/office/drawing/2014/main" id="{EC9001AA-D821-4518-AE55-BFE2EEAA80D1}"/>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48" name="Text Box 3">
          <a:extLst>
            <a:ext uri="{FF2B5EF4-FFF2-40B4-BE49-F238E27FC236}">
              <a16:creationId xmlns="" xmlns:a16="http://schemas.microsoft.com/office/drawing/2014/main" id="{87027232-9740-49E6-8271-4F44301C37D0}"/>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49" name="Text Box 3">
          <a:extLst>
            <a:ext uri="{FF2B5EF4-FFF2-40B4-BE49-F238E27FC236}">
              <a16:creationId xmlns="" xmlns:a16="http://schemas.microsoft.com/office/drawing/2014/main" id="{5754DAEF-8B3C-48A8-8290-17123C1C4808}"/>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50" name="Text Box 3">
          <a:extLst>
            <a:ext uri="{FF2B5EF4-FFF2-40B4-BE49-F238E27FC236}">
              <a16:creationId xmlns="" xmlns:a16="http://schemas.microsoft.com/office/drawing/2014/main" id="{CB8492AA-5724-4E9F-AD48-EC714FA02CA4}"/>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51" name="Text Box 3">
          <a:extLst>
            <a:ext uri="{FF2B5EF4-FFF2-40B4-BE49-F238E27FC236}">
              <a16:creationId xmlns="" xmlns:a16="http://schemas.microsoft.com/office/drawing/2014/main" id="{EA80F941-F775-4557-A556-EBBA5F05669D}"/>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52" name="Text Box 3">
          <a:extLst>
            <a:ext uri="{FF2B5EF4-FFF2-40B4-BE49-F238E27FC236}">
              <a16:creationId xmlns="" xmlns:a16="http://schemas.microsoft.com/office/drawing/2014/main" id="{B432A46F-4DC5-491C-A99A-BB67686CDFC6}"/>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53" name="Text Box 3">
          <a:extLst>
            <a:ext uri="{FF2B5EF4-FFF2-40B4-BE49-F238E27FC236}">
              <a16:creationId xmlns="" xmlns:a16="http://schemas.microsoft.com/office/drawing/2014/main" id="{9F079186-2F38-4724-AE48-D61106A3F3AE}"/>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54" name="Text Box 3">
          <a:extLst>
            <a:ext uri="{FF2B5EF4-FFF2-40B4-BE49-F238E27FC236}">
              <a16:creationId xmlns="" xmlns:a16="http://schemas.microsoft.com/office/drawing/2014/main" id="{25179E5E-4DF8-451D-8F94-E20244EF53C4}"/>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55" name="Text Box 3">
          <a:extLst>
            <a:ext uri="{FF2B5EF4-FFF2-40B4-BE49-F238E27FC236}">
              <a16:creationId xmlns="" xmlns:a16="http://schemas.microsoft.com/office/drawing/2014/main" id="{0A72F067-BF0D-401A-ACA8-DAA9EF976610}"/>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56" name="Text Box 3">
          <a:extLst>
            <a:ext uri="{FF2B5EF4-FFF2-40B4-BE49-F238E27FC236}">
              <a16:creationId xmlns="" xmlns:a16="http://schemas.microsoft.com/office/drawing/2014/main" id="{4F08447F-A741-46C7-AC5D-014CF20C6269}"/>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57" name="Text Box 3">
          <a:extLst>
            <a:ext uri="{FF2B5EF4-FFF2-40B4-BE49-F238E27FC236}">
              <a16:creationId xmlns="" xmlns:a16="http://schemas.microsoft.com/office/drawing/2014/main" id="{912917B0-DF6A-488A-94DF-3519D38B9377}"/>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58" name="Text Box 3">
          <a:extLst>
            <a:ext uri="{FF2B5EF4-FFF2-40B4-BE49-F238E27FC236}">
              <a16:creationId xmlns="" xmlns:a16="http://schemas.microsoft.com/office/drawing/2014/main" id="{371C5DAC-AFFF-4667-9426-65A502141EE4}"/>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59" name="Text Box 3">
          <a:extLst>
            <a:ext uri="{FF2B5EF4-FFF2-40B4-BE49-F238E27FC236}">
              <a16:creationId xmlns="" xmlns:a16="http://schemas.microsoft.com/office/drawing/2014/main" id="{F9275CF2-157F-426F-B02E-F205FE19855D}"/>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60" name="Text Box 3">
          <a:extLst>
            <a:ext uri="{FF2B5EF4-FFF2-40B4-BE49-F238E27FC236}">
              <a16:creationId xmlns="" xmlns:a16="http://schemas.microsoft.com/office/drawing/2014/main" id="{AF7BCDDD-89B6-46E7-B9C0-D3F88ADA624C}"/>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61" name="Text Box 3">
          <a:extLst>
            <a:ext uri="{FF2B5EF4-FFF2-40B4-BE49-F238E27FC236}">
              <a16:creationId xmlns="" xmlns:a16="http://schemas.microsoft.com/office/drawing/2014/main" id="{ED0CCB41-5ADA-4760-BEAE-996C96EBBB04}"/>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62" name="Text Box 3">
          <a:extLst>
            <a:ext uri="{FF2B5EF4-FFF2-40B4-BE49-F238E27FC236}">
              <a16:creationId xmlns="" xmlns:a16="http://schemas.microsoft.com/office/drawing/2014/main" id="{C41C494C-8316-483D-8235-E57238CC4ADE}"/>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63" name="Text Box 3">
          <a:extLst>
            <a:ext uri="{FF2B5EF4-FFF2-40B4-BE49-F238E27FC236}">
              <a16:creationId xmlns="" xmlns:a16="http://schemas.microsoft.com/office/drawing/2014/main" id="{4FECCCB8-44B3-4EA5-990A-609A64E30593}"/>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64" name="Text Box 3">
          <a:extLst>
            <a:ext uri="{FF2B5EF4-FFF2-40B4-BE49-F238E27FC236}">
              <a16:creationId xmlns="" xmlns:a16="http://schemas.microsoft.com/office/drawing/2014/main" id="{92EC9550-BF20-443C-855B-E54EB18404C4}"/>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65" name="Text Box 3">
          <a:extLst>
            <a:ext uri="{FF2B5EF4-FFF2-40B4-BE49-F238E27FC236}">
              <a16:creationId xmlns="" xmlns:a16="http://schemas.microsoft.com/office/drawing/2014/main" id="{7C0C07AA-B81F-4272-B846-91181A0CC004}"/>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66" name="Text Box 3">
          <a:extLst>
            <a:ext uri="{FF2B5EF4-FFF2-40B4-BE49-F238E27FC236}">
              <a16:creationId xmlns="" xmlns:a16="http://schemas.microsoft.com/office/drawing/2014/main" id="{5AD8CF52-1849-4DA0-B39C-22AFA961475D}"/>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67" name="Text Box 3">
          <a:extLst>
            <a:ext uri="{FF2B5EF4-FFF2-40B4-BE49-F238E27FC236}">
              <a16:creationId xmlns="" xmlns:a16="http://schemas.microsoft.com/office/drawing/2014/main" id="{AB3FE925-EFCE-4224-A41E-FA104E587845}"/>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68" name="Text Box 3">
          <a:extLst>
            <a:ext uri="{FF2B5EF4-FFF2-40B4-BE49-F238E27FC236}">
              <a16:creationId xmlns="" xmlns:a16="http://schemas.microsoft.com/office/drawing/2014/main" id="{92D285E6-3233-46F1-8C4F-766DE94F2BA9}"/>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69" name="Text Box 3">
          <a:extLst>
            <a:ext uri="{FF2B5EF4-FFF2-40B4-BE49-F238E27FC236}">
              <a16:creationId xmlns="" xmlns:a16="http://schemas.microsoft.com/office/drawing/2014/main" id="{3B3BE20B-7D24-47BA-89AB-71912DA0EB74}"/>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70" name="Text Box 3">
          <a:extLst>
            <a:ext uri="{FF2B5EF4-FFF2-40B4-BE49-F238E27FC236}">
              <a16:creationId xmlns="" xmlns:a16="http://schemas.microsoft.com/office/drawing/2014/main" id="{3141A832-C1CF-4789-A3C0-7D1AD9BAFB41}"/>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71" name="Text Box 3">
          <a:extLst>
            <a:ext uri="{FF2B5EF4-FFF2-40B4-BE49-F238E27FC236}">
              <a16:creationId xmlns="" xmlns:a16="http://schemas.microsoft.com/office/drawing/2014/main" id="{B63D14D0-47CE-4CDE-BD07-A4BD1E2C7673}"/>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72" name="Text Box 3">
          <a:extLst>
            <a:ext uri="{FF2B5EF4-FFF2-40B4-BE49-F238E27FC236}">
              <a16:creationId xmlns="" xmlns:a16="http://schemas.microsoft.com/office/drawing/2014/main" id="{2182ED0C-35E7-44F4-9088-314DEDAC395B}"/>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73" name="Text Box 3">
          <a:extLst>
            <a:ext uri="{FF2B5EF4-FFF2-40B4-BE49-F238E27FC236}">
              <a16:creationId xmlns="" xmlns:a16="http://schemas.microsoft.com/office/drawing/2014/main" id="{EDF7310D-495A-472C-87F3-D774CE1B9366}"/>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74" name="Text Box 3">
          <a:extLst>
            <a:ext uri="{FF2B5EF4-FFF2-40B4-BE49-F238E27FC236}">
              <a16:creationId xmlns="" xmlns:a16="http://schemas.microsoft.com/office/drawing/2014/main" id="{B5153A6A-5658-4A38-A98B-9E2AE1E9DB3E}"/>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75" name="Text Box 3">
          <a:extLst>
            <a:ext uri="{FF2B5EF4-FFF2-40B4-BE49-F238E27FC236}">
              <a16:creationId xmlns="" xmlns:a16="http://schemas.microsoft.com/office/drawing/2014/main" id="{285C71B8-CB25-40DD-82D3-1CB2051CF83F}"/>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76" name="Text Box 3">
          <a:extLst>
            <a:ext uri="{FF2B5EF4-FFF2-40B4-BE49-F238E27FC236}">
              <a16:creationId xmlns="" xmlns:a16="http://schemas.microsoft.com/office/drawing/2014/main" id="{647C2E1E-5166-4452-8410-37C3734C29A5}"/>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77" name="Text Box 3">
          <a:extLst>
            <a:ext uri="{FF2B5EF4-FFF2-40B4-BE49-F238E27FC236}">
              <a16:creationId xmlns="" xmlns:a16="http://schemas.microsoft.com/office/drawing/2014/main" id="{71C0CD34-6419-415C-98BE-9673CBB79E8F}"/>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78" name="Text Box 3">
          <a:extLst>
            <a:ext uri="{FF2B5EF4-FFF2-40B4-BE49-F238E27FC236}">
              <a16:creationId xmlns="" xmlns:a16="http://schemas.microsoft.com/office/drawing/2014/main" id="{10C6B48F-A6CB-436C-BC24-A52B60A6DF59}"/>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79" name="Text Box 3">
          <a:extLst>
            <a:ext uri="{FF2B5EF4-FFF2-40B4-BE49-F238E27FC236}">
              <a16:creationId xmlns="" xmlns:a16="http://schemas.microsoft.com/office/drawing/2014/main" id="{0B9DCC62-4EE7-46F5-A049-65F828391E99}"/>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80" name="Text Box 3">
          <a:extLst>
            <a:ext uri="{FF2B5EF4-FFF2-40B4-BE49-F238E27FC236}">
              <a16:creationId xmlns="" xmlns:a16="http://schemas.microsoft.com/office/drawing/2014/main" id="{D02B4A57-8232-44B1-BC72-AA469A37532B}"/>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81" name="Text Box 3">
          <a:extLst>
            <a:ext uri="{FF2B5EF4-FFF2-40B4-BE49-F238E27FC236}">
              <a16:creationId xmlns="" xmlns:a16="http://schemas.microsoft.com/office/drawing/2014/main" id="{15DED580-DFFA-48C4-882F-E3F1E36335B5}"/>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82" name="Text Box 3">
          <a:extLst>
            <a:ext uri="{FF2B5EF4-FFF2-40B4-BE49-F238E27FC236}">
              <a16:creationId xmlns="" xmlns:a16="http://schemas.microsoft.com/office/drawing/2014/main" id="{07973C1B-F8FD-4A91-9C1A-F560F3A9A936}"/>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83" name="Text Box 3">
          <a:extLst>
            <a:ext uri="{FF2B5EF4-FFF2-40B4-BE49-F238E27FC236}">
              <a16:creationId xmlns="" xmlns:a16="http://schemas.microsoft.com/office/drawing/2014/main" id="{F60EFB9B-B9D0-4E5C-815D-97F0EABA6FFF}"/>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84" name="Text Box 3">
          <a:extLst>
            <a:ext uri="{FF2B5EF4-FFF2-40B4-BE49-F238E27FC236}">
              <a16:creationId xmlns="" xmlns:a16="http://schemas.microsoft.com/office/drawing/2014/main" id="{7A8DCF56-958A-4E3A-9F43-2CA037B8D3CA}"/>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85" name="Text Box 3">
          <a:extLst>
            <a:ext uri="{FF2B5EF4-FFF2-40B4-BE49-F238E27FC236}">
              <a16:creationId xmlns="" xmlns:a16="http://schemas.microsoft.com/office/drawing/2014/main" id="{EA95A858-8866-4DBC-BDB3-8C0C2B2F0179}"/>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86" name="Text Box 3">
          <a:extLst>
            <a:ext uri="{FF2B5EF4-FFF2-40B4-BE49-F238E27FC236}">
              <a16:creationId xmlns="" xmlns:a16="http://schemas.microsoft.com/office/drawing/2014/main" id="{7D9A4791-74AA-4F51-BEC7-63B2567AE925}"/>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87" name="Text Box 3">
          <a:extLst>
            <a:ext uri="{FF2B5EF4-FFF2-40B4-BE49-F238E27FC236}">
              <a16:creationId xmlns="" xmlns:a16="http://schemas.microsoft.com/office/drawing/2014/main" id="{AA8C3ABC-C058-4891-B427-AF90B83C8579}"/>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88" name="Text Box 3">
          <a:extLst>
            <a:ext uri="{FF2B5EF4-FFF2-40B4-BE49-F238E27FC236}">
              <a16:creationId xmlns="" xmlns:a16="http://schemas.microsoft.com/office/drawing/2014/main" id="{B78BA380-6577-4506-82A9-DC9D34A091C3}"/>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89" name="Text Box 3">
          <a:extLst>
            <a:ext uri="{FF2B5EF4-FFF2-40B4-BE49-F238E27FC236}">
              <a16:creationId xmlns="" xmlns:a16="http://schemas.microsoft.com/office/drawing/2014/main" id="{0DE4B050-66C8-4F42-BC93-C91C4E02DD5E}"/>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90" name="Text Box 3">
          <a:extLst>
            <a:ext uri="{FF2B5EF4-FFF2-40B4-BE49-F238E27FC236}">
              <a16:creationId xmlns="" xmlns:a16="http://schemas.microsoft.com/office/drawing/2014/main" id="{3F0DBF1D-B79B-4179-91BE-03C4A293C1A4}"/>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91" name="Text Box 3">
          <a:extLst>
            <a:ext uri="{FF2B5EF4-FFF2-40B4-BE49-F238E27FC236}">
              <a16:creationId xmlns="" xmlns:a16="http://schemas.microsoft.com/office/drawing/2014/main" id="{B3C64D49-DAD2-4BE4-ADCC-80BDF9883DAA}"/>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92" name="Text Box 3">
          <a:extLst>
            <a:ext uri="{FF2B5EF4-FFF2-40B4-BE49-F238E27FC236}">
              <a16:creationId xmlns="" xmlns:a16="http://schemas.microsoft.com/office/drawing/2014/main" id="{277E325D-AF7B-4DB1-B8E3-6975F5B18A35}"/>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93" name="Text Box 3">
          <a:extLst>
            <a:ext uri="{FF2B5EF4-FFF2-40B4-BE49-F238E27FC236}">
              <a16:creationId xmlns="" xmlns:a16="http://schemas.microsoft.com/office/drawing/2014/main" id="{FC116ABA-7B89-4ED0-AE63-821B926455AE}"/>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94" name="Text Box 3">
          <a:extLst>
            <a:ext uri="{FF2B5EF4-FFF2-40B4-BE49-F238E27FC236}">
              <a16:creationId xmlns="" xmlns:a16="http://schemas.microsoft.com/office/drawing/2014/main" id="{4274515E-CE85-47D2-87AE-71635875CC2E}"/>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95" name="Text Box 3">
          <a:extLst>
            <a:ext uri="{FF2B5EF4-FFF2-40B4-BE49-F238E27FC236}">
              <a16:creationId xmlns="" xmlns:a16="http://schemas.microsoft.com/office/drawing/2014/main" id="{B79856CB-CAEA-4666-9DAD-22BA438EA189}"/>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96" name="Text Box 3">
          <a:extLst>
            <a:ext uri="{FF2B5EF4-FFF2-40B4-BE49-F238E27FC236}">
              <a16:creationId xmlns="" xmlns:a16="http://schemas.microsoft.com/office/drawing/2014/main" id="{833BE2D8-B446-4093-AE0F-0A3C193B5AE7}"/>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97" name="Text Box 3">
          <a:extLst>
            <a:ext uri="{FF2B5EF4-FFF2-40B4-BE49-F238E27FC236}">
              <a16:creationId xmlns="" xmlns:a16="http://schemas.microsoft.com/office/drawing/2014/main" id="{33057010-F76B-45B7-93B9-2491E683A5D0}"/>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98" name="Text Box 3">
          <a:extLst>
            <a:ext uri="{FF2B5EF4-FFF2-40B4-BE49-F238E27FC236}">
              <a16:creationId xmlns="" xmlns:a16="http://schemas.microsoft.com/office/drawing/2014/main" id="{87ACB625-5FED-4CFD-9370-6B79F2AECC83}"/>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799" name="Text Box 3">
          <a:extLst>
            <a:ext uri="{FF2B5EF4-FFF2-40B4-BE49-F238E27FC236}">
              <a16:creationId xmlns="" xmlns:a16="http://schemas.microsoft.com/office/drawing/2014/main" id="{CC00B2BB-FE3E-4E83-8E4A-5CAA27A5A4C0}"/>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88</xdr:row>
      <xdr:rowOff>0</xdr:rowOff>
    </xdr:from>
    <xdr:ext cx="76200" cy="9525"/>
    <xdr:sp macro="" textlink="">
      <xdr:nvSpPr>
        <xdr:cNvPr id="4800" name="Text Box 3">
          <a:extLst>
            <a:ext uri="{FF2B5EF4-FFF2-40B4-BE49-F238E27FC236}">
              <a16:creationId xmlns="" xmlns:a16="http://schemas.microsoft.com/office/drawing/2014/main" id="{130788A3-DC2E-4264-B911-9DD7B20828E9}"/>
            </a:ext>
          </a:extLst>
        </xdr:cNvPr>
        <xdr:cNvSpPr txBox="1">
          <a:spLocks noChangeArrowheads="1"/>
        </xdr:cNvSpPr>
      </xdr:nvSpPr>
      <xdr:spPr bwMode="auto">
        <a:xfrm>
          <a:off x="147447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88</xdr:row>
      <xdr:rowOff>0</xdr:rowOff>
    </xdr:from>
    <xdr:ext cx="76200" cy="9525"/>
    <xdr:sp macro="" textlink="">
      <xdr:nvSpPr>
        <xdr:cNvPr id="4801" name="Text Box 3">
          <a:extLst>
            <a:ext uri="{FF2B5EF4-FFF2-40B4-BE49-F238E27FC236}">
              <a16:creationId xmlns="" xmlns:a16="http://schemas.microsoft.com/office/drawing/2014/main" id="{B74D49F1-0AA4-4870-89EF-C346FF7AEF1E}"/>
            </a:ext>
          </a:extLst>
        </xdr:cNvPr>
        <xdr:cNvSpPr txBox="1">
          <a:spLocks noChangeArrowheads="1"/>
        </xdr:cNvSpPr>
      </xdr:nvSpPr>
      <xdr:spPr bwMode="auto">
        <a:xfrm>
          <a:off x="147447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88</xdr:row>
      <xdr:rowOff>0</xdr:rowOff>
    </xdr:from>
    <xdr:ext cx="76200" cy="9525"/>
    <xdr:sp macro="" textlink="">
      <xdr:nvSpPr>
        <xdr:cNvPr id="4802" name="Text Box 3">
          <a:extLst>
            <a:ext uri="{FF2B5EF4-FFF2-40B4-BE49-F238E27FC236}">
              <a16:creationId xmlns="" xmlns:a16="http://schemas.microsoft.com/office/drawing/2014/main" id="{E40653BD-F710-4B26-9EAD-C4947400D8A0}"/>
            </a:ext>
          </a:extLst>
        </xdr:cNvPr>
        <xdr:cNvSpPr txBox="1">
          <a:spLocks noChangeArrowheads="1"/>
        </xdr:cNvSpPr>
      </xdr:nvSpPr>
      <xdr:spPr bwMode="auto">
        <a:xfrm>
          <a:off x="147447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88</xdr:row>
      <xdr:rowOff>0</xdr:rowOff>
    </xdr:from>
    <xdr:ext cx="76200" cy="9525"/>
    <xdr:sp macro="" textlink="">
      <xdr:nvSpPr>
        <xdr:cNvPr id="4803" name="Text Box 3">
          <a:extLst>
            <a:ext uri="{FF2B5EF4-FFF2-40B4-BE49-F238E27FC236}">
              <a16:creationId xmlns="" xmlns:a16="http://schemas.microsoft.com/office/drawing/2014/main" id="{9BA2A990-5BC8-47EE-9D54-488F7198012E}"/>
            </a:ext>
          </a:extLst>
        </xdr:cNvPr>
        <xdr:cNvSpPr txBox="1">
          <a:spLocks noChangeArrowheads="1"/>
        </xdr:cNvSpPr>
      </xdr:nvSpPr>
      <xdr:spPr bwMode="auto">
        <a:xfrm>
          <a:off x="147447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04" name="Text Box 3">
          <a:extLst>
            <a:ext uri="{FF2B5EF4-FFF2-40B4-BE49-F238E27FC236}">
              <a16:creationId xmlns="" xmlns:a16="http://schemas.microsoft.com/office/drawing/2014/main" id="{DF5A03C0-D39D-480C-A946-0747470D5E01}"/>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05" name="Text Box 3">
          <a:extLst>
            <a:ext uri="{FF2B5EF4-FFF2-40B4-BE49-F238E27FC236}">
              <a16:creationId xmlns="" xmlns:a16="http://schemas.microsoft.com/office/drawing/2014/main" id="{C026E66E-8040-4595-B293-9EF1B2D908B6}"/>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06" name="Text Box 3">
          <a:extLst>
            <a:ext uri="{FF2B5EF4-FFF2-40B4-BE49-F238E27FC236}">
              <a16:creationId xmlns="" xmlns:a16="http://schemas.microsoft.com/office/drawing/2014/main" id="{F291383A-EA91-4E19-A7F7-85E03629F61D}"/>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07" name="Text Box 3">
          <a:extLst>
            <a:ext uri="{FF2B5EF4-FFF2-40B4-BE49-F238E27FC236}">
              <a16:creationId xmlns="" xmlns:a16="http://schemas.microsoft.com/office/drawing/2014/main" id="{F5DFE94F-5881-49FA-9E2D-73418C6C9255}"/>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08" name="Text Box 3">
          <a:extLst>
            <a:ext uri="{FF2B5EF4-FFF2-40B4-BE49-F238E27FC236}">
              <a16:creationId xmlns="" xmlns:a16="http://schemas.microsoft.com/office/drawing/2014/main" id="{B410E50C-7F91-4885-997B-97F7474B867D}"/>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09" name="Text Box 3">
          <a:extLst>
            <a:ext uri="{FF2B5EF4-FFF2-40B4-BE49-F238E27FC236}">
              <a16:creationId xmlns="" xmlns:a16="http://schemas.microsoft.com/office/drawing/2014/main" id="{8D7C2C1C-47FA-4888-B7FE-A5DA69EB48FB}"/>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10" name="Text Box 3">
          <a:extLst>
            <a:ext uri="{FF2B5EF4-FFF2-40B4-BE49-F238E27FC236}">
              <a16:creationId xmlns="" xmlns:a16="http://schemas.microsoft.com/office/drawing/2014/main" id="{9B04674F-A88E-4EA6-8377-4AD469F50A4F}"/>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11" name="Text Box 3">
          <a:extLst>
            <a:ext uri="{FF2B5EF4-FFF2-40B4-BE49-F238E27FC236}">
              <a16:creationId xmlns="" xmlns:a16="http://schemas.microsoft.com/office/drawing/2014/main" id="{50BF931F-BC35-43E5-ACBC-28C99A22A541}"/>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12" name="Text Box 3">
          <a:extLst>
            <a:ext uri="{FF2B5EF4-FFF2-40B4-BE49-F238E27FC236}">
              <a16:creationId xmlns="" xmlns:a16="http://schemas.microsoft.com/office/drawing/2014/main" id="{6533F6CF-F26F-423B-8E67-9AA073E5E770}"/>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13" name="Text Box 3">
          <a:extLst>
            <a:ext uri="{FF2B5EF4-FFF2-40B4-BE49-F238E27FC236}">
              <a16:creationId xmlns="" xmlns:a16="http://schemas.microsoft.com/office/drawing/2014/main" id="{78774580-EDF4-490F-93FA-CA1ECFA09040}"/>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14" name="Text Box 3">
          <a:extLst>
            <a:ext uri="{FF2B5EF4-FFF2-40B4-BE49-F238E27FC236}">
              <a16:creationId xmlns="" xmlns:a16="http://schemas.microsoft.com/office/drawing/2014/main" id="{F73B26DB-B7BB-453A-9DAE-72ED3BB54C61}"/>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15" name="Text Box 3">
          <a:extLst>
            <a:ext uri="{FF2B5EF4-FFF2-40B4-BE49-F238E27FC236}">
              <a16:creationId xmlns="" xmlns:a16="http://schemas.microsoft.com/office/drawing/2014/main" id="{4B553ABA-D121-4C85-866D-F99ECA89860E}"/>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16" name="Text Box 3">
          <a:extLst>
            <a:ext uri="{FF2B5EF4-FFF2-40B4-BE49-F238E27FC236}">
              <a16:creationId xmlns="" xmlns:a16="http://schemas.microsoft.com/office/drawing/2014/main" id="{D3DE9179-E025-4DCB-8ED8-861E57D7D3DE}"/>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17" name="Text Box 3">
          <a:extLst>
            <a:ext uri="{FF2B5EF4-FFF2-40B4-BE49-F238E27FC236}">
              <a16:creationId xmlns="" xmlns:a16="http://schemas.microsoft.com/office/drawing/2014/main" id="{D23624C8-81E0-482E-8834-F368B124F7B0}"/>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18" name="Text Box 3">
          <a:extLst>
            <a:ext uri="{FF2B5EF4-FFF2-40B4-BE49-F238E27FC236}">
              <a16:creationId xmlns="" xmlns:a16="http://schemas.microsoft.com/office/drawing/2014/main" id="{3A522D89-BF68-4717-A638-968F7B7E7EE5}"/>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19" name="Text Box 3">
          <a:extLst>
            <a:ext uri="{FF2B5EF4-FFF2-40B4-BE49-F238E27FC236}">
              <a16:creationId xmlns="" xmlns:a16="http://schemas.microsoft.com/office/drawing/2014/main" id="{DF77455E-C3FA-4813-B24A-A642ECFFA122}"/>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20" name="Text Box 3">
          <a:extLst>
            <a:ext uri="{FF2B5EF4-FFF2-40B4-BE49-F238E27FC236}">
              <a16:creationId xmlns="" xmlns:a16="http://schemas.microsoft.com/office/drawing/2014/main" id="{CFF0E6BB-C085-4149-AF0B-05439B0C7C48}"/>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21" name="Text Box 3">
          <a:extLst>
            <a:ext uri="{FF2B5EF4-FFF2-40B4-BE49-F238E27FC236}">
              <a16:creationId xmlns="" xmlns:a16="http://schemas.microsoft.com/office/drawing/2014/main" id="{F2640C20-A357-44E7-BA28-AF4E7CDB02B1}"/>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22" name="Text Box 3">
          <a:extLst>
            <a:ext uri="{FF2B5EF4-FFF2-40B4-BE49-F238E27FC236}">
              <a16:creationId xmlns="" xmlns:a16="http://schemas.microsoft.com/office/drawing/2014/main" id="{AA9C1AE5-41BE-41AA-8FD7-2D5EE7916BF0}"/>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23" name="Text Box 3">
          <a:extLst>
            <a:ext uri="{FF2B5EF4-FFF2-40B4-BE49-F238E27FC236}">
              <a16:creationId xmlns="" xmlns:a16="http://schemas.microsoft.com/office/drawing/2014/main" id="{B6F62C0D-7C87-4D2D-BE5C-867ADF74BE7C}"/>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24" name="Text Box 3">
          <a:extLst>
            <a:ext uri="{FF2B5EF4-FFF2-40B4-BE49-F238E27FC236}">
              <a16:creationId xmlns="" xmlns:a16="http://schemas.microsoft.com/office/drawing/2014/main" id="{017CBD62-C0A4-4E2E-AC46-CBA3C1FF9816}"/>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25" name="Text Box 3">
          <a:extLst>
            <a:ext uri="{FF2B5EF4-FFF2-40B4-BE49-F238E27FC236}">
              <a16:creationId xmlns="" xmlns:a16="http://schemas.microsoft.com/office/drawing/2014/main" id="{31C16D76-D4D2-4D95-900D-1D73AC53D656}"/>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26" name="Text Box 3">
          <a:extLst>
            <a:ext uri="{FF2B5EF4-FFF2-40B4-BE49-F238E27FC236}">
              <a16:creationId xmlns="" xmlns:a16="http://schemas.microsoft.com/office/drawing/2014/main" id="{E55A1282-1E4B-4260-B5BD-D88D382D281F}"/>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27" name="Text Box 3">
          <a:extLst>
            <a:ext uri="{FF2B5EF4-FFF2-40B4-BE49-F238E27FC236}">
              <a16:creationId xmlns="" xmlns:a16="http://schemas.microsoft.com/office/drawing/2014/main" id="{EE7E8566-E9DB-4AA9-91B5-E4972C2E2CC0}"/>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28" name="Text Box 3">
          <a:extLst>
            <a:ext uri="{FF2B5EF4-FFF2-40B4-BE49-F238E27FC236}">
              <a16:creationId xmlns="" xmlns:a16="http://schemas.microsoft.com/office/drawing/2014/main" id="{5669C498-FA0B-4EC7-9A98-B765F66AEA3D}"/>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29" name="Text Box 3">
          <a:extLst>
            <a:ext uri="{FF2B5EF4-FFF2-40B4-BE49-F238E27FC236}">
              <a16:creationId xmlns="" xmlns:a16="http://schemas.microsoft.com/office/drawing/2014/main" id="{1FAAB666-AC3E-4746-A8F6-551C49EC6296}"/>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30" name="Text Box 3">
          <a:extLst>
            <a:ext uri="{FF2B5EF4-FFF2-40B4-BE49-F238E27FC236}">
              <a16:creationId xmlns="" xmlns:a16="http://schemas.microsoft.com/office/drawing/2014/main" id="{1E5C50DB-0E6F-49BA-84C6-E2852599D375}"/>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31" name="Text Box 3">
          <a:extLst>
            <a:ext uri="{FF2B5EF4-FFF2-40B4-BE49-F238E27FC236}">
              <a16:creationId xmlns="" xmlns:a16="http://schemas.microsoft.com/office/drawing/2014/main" id="{A3BFC1BB-CC00-406A-8C28-F336AC580C8A}"/>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32" name="Text Box 3">
          <a:extLst>
            <a:ext uri="{FF2B5EF4-FFF2-40B4-BE49-F238E27FC236}">
              <a16:creationId xmlns="" xmlns:a16="http://schemas.microsoft.com/office/drawing/2014/main" id="{6647E7E9-E416-4191-AD1C-01C746E47231}"/>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33" name="Text Box 3">
          <a:extLst>
            <a:ext uri="{FF2B5EF4-FFF2-40B4-BE49-F238E27FC236}">
              <a16:creationId xmlns="" xmlns:a16="http://schemas.microsoft.com/office/drawing/2014/main" id="{4F06597F-475D-4ED3-9BCE-CB777593CD58}"/>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34" name="Text Box 3">
          <a:extLst>
            <a:ext uri="{FF2B5EF4-FFF2-40B4-BE49-F238E27FC236}">
              <a16:creationId xmlns="" xmlns:a16="http://schemas.microsoft.com/office/drawing/2014/main" id="{2E073F04-CB47-4AE2-BB3E-883FEB47AD08}"/>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35" name="Text Box 3">
          <a:extLst>
            <a:ext uri="{FF2B5EF4-FFF2-40B4-BE49-F238E27FC236}">
              <a16:creationId xmlns="" xmlns:a16="http://schemas.microsoft.com/office/drawing/2014/main" id="{0879498D-32B9-433E-94BD-FB45CD692A8D}"/>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36" name="Text Box 3">
          <a:extLst>
            <a:ext uri="{FF2B5EF4-FFF2-40B4-BE49-F238E27FC236}">
              <a16:creationId xmlns="" xmlns:a16="http://schemas.microsoft.com/office/drawing/2014/main" id="{5394170B-A858-43C5-A2E9-4102C524E62E}"/>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37" name="Text Box 3">
          <a:extLst>
            <a:ext uri="{FF2B5EF4-FFF2-40B4-BE49-F238E27FC236}">
              <a16:creationId xmlns="" xmlns:a16="http://schemas.microsoft.com/office/drawing/2014/main" id="{B5722A0F-6124-42BC-8950-A8DA7AB7F39B}"/>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38" name="Text Box 3">
          <a:extLst>
            <a:ext uri="{FF2B5EF4-FFF2-40B4-BE49-F238E27FC236}">
              <a16:creationId xmlns="" xmlns:a16="http://schemas.microsoft.com/office/drawing/2014/main" id="{43DB79E6-451D-45AA-81F3-61DE84EE638F}"/>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39" name="Text Box 3">
          <a:extLst>
            <a:ext uri="{FF2B5EF4-FFF2-40B4-BE49-F238E27FC236}">
              <a16:creationId xmlns="" xmlns:a16="http://schemas.microsoft.com/office/drawing/2014/main" id="{97D8E53C-1334-4DA5-9429-ED4EAA644634}"/>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40" name="Text Box 3">
          <a:extLst>
            <a:ext uri="{FF2B5EF4-FFF2-40B4-BE49-F238E27FC236}">
              <a16:creationId xmlns="" xmlns:a16="http://schemas.microsoft.com/office/drawing/2014/main" id="{99F2A9E4-6BC4-4610-9793-7CAFB4501CF0}"/>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41" name="Text Box 3">
          <a:extLst>
            <a:ext uri="{FF2B5EF4-FFF2-40B4-BE49-F238E27FC236}">
              <a16:creationId xmlns="" xmlns:a16="http://schemas.microsoft.com/office/drawing/2014/main" id="{B81FACF1-4BBA-4FED-853A-47AF7B8E1AB7}"/>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42" name="Text Box 3">
          <a:extLst>
            <a:ext uri="{FF2B5EF4-FFF2-40B4-BE49-F238E27FC236}">
              <a16:creationId xmlns="" xmlns:a16="http://schemas.microsoft.com/office/drawing/2014/main" id="{C735D65B-FB63-49B7-A1E5-54DF85CF74A8}"/>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43" name="Text Box 3">
          <a:extLst>
            <a:ext uri="{FF2B5EF4-FFF2-40B4-BE49-F238E27FC236}">
              <a16:creationId xmlns="" xmlns:a16="http://schemas.microsoft.com/office/drawing/2014/main" id="{6204EC23-EB3C-4953-A1F1-404A82506715}"/>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44" name="Text Box 3">
          <a:extLst>
            <a:ext uri="{FF2B5EF4-FFF2-40B4-BE49-F238E27FC236}">
              <a16:creationId xmlns="" xmlns:a16="http://schemas.microsoft.com/office/drawing/2014/main" id="{E6E16B4B-F9FC-4746-BB57-B388E442E0B9}"/>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45" name="Text Box 3">
          <a:extLst>
            <a:ext uri="{FF2B5EF4-FFF2-40B4-BE49-F238E27FC236}">
              <a16:creationId xmlns="" xmlns:a16="http://schemas.microsoft.com/office/drawing/2014/main" id="{35090265-8CE3-4232-8A75-73B58DBBA731}"/>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46" name="Text Box 3">
          <a:extLst>
            <a:ext uri="{FF2B5EF4-FFF2-40B4-BE49-F238E27FC236}">
              <a16:creationId xmlns="" xmlns:a16="http://schemas.microsoft.com/office/drawing/2014/main" id="{6199186B-6072-489B-9D41-30F930D11ECF}"/>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47" name="Text Box 3">
          <a:extLst>
            <a:ext uri="{FF2B5EF4-FFF2-40B4-BE49-F238E27FC236}">
              <a16:creationId xmlns="" xmlns:a16="http://schemas.microsoft.com/office/drawing/2014/main" id="{2E341FE8-9913-4D66-9419-D9ED76240404}"/>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48" name="Text Box 3">
          <a:extLst>
            <a:ext uri="{FF2B5EF4-FFF2-40B4-BE49-F238E27FC236}">
              <a16:creationId xmlns="" xmlns:a16="http://schemas.microsoft.com/office/drawing/2014/main" id="{050F6274-888E-4F93-A1B5-B05DE7FE873D}"/>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49" name="Text Box 3">
          <a:extLst>
            <a:ext uri="{FF2B5EF4-FFF2-40B4-BE49-F238E27FC236}">
              <a16:creationId xmlns="" xmlns:a16="http://schemas.microsoft.com/office/drawing/2014/main" id="{3D1AC896-1748-4E7B-9218-D3F756E6AA41}"/>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50" name="Text Box 3">
          <a:extLst>
            <a:ext uri="{FF2B5EF4-FFF2-40B4-BE49-F238E27FC236}">
              <a16:creationId xmlns="" xmlns:a16="http://schemas.microsoft.com/office/drawing/2014/main" id="{C96D8E99-154A-4454-B9CD-801AF0A4D1E3}"/>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51" name="Text Box 3">
          <a:extLst>
            <a:ext uri="{FF2B5EF4-FFF2-40B4-BE49-F238E27FC236}">
              <a16:creationId xmlns="" xmlns:a16="http://schemas.microsoft.com/office/drawing/2014/main" id="{9A9BC3F9-7259-4EF5-B3EA-A390D65A7273}"/>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52" name="Text Box 3">
          <a:extLst>
            <a:ext uri="{FF2B5EF4-FFF2-40B4-BE49-F238E27FC236}">
              <a16:creationId xmlns="" xmlns:a16="http://schemas.microsoft.com/office/drawing/2014/main" id="{97E313EB-4E57-42B5-8F45-8CE2B4915985}"/>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53" name="Text Box 3">
          <a:extLst>
            <a:ext uri="{FF2B5EF4-FFF2-40B4-BE49-F238E27FC236}">
              <a16:creationId xmlns="" xmlns:a16="http://schemas.microsoft.com/office/drawing/2014/main" id="{5E15B7CF-15BE-421C-917F-18AC6EB65378}"/>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54" name="Text Box 3">
          <a:extLst>
            <a:ext uri="{FF2B5EF4-FFF2-40B4-BE49-F238E27FC236}">
              <a16:creationId xmlns="" xmlns:a16="http://schemas.microsoft.com/office/drawing/2014/main" id="{B2F10EF1-8DB0-4229-A1B1-6AF9617B07E9}"/>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55" name="Text Box 3">
          <a:extLst>
            <a:ext uri="{FF2B5EF4-FFF2-40B4-BE49-F238E27FC236}">
              <a16:creationId xmlns="" xmlns:a16="http://schemas.microsoft.com/office/drawing/2014/main" id="{BAE27E3D-D2C5-47DB-B02E-D270C7882846}"/>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56" name="Text Box 3">
          <a:extLst>
            <a:ext uri="{FF2B5EF4-FFF2-40B4-BE49-F238E27FC236}">
              <a16:creationId xmlns="" xmlns:a16="http://schemas.microsoft.com/office/drawing/2014/main" id="{0FC27B3B-AA25-4192-9EC5-AF488FFE83B4}"/>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57" name="Text Box 3">
          <a:extLst>
            <a:ext uri="{FF2B5EF4-FFF2-40B4-BE49-F238E27FC236}">
              <a16:creationId xmlns="" xmlns:a16="http://schemas.microsoft.com/office/drawing/2014/main" id="{0AD47270-AF14-4135-8190-1B8E666760AC}"/>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58" name="Text Box 3">
          <a:extLst>
            <a:ext uri="{FF2B5EF4-FFF2-40B4-BE49-F238E27FC236}">
              <a16:creationId xmlns="" xmlns:a16="http://schemas.microsoft.com/office/drawing/2014/main" id="{D2542910-670A-4CB1-9260-D32B2C3DFAFF}"/>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59" name="Text Box 3">
          <a:extLst>
            <a:ext uri="{FF2B5EF4-FFF2-40B4-BE49-F238E27FC236}">
              <a16:creationId xmlns="" xmlns:a16="http://schemas.microsoft.com/office/drawing/2014/main" id="{A59D1A86-5A11-4FCB-80CC-5A6F7C95ED43}"/>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88</xdr:row>
      <xdr:rowOff>0</xdr:rowOff>
    </xdr:from>
    <xdr:ext cx="76200" cy="9525"/>
    <xdr:sp macro="" textlink="">
      <xdr:nvSpPr>
        <xdr:cNvPr id="4860" name="Text Box 3">
          <a:extLst>
            <a:ext uri="{FF2B5EF4-FFF2-40B4-BE49-F238E27FC236}">
              <a16:creationId xmlns="" xmlns:a16="http://schemas.microsoft.com/office/drawing/2014/main" id="{909DA477-AF2B-46B8-AF9E-FD5D6D003E05}"/>
            </a:ext>
          </a:extLst>
        </xdr:cNvPr>
        <xdr:cNvSpPr txBox="1">
          <a:spLocks noChangeArrowheads="1"/>
        </xdr:cNvSpPr>
      </xdr:nvSpPr>
      <xdr:spPr bwMode="auto">
        <a:xfrm>
          <a:off x="38481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88</xdr:row>
      <xdr:rowOff>0</xdr:rowOff>
    </xdr:from>
    <xdr:ext cx="76200" cy="9525"/>
    <xdr:sp macro="" textlink="">
      <xdr:nvSpPr>
        <xdr:cNvPr id="4861" name="Text Box 3">
          <a:extLst>
            <a:ext uri="{FF2B5EF4-FFF2-40B4-BE49-F238E27FC236}">
              <a16:creationId xmlns="" xmlns:a16="http://schemas.microsoft.com/office/drawing/2014/main" id="{C2CAA969-8385-4248-9808-13129EA370C1}"/>
            </a:ext>
          </a:extLst>
        </xdr:cNvPr>
        <xdr:cNvSpPr txBox="1">
          <a:spLocks noChangeArrowheads="1"/>
        </xdr:cNvSpPr>
      </xdr:nvSpPr>
      <xdr:spPr bwMode="auto">
        <a:xfrm>
          <a:off x="147447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88</xdr:row>
      <xdr:rowOff>0</xdr:rowOff>
    </xdr:from>
    <xdr:ext cx="76200" cy="9525"/>
    <xdr:sp macro="" textlink="">
      <xdr:nvSpPr>
        <xdr:cNvPr id="4862" name="Text Box 3">
          <a:extLst>
            <a:ext uri="{FF2B5EF4-FFF2-40B4-BE49-F238E27FC236}">
              <a16:creationId xmlns="" xmlns:a16="http://schemas.microsoft.com/office/drawing/2014/main" id="{6B1790C1-CD22-4512-AF94-58A10725F499}"/>
            </a:ext>
          </a:extLst>
        </xdr:cNvPr>
        <xdr:cNvSpPr txBox="1">
          <a:spLocks noChangeArrowheads="1"/>
        </xdr:cNvSpPr>
      </xdr:nvSpPr>
      <xdr:spPr bwMode="auto">
        <a:xfrm>
          <a:off x="147447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88</xdr:row>
      <xdr:rowOff>0</xdr:rowOff>
    </xdr:from>
    <xdr:ext cx="76200" cy="9525"/>
    <xdr:sp macro="" textlink="">
      <xdr:nvSpPr>
        <xdr:cNvPr id="4863" name="Text Box 3">
          <a:extLst>
            <a:ext uri="{FF2B5EF4-FFF2-40B4-BE49-F238E27FC236}">
              <a16:creationId xmlns="" xmlns:a16="http://schemas.microsoft.com/office/drawing/2014/main" id="{CB8FC0CA-46E1-4244-BA98-A5D591440D47}"/>
            </a:ext>
          </a:extLst>
        </xdr:cNvPr>
        <xdr:cNvSpPr txBox="1">
          <a:spLocks noChangeArrowheads="1"/>
        </xdr:cNvSpPr>
      </xdr:nvSpPr>
      <xdr:spPr bwMode="auto">
        <a:xfrm>
          <a:off x="147447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88</xdr:row>
      <xdr:rowOff>0</xdr:rowOff>
    </xdr:from>
    <xdr:ext cx="76200" cy="9525"/>
    <xdr:sp macro="" textlink="">
      <xdr:nvSpPr>
        <xdr:cNvPr id="4864" name="Text Box 3">
          <a:extLst>
            <a:ext uri="{FF2B5EF4-FFF2-40B4-BE49-F238E27FC236}">
              <a16:creationId xmlns="" xmlns:a16="http://schemas.microsoft.com/office/drawing/2014/main" id="{9366BCE9-D4C5-4691-A5B7-CB813A940A6D}"/>
            </a:ext>
          </a:extLst>
        </xdr:cNvPr>
        <xdr:cNvSpPr txBox="1">
          <a:spLocks noChangeArrowheads="1"/>
        </xdr:cNvSpPr>
      </xdr:nvSpPr>
      <xdr:spPr bwMode="auto">
        <a:xfrm>
          <a:off x="147447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88</xdr:row>
      <xdr:rowOff>0</xdr:rowOff>
    </xdr:from>
    <xdr:ext cx="76200" cy="9525"/>
    <xdr:sp macro="" textlink="">
      <xdr:nvSpPr>
        <xdr:cNvPr id="4865" name="Text Box 3">
          <a:extLst>
            <a:ext uri="{FF2B5EF4-FFF2-40B4-BE49-F238E27FC236}">
              <a16:creationId xmlns="" xmlns:a16="http://schemas.microsoft.com/office/drawing/2014/main" id="{3A49F680-5AE5-4DDC-874C-0E96FC72E41E}"/>
            </a:ext>
          </a:extLst>
        </xdr:cNvPr>
        <xdr:cNvSpPr txBox="1">
          <a:spLocks noChangeArrowheads="1"/>
        </xdr:cNvSpPr>
      </xdr:nvSpPr>
      <xdr:spPr bwMode="auto">
        <a:xfrm>
          <a:off x="147447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88</xdr:row>
      <xdr:rowOff>0</xdr:rowOff>
    </xdr:from>
    <xdr:ext cx="76200" cy="9525"/>
    <xdr:sp macro="" textlink="">
      <xdr:nvSpPr>
        <xdr:cNvPr id="4866" name="Text Box 3">
          <a:extLst>
            <a:ext uri="{FF2B5EF4-FFF2-40B4-BE49-F238E27FC236}">
              <a16:creationId xmlns="" xmlns:a16="http://schemas.microsoft.com/office/drawing/2014/main" id="{6BFD6CF5-6D23-438B-A0F5-3193349CAB98}"/>
            </a:ext>
          </a:extLst>
        </xdr:cNvPr>
        <xdr:cNvSpPr txBox="1">
          <a:spLocks noChangeArrowheads="1"/>
        </xdr:cNvSpPr>
      </xdr:nvSpPr>
      <xdr:spPr bwMode="auto">
        <a:xfrm>
          <a:off x="147447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88</xdr:row>
      <xdr:rowOff>0</xdr:rowOff>
    </xdr:from>
    <xdr:ext cx="76200" cy="9525"/>
    <xdr:sp macro="" textlink="">
      <xdr:nvSpPr>
        <xdr:cNvPr id="4867" name="Text Box 3">
          <a:extLst>
            <a:ext uri="{FF2B5EF4-FFF2-40B4-BE49-F238E27FC236}">
              <a16:creationId xmlns="" xmlns:a16="http://schemas.microsoft.com/office/drawing/2014/main" id="{7563CF1C-8608-4F34-AD05-A0DB9DE094E7}"/>
            </a:ext>
          </a:extLst>
        </xdr:cNvPr>
        <xdr:cNvSpPr txBox="1">
          <a:spLocks noChangeArrowheads="1"/>
        </xdr:cNvSpPr>
      </xdr:nvSpPr>
      <xdr:spPr bwMode="auto">
        <a:xfrm>
          <a:off x="147447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88</xdr:row>
      <xdr:rowOff>0</xdr:rowOff>
    </xdr:from>
    <xdr:ext cx="76200" cy="9525"/>
    <xdr:sp macro="" textlink="">
      <xdr:nvSpPr>
        <xdr:cNvPr id="4868" name="Text Box 3">
          <a:extLst>
            <a:ext uri="{FF2B5EF4-FFF2-40B4-BE49-F238E27FC236}">
              <a16:creationId xmlns="" xmlns:a16="http://schemas.microsoft.com/office/drawing/2014/main" id="{8BD7FB4A-1AE2-4ADC-A1E3-0251505DE40A}"/>
            </a:ext>
          </a:extLst>
        </xdr:cNvPr>
        <xdr:cNvSpPr txBox="1">
          <a:spLocks noChangeArrowheads="1"/>
        </xdr:cNvSpPr>
      </xdr:nvSpPr>
      <xdr:spPr bwMode="auto">
        <a:xfrm>
          <a:off x="1474470" y="5869686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69" name="Text Box 3">
          <a:extLst>
            <a:ext uri="{FF2B5EF4-FFF2-40B4-BE49-F238E27FC236}">
              <a16:creationId xmlns="" xmlns:a16="http://schemas.microsoft.com/office/drawing/2014/main" id="{8B1ECA1F-5A59-4E79-B497-D5038C2A967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70" name="Text Box 3">
          <a:extLst>
            <a:ext uri="{FF2B5EF4-FFF2-40B4-BE49-F238E27FC236}">
              <a16:creationId xmlns="" xmlns:a16="http://schemas.microsoft.com/office/drawing/2014/main" id="{D39F656F-C269-4101-9485-3FBED36EA8A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71" name="Text Box 3">
          <a:extLst>
            <a:ext uri="{FF2B5EF4-FFF2-40B4-BE49-F238E27FC236}">
              <a16:creationId xmlns="" xmlns:a16="http://schemas.microsoft.com/office/drawing/2014/main" id="{CF1AAE57-2C21-4DD4-83A6-F1243BC729E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72" name="Text Box 3">
          <a:extLst>
            <a:ext uri="{FF2B5EF4-FFF2-40B4-BE49-F238E27FC236}">
              <a16:creationId xmlns="" xmlns:a16="http://schemas.microsoft.com/office/drawing/2014/main" id="{B4D4856F-21C8-4983-A936-CF6F91A2A4F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73" name="Text Box 3">
          <a:extLst>
            <a:ext uri="{FF2B5EF4-FFF2-40B4-BE49-F238E27FC236}">
              <a16:creationId xmlns="" xmlns:a16="http://schemas.microsoft.com/office/drawing/2014/main" id="{654E7601-A718-4737-A453-81E81A1ED71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74" name="Text Box 3">
          <a:extLst>
            <a:ext uri="{FF2B5EF4-FFF2-40B4-BE49-F238E27FC236}">
              <a16:creationId xmlns="" xmlns:a16="http://schemas.microsoft.com/office/drawing/2014/main" id="{240018A9-376F-4703-8EE9-64E925B3804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75" name="Text Box 3">
          <a:extLst>
            <a:ext uri="{FF2B5EF4-FFF2-40B4-BE49-F238E27FC236}">
              <a16:creationId xmlns="" xmlns:a16="http://schemas.microsoft.com/office/drawing/2014/main" id="{CE6CD920-3C8B-4603-A9E2-A41E2C12D06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76" name="Text Box 3">
          <a:extLst>
            <a:ext uri="{FF2B5EF4-FFF2-40B4-BE49-F238E27FC236}">
              <a16:creationId xmlns="" xmlns:a16="http://schemas.microsoft.com/office/drawing/2014/main" id="{0230BE3E-0380-4378-A64E-3328D88862F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77" name="Text Box 3">
          <a:extLst>
            <a:ext uri="{FF2B5EF4-FFF2-40B4-BE49-F238E27FC236}">
              <a16:creationId xmlns="" xmlns:a16="http://schemas.microsoft.com/office/drawing/2014/main" id="{99994D75-9065-4A5C-92B6-E8D43BB55AE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78" name="Text Box 3">
          <a:extLst>
            <a:ext uri="{FF2B5EF4-FFF2-40B4-BE49-F238E27FC236}">
              <a16:creationId xmlns="" xmlns:a16="http://schemas.microsoft.com/office/drawing/2014/main" id="{C6B36FD3-39F9-497F-88B4-58E21ECFF08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79" name="Text Box 3">
          <a:extLst>
            <a:ext uri="{FF2B5EF4-FFF2-40B4-BE49-F238E27FC236}">
              <a16:creationId xmlns="" xmlns:a16="http://schemas.microsoft.com/office/drawing/2014/main" id="{2D7A016E-2A00-479F-AAFC-F540FFA32BF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80" name="Text Box 3">
          <a:extLst>
            <a:ext uri="{FF2B5EF4-FFF2-40B4-BE49-F238E27FC236}">
              <a16:creationId xmlns="" xmlns:a16="http://schemas.microsoft.com/office/drawing/2014/main" id="{3B72FC84-90FB-4459-9D31-869C67F49B1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81" name="Text Box 3">
          <a:extLst>
            <a:ext uri="{FF2B5EF4-FFF2-40B4-BE49-F238E27FC236}">
              <a16:creationId xmlns="" xmlns:a16="http://schemas.microsoft.com/office/drawing/2014/main" id="{F7984D67-FD32-4446-B7E5-8C99FB61F76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82" name="Text Box 3">
          <a:extLst>
            <a:ext uri="{FF2B5EF4-FFF2-40B4-BE49-F238E27FC236}">
              <a16:creationId xmlns="" xmlns:a16="http://schemas.microsoft.com/office/drawing/2014/main" id="{82FC42F4-6117-400A-8564-2C1E0E42C85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83" name="Text Box 3">
          <a:extLst>
            <a:ext uri="{FF2B5EF4-FFF2-40B4-BE49-F238E27FC236}">
              <a16:creationId xmlns="" xmlns:a16="http://schemas.microsoft.com/office/drawing/2014/main" id="{2D61E42A-D96F-46AA-9CAB-7A210F0AAB5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84" name="Text Box 3">
          <a:extLst>
            <a:ext uri="{FF2B5EF4-FFF2-40B4-BE49-F238E27FC236}">
              <a16:creationId xmlns="" xmlns:a16="http://schemas.microsoft.com/office/drawing/2014/main" id="{1747046A-A1AE-4189-A934-51BDA583AF1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85" name="Text Box 3">
          <a:extLst>
            <a:ext uri="{FF2B5EF4-FFF2-40B4-BE49-F238E27FC236}">
              <a16:creationId xmlns="" xmlns:a16="http://schemas.microsoft.com/office/drawing/2014/main" id="{24BDC437-AB93-4C49-8D56-EB55B221AFB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86" name="Text Box 3">
          <a:extLst>
            <a:ext uri="{FF2B5EF4-FFF2-40B4-BE49-F238E27FC236}">
              <a16:creationId xmlns="" xmlns:a16="http://schemas.microsoft.com/office/drawing/2014/main" id="{FC7ED9B7-01FD-4DB9-A662-05509BB9F33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87" name="Text Box 3">
          <a:extLst>
            <a:ext uri="{FF2B5EF4-FFF2-40B4-BE49-F238E27FC236}">
              <a16:creationId xmlns="" xmlns:a16="http://schemas.microsoft.com/office/drawing/2014/main" id="{E2925F0E-651E-4F0E-A2E8-ABD9F040648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88" name="Text Box 3">
          <a:extLst>
            <a:ext uri="{FF2B5EF4-FFF2-40B4-BE49-F238E27FC236}">
              <a16:creationId xmlns="" xmlns:a16="http://schemas.microsoft.com/office/drawing/2014/main" id="{D9447C20-FE06-4A92-93D3-C6430615DE3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89" name="Text Box 3">
          <a:extLst>
            <a:ext uri="{FF2B5EF4-FFF2-40B4-BE49-F238E27FC236}">
              <a16:creationId xmlns="" xmlns:a16="http://schemas.microsoft.com/office/drawing/2014/main" id="{C05784FB-41D4-4052-8F35-8209A1B6220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90" name="Text Box 3">
          <a:extLst>
            <a:ext uri="{FF2B5EF4-FFF2-40B4-BE49-F238E27FC236}">
              <a16:creationId xmlns="" xmlns:a16="http://schemas.microsoft.com/office/drawing/2014/main" id="{C1E281A2-7607-4934-88F5-22E27DEFD04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91" name="Text Box 3">
          <a:extLst>
            <a:ext uri="{FF2B5EF4-FFF2-40B4-BE49-F238E27FC236}">
              <a16:creationId xmlns="" xmlns:a16="http://schemas.microsoft.com/office/drawing/2014/main" id="{5A9B01A0-572B-4DBD-A8AD-DB44CA971A6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92" name="Text Box 3">
          <a:extLst>
            <a:ext uri="{FF2B5EF4-FFF2-40B4-BE49-F238E27FC236}">
              <a16:creationId xmlns="" xmlns:a16="http://schemas.microsoft.com/office/drawing/2014/main" id="{75C3CBF0-7F4A-4F14-851F-22F0FEB3D39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93" name="Text Box 3">
          <a:extLst>
            <a:ext uri="{FF2B5EF4-FFF2-40B4-BE49-F238E27FC236}">
              <a16:creationId xmlns="" xmlns:a16="http://schemas.microsoft.com/office/drawing/2014/main" id="{5E79985F-76DE-4906-AE3B-7D91008C78F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94" name="Text Box 3">
          <a:extLst>
            <a:ext uri="{FF2B5EF4-FFF2-40B4-BE49-F238E27FC236}">
              <a16:creationId xmlns="" xmlns:a16="http://schemas.microsoft.com/office/drawing/2014/main" id="{FD1BA8E8-A44D-41D1-8F40-604C36651F5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95" name="Text Box 3">
          <a:extLst>
            <a:ext uri="{FF2B5EF4-FFF2-40B4-BE49-F238E27FC236}">
              <a16:creationId xmlns="" xmlns:a16="http://schemas.microsoft.com/office/drawing/2014/main" id="{B310C798-6D85-4B69-9B07-10F77F72040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96" name="Text Box 3">
          <a:extLst>
            <a:ext uri="{FF2B5EF4-FFF2-40B4-BE49-F238E27FC236}">
              <a16:creationId xmlns="" xmlns:a16="http://schemas.microsoft.com/office/drawing/2014/main" id="{1D14D35A-808F-4578-BDFB-F8C2FA06B46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97" name="Text Box 3">
          <a:extLst>
            <a:ext uri="{FF2B5EF4-FFF2-40B4-BE49-F238E27FC236}">
              <a16:creationId xmlns="" xmlns:a16="http://schemas.microsoft.com/office/drawing/2014/main" id="{4DD189FF-B92D-4715-B3C8-43FB11DD8AE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98" name="Text Box 3">
          <a:extLst>
            <a:ext uri="{FF2B5EF4-FFF2-40B4-BE49-F238E27FC236}">
              <a16:creationId xmlns="" xmlns:a16="http://schemas.microsoft.com/office/drawing/2014/main" id="{85A7E9CE-B64A-481B-91E4-7B6DD80DD1C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899" name="Text Box 3">
          <a:extLst>
            <a:ext uri="{FF2B5EF4-FFF2-40B4-BE49-F238E27FC236}">
              <a16:creationId xmlns="" xmlns:a16="http://schemas.microsoft.com/office/drawing/2014/main" id="{2BEA373C-64D1-4490-8C81-04C575D97BD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00" name="Text Box 3">
          <a:extLst>
            <a:ext uri="{FF2B5EF4-FFF2-40B4-BE49-F238E27FC236}">
              <a16:creationId xmlns="" xmlns:a16="http://schemas.microsoft.com/office/drawing/2014/main" id="{8EFF5104-44D3-431A-A803-6223A3B0A4E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01" name="Text Box 3">
          <a:extLst>
            <a:ext uri="{FF2B5EF4-FFF2-40B4-BE49-F238E27FC236}">
              <a16:creationId xmlns="" xmlns:a16="http://schemas.microsoft.com/office/drawing/2014/main" id="{03065B12-9F9A-4BDA-BBE9-FC972BFEBF3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02" name="Text Box 3">
          <a:extLst>
            <a:ext uri="{FF2B5EF4-FFF2-40B4-BE49-F238E27FC236}">
              <a16:creationId xmlns="" xmlns:a16="http://schemas.microsoft.com/office/drawing/2014/main" id="{9A7619E0-4132-410A-B5E9-E077377BE03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03" name="Text Box 3">
          <a:extLst>
            <a:ext uri="{FF2B5EF4-FFF2-40B4-BE49-F238E27FC236}">
              <a16:creationId xmlns="" xmlns:a16="http://schemas.microsoft.com/office/drawing/2014/main" id="{DF79F1E9-64A6-4B1F-A23B-2AC9CD8B166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04" name="Text Box 3">
          <a:extLst>
            <a:ext uri="{FF2B5EF4-FFF2-40B4-BE49-F238E27FC236}">
              <a16:creationId xmlns="" xmlns:a16="http://schemas.microsoft.com/office/drawing/2014/main" id="{E37DF40B-DD98-4DBB-AF71-3656EB603E3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05" name="Text Box 3">
          <a:extLst>
            <a:ext uri="{FF2B5EF4-FFF2-40B4-BE49-F238E27FC236}">
              <a16:creationId xmlns="" xmlns:a16="http://schemas.microsoft.com/office/drawing/2014/main" id="{F99EA5EA-5A0C-446E-8DFA-CE59DA263BC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06" name="Text Box 3">
          <a:extLst>
            <a:ext uri="{FF2B5EF4-FFF2-40B4-BE49-F238E27FC236}">
              <a16:creationId xmlns="" xmlns:a16="http://schemas.microsoft.com/office/drawing/2014/main" id="{8AF58C02-D0BC-4359-849E-65ECCC70ED6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07" name="Text Box 3">
          <a:extLst>
            <a:ext uri="{FF2B5EF4-FFF2-40B4-BE49-F238E27FC236}">
              <a16:creationId xmlns="" xmlns:a16="http://schemas.microsoft.com/office/drawing/2014/main" id="{6DAA727D-F13C-4DF9-A7B2-6C89B04AACF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08" name="Text Box 3">
          <a:extLst>
            <a:ext uri="{FF2B5EF4-FFF2-40B4-BE49-F238E27FC236}">
              <a16:creationId xmlns="" xmlns:a16="http://schemas.microsoft.com/office/drawing/2014/main" id="{24BEA574-40DA-4446-9DAA-FF212C05DAF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09" name="Text Box 3">
          <a:extLst>
            <a:ext uri="{FF2B5EF4-FFF2-40B4-BE49-F238E27FC236}">
              <a16:creationId xmlns="" xmlns:a16="http://schemas.microsoft.com/office/drawing/2014/main" id="{BD3AEFEA-8D3B-48ED-B22A-79BBD7EA9A2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10" name="Text Box 3">
          <a:extLst>
            <a:ext uri="{FF2B5EF4-FFF2-40B4-BE49-F238E27FC236}">
              <a16:creationId xmlns="" xmlns:a16="http://schemas.microsoft.com/office/drawing/2014/main" id="{E64D7B61-2091-4737-A577-E4AEB288C72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11" name="Text Box 3">
          <a:extLst>
            <a:ext uri="{FF2B5EF4-FFF2-40B4-BE49-F238E27FC236}">
              <a16:creationId xmlns="" xmlns:a16="http://schemas.microsoft.com/office/drawing/2014/main" id="{E1316FFE-9ED0-4968-ACAC-7CDA326D026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12" name="Text Box 3">
          <a:extLst>
            <a:ext uri="{FF2B5EF4-FFF2-40B4-BE49-F238E27FC236}">
              <a16:creationId xmlns="" xmlns:a16="http://schemas.microsoft.com/office/drawing/2014/main" id="{B150C6EB-23DB-4591-B7CC-DF2444EDE4A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13" name="Text Box 3">
          <a:extLst>
            <a:ext uri="{FF2B5EF4-FFF2-40B4-BE49-F238E27FC236}">
              <a16:creationId xmlns="" xmlns:a16="http://schemas.microsoft.com/office/drawing/2014/main" id="{491E02EA-084B-4DA4-855F-562846B5C9F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14" name="Text Box 3">
          <a:extLst>
            <a:ext uri="{FF2B5EF4-FFF2-40B4-BE49-F238E27FC236}">
              <a16:creationId xmlns="" xmlns:a16="http://schemas.microsoft.com/office/drawing/2014/main" id="{0FDB7FC0-42F1-43BF-8C51-25FD6E2E5DC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15" name="Text Box 3">
          <a:extLst>
            <a:ext uri="{FF2B5EF4-FFF2-40B4-BE49-F238E27FC236}">
              <a16:creationId xmlns="" xmlns:a16="http://schemas.microsoft.com/office/drawing/2014/main" id="{5DCA1683-2089-476D-9E78-3CE6A66437F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16" name="Text Box 3">
          <a:extLst>
            <a:ext uri="{FF2B5EF4-FFF2-40B4-BE49-F238E27FC236}">
              <a16:creationId xmlns="" xmlns:a16="http://schemas.microsoft.com/office/drawing/2014/main" id="{92A607CA-2DF1-426D-8847-2ACD25C14E0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17" name="Text Box 3">
          <a:extLst>
            <a:ext uri="{FF2B5EF4-FFF2-40B4-BE49-F238E27FC236}">
              <a16:creationId xmlns="" xmlns:a16="http://schemas.microsoft.com/office/drawing/2014/main" id="{A98A07E7-CE5B-41B4-A787-A7FBA22E79C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18" name="Text Box 3">
          <a:extLst>
            <a:ext uri="{FF2B5EF4-FFF2-40B4-BE49-F238E27FC236}">
              <a16:creationId xmlns="" xmlns:a16="http://schemas.microsoft.com/office/drawing/2014/main" id="{267F0B21-578A-4747-B41C-CE1FD0A4EF8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19" name="Text Box 3">
          <a:extLst>
            <a:ext uri="{FF2B5EF4-FFF2-40B4-BE49-F238E27FC236}">
              <a16:creationId xmlns="" xmlns:a16="http://schemas.microsoft.com/office/drawing/2014/main" id="{7C04429F-E698-4E07-9D74-DFE860D2520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20" name="Text Box 3">
          <a:extLst>
            <a:ext uri="{FF2B5EF4-FFF2-40B4-BE49-F238E27FC236}">
              <a16:creationId xmlns="" xmlns:a16="http://schemas.microsoft.com/office/drawing/2014/main" id="{6948FBCC-466D-44DD-AEC8-AEF0AE7E538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21" name="Text Box 3">
          <a:extLst>
            <a:ext uri="{FF2B5EF4-FFF2-40B4-BE49-F238E27FC236}">
              <a16:creationId xmlns="" xmlns:a16="http://schemas.microsoft.com/office/drawing/2014/main" id="{8A23AA2B-FA05-4588-933D-C2D8623411A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22" name="Text Box 3">
          <a:extLst>
            <a:ext uri="{FF2B5EF4-FFF2-40B4-BE49-F238E27FC236}">
              <a16:creationId xmlns="" xmlns:a16="http://schemas.microsoft.com/office/drawing/2014/main" id="{49C32C92-CDA0-418B-83C9-0B1DE9A20FE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23" name="Text Box 3">
          <a:extLst>
            <a:ext uri="{FF2B5EF4-FFF2-40B4-BE49-F238E27FC236}">
              <a16:creationId xmlns="" xmlns:a16="http://schemas.microsoft.com/office/drawing/2014/main" id="{112122EE-BCA2-4A18-8A9A-398380C68C6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24" name="Text Box 3">
          <a:extLst>
            <a:ext uri="{FF2B5EF4-FFF2-40B4-BE49-F238E27FC236}">
              <a16:creationId xmlns="" xmlns:a16="http://schemas.microsoft.com/office/drawing/2014/main" id="{A8BF7DFE-C47A-483C-8E50-5F1566E42FE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25" name="Text Box 3">
          <a:extLst>
            <a:ext uri="{FF2B5EF4-FFF2-40B4-BE49-F238E27FC236}">
              <a16:creationId xmlns="" xmlns:a16="http://schemas.microsoft.com/office/drawing/2014/main" id="{37E30DC0-5DBC-4683-B8D2-78C4B8EA99D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26" name="Text Box 3">
          <a:extLst>
            <a:ext uri="{FF2B5EF4-FFF2-40B4-BE49-F238E27FC236}">
              <a16:creationId xmlns="" xmlns:a16="http://schemas.microsoft.com/office/drawing/2014/main" id="{D15948B7-09FD-4947-B8C7-DA9FDD4DA89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27" name="Text Box 3">
          <a:extLst>
            <a:ext uri="{FF2B5EF4-FFF2-40B4-BE49-F238E27FC236}">
              <a16:creationId xmlns="" xmlns:a16="http://schemas.microsoft.com/office/drawing/2014/main" id="{7F3C7C98-FEA9-4E04-83E1-81DDBBD6E26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28" name="Text Box 3">
          <a:extLst>
            <a:ext uri="{FF2B5EF4-FFF2-40B4-BE49-F238E27FC236}">
              <a16:creationId xmlns="" xmlns:a16="http://schemas.microsoft.com/office/drawing/2014/main" id="{8BED9371-2BE7-4F71-8489-697638507F7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29" name="Text Box 3">
          <a:extLst>
            <a:ext uri="{FF2B5EF4-FFF2-40B4-BE49-F238E27FC236}">
              <a16:creationId xmlns="" xmlns:a16="http://schemas.microsoft.com/office/drawing/2014/main" id="{E8E29048-2223-4964-A4BD-1CDE174AD63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30" name="Text Box 3">
          <a:extLst>
            <a:ext uri="{FF2B5EF4-FFF2-40B4-BE49-F238E27FC236}">
              <a16:creationId xmlns="" xmlns:a16="http://schemas.microsoft.com/office/drawing/2014/main" id="{097F9CC9-BEC5-4775-A253-8A55534173B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31" name="Text Box 3">
          <a:extLst>
            <a:ext uri="{FF2B5EF4-FFF2-40B4-BE49-F238E27FC236}">
              <a16:creationId xmlns="" xmlns:a16="http://schemas.microsoft.com/office/drawing/2014/main" id="{9288802C-16AC-4B62-A634-84618BB1B0A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32" name="Text Box 3">
          <a:extLst>
            <a:ext uri="{FF2B5EF4-FFF2-40B4-BE49-F238E27FC236}">
              <a16:creationId xmlns="" xmlns:a16="http://schemas.microsoft.com/office/drawing/2014/main" id="{CEF4C1F3-977D-400B-9AB3-4877B62F7E7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33" name="Text Box 3">
          <a:extLst>
            <a:ext uri="{FF2B5EF4-FFF2-40B4-BE49-F238E27FC236}">
              <a16:creationId xmlns="" xmlns:a16="http://schemas.microsoft.com/office/drawing/2014/main" id="{8FDD12A3-F33E-4654-97F2-389DF5B29AF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34" name="Text Box 3">
          <a:extLst>
            <a:ext uri="{FF2B5EF4-FFF2-40B4-BE49-F238E27FC236}">
              <a16:creationId xmlns="" xmlns:a16="http://schemas.microsoft.com/office/drawing/2014/main" id="{9CA91468-017B-483E-8215-A5571567C40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35" name="Text Box 3">
          <a:extLst>
            <a:ext uri="{FF2B5EF4-FFF2-40B4-BE49-F238E27FC236}">
              <a16:creationId xmlns="" xmlns:a16="http://schemas.microsoft.com/office/drawing/2014/main" id="{55D8116D-1A2D-4088-88FB-D576921830A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36" name="Text Box 3">
          <a:extLst>
            <a:ext uri="{FF2B5EF4-FFF2-40B4-BE49-F238E27FC236}">
              <a16:creationId xmlns="" xmlns:a16="http://schemas.microsoft.com/office/drawing/2014/main" id="{47CB04EA-BD43-4C17-A5EE-04F69EE59E5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37" name="Text Box 3">
          <a:extLst>
            <a:ext uri="{FF2B5EF4-FFF2-40B4-BE49-F238E27FC236}">
              <a16:creationId xmlns="" xmlns:a16="http://schemas.microsoft.com/office/drawing/2014/main" id="{9D9E2105-E729-4FBE-8AB0-1A14402B9D1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38" name="Text Box 3">
          <a:extLst>
            <a:ext uri="{FF2B5EF4-FFF2-40B4-BE49-F238E27FC236}">
              <a16:creationId xmlns="" xmlns:a16="http://schemas.microsoft.com/office/drawing/2014/main" id="{58C930DD-3315-4370-857B-371D593F649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39" name="Text Box 3">
          <a:extLst>
            <a:ext uri="{FF2B5EF4-FFF2-40B4-BE49-F238E27FC236}">
              <a16:creationId xmlns="" xmlns:a16="http://schemas.microsoft.com/office/drawing/2014/main" id="{DCAE308D-32FA-42C3-9F51-1A60D229A6F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40" name="Text Box 3">
          <a:extLst>
            <a:ext uri="{FF2B5EF4-FFF2-40B4-BE49-F238E27FC236}">
              <a16:creationId xmlns="" xmlns:a16="http://schemas.microsoft.com/office/drawing/2014/main" id="{05007F59-FDC9-4CEE-B751-63CF787D4E1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41" name="Text Box 3">
          <a:extLst>
            <a:ext uri="{FF2B5EF4-FFF2-40B4-BE49-F238E27FC236}">
              <a16:creationId xmlns="" xmlns:a16="http://schemas.microsoft.com/office/drawing/2014/main" id="{C50C7F5F-386D-4A30-A2BB-746F3B5F3A7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42" name="Text Box 3">
          <a:extLst>
            <a:ext uri="{FF2B5EF4-FFF2-40B4-BE49-F238E27FC236}">
              <a16:creationId xmlns="" xmlns:a16="http://schemas.microsoft.com/office/drawing/2014/main" id="{0625BD22-39C5-49AE-BFBC-38FA0E84E0B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43" name="Text Box 3">
          <a:extLst>
            <a:ext uri="{FF2B5EF4-FFF2-40B4-BE49-F238E27FC236}">
              <a16:creationId xmlns="" xmlns:a16="http://schemas.microsoft.com/office/drawing/2014/main" id="{C5910363-3D4D-470B-A8ED-3664FEF78A9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44" name="Text Box 3">
          <a:extLst>
            <a:ext uri="{FF2B5EF4-FFF2-40B4-BE49-F238E27FC236}">
              <a16:creationId xmlns="" xmlns:a16="http://schemas.microsoft.com/office/drawing/2014/main" id="{45F5BD78-F178-4904-B428-6EF89A10567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45" name="Text Box 3">
          <a:extLst>
            <a:ext uri="{FF2B5EF4-FFF2-40B4-BE49-F238E27FC236}">
              <a16:creationId xmlns="" xmlns:a16="http://schemas.microsoft.com/office/drawing/2014/main" id="{B5DB7F1C-78BC-4409-B3E3-A30EE390301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46" name="Text Box 3">
          <a:extLst>
            <a:ext uri="{FF2B5EF4-FFF2-40B4-BE49-F238E27FC236}">
              <a16:creationId xmlns="" xmlns:a16="http://schemas.microsoft.com/office/drawing/2014/main" id="{F581509D-19E5-419D-B69C-CD7B8B03D6E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47" name="Text Box 3">
          <a:extLst>
            <a:ext uri="{FF2B5EF4-FFF2-40B4-BE49-F238E27FC236}">
              <a16:creationId xmlns="" xmlns:a16="http://schemas.microsoft.com/office/drawing/2014/main" id="{C63AEC24-AAE6-4B98-A613-901CE8307FF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48" name="Text Box 3">
          <a:extLst>
            <a:ext uri="{FF2B5EF4-FFF2-40B4-BE49-F238E27FC236}">
              <a16:creationId xmlns="" xmlns:a16="http://schemas.microsoft.com/office/drawing/2014/main" id="{84CA892C-7C2F-49D2-B691-764E88668D5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49" name="Text Box 3">
          <a:extLst>
            <a:ext uri="{FF2B5EF4-FFF2-40B4-BE49-F238E27FC236}">
              <a16:creationId xmlns="" xmlns:a16="http://schemas.microsoft.com/office/drawing/2014/main" id="{DDFB9732-AE2F-464E-9A35-F7283910D60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50" name="Text Box 3">
          <a:extLst>
            <a:ext uri="{FF2B5EF4-FFF2-40B4-BE49-F238E27FC236}">
              <a16:creationId xmlns="" xmlns:a16="http://schemas.microsoft.com/office/drawing/2014/main" id="{F017E2CA-1C0E-4606-B247-39FE067805E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51" name="Text Box 3">
          <a:extLst>
            <a:ext uri="{FF2B5EF4-FFF2-40B4-BE49-F238E27FC236}">
              <a16:creationId xmlns="" xmlns:a16="http://schemas.microsoft.com/office/drawing/2014/main" id="{37BA3F42-5DE4-4535-B6DE-59E155AB977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52" name="Text Box 3">
          <a:extLst>
            <a:ext uri="{FF2B5EF4-FFF2-40B4-BE49-F238E27FC236}">
              <a16:creationId xmlns="" xmlns:a16="http://schemas.microsoft.com/office/drawing/2014/main" id="{84127BC9-0670-4925-AC82-C411EFF57AB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53" name="Text Box 3">
          <a:extLst>
            <a:ext uri="{FF2B5EF4-FFF2-40B4-BE49-F238E27FC236}">
              <a16:creationId xmlns="" xmlns:a16="http://schemas.microsoft.com/office/drawing/2014/main" id="{5C4E2D76-AD32-421E-9CE4-0D39870E4E0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54" name="Text Box 3">
          <a:extLst>
            <a:ext uri="{FF2B5EF4-FFF2-40B4-BE49-F238E27FC236}">
              <a16:creationId xmlns="" xmlns:a16="http://schemas.microsoft.com/office/drawing/2014/main" id="{55AF9C43-E83A-4E10-85BD-3881B6A0B93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55" name="Text Box 3">
          <a:extLst>
            <a:ext uri="{FF2B5EF4-FFF2-40B4-BE49-F238E27FC236}">
              <a16:creationId xmlns="" xmlns:a16="http://schemas.microsoft.com/office/drawing/2014/main" id="{793E40B7-A1EC-4E00-8A28-E2977E35729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56" name="Text Box 3">
          <a:extLst>
            <a:ext uri="{FF2B5EF4-FFF2-40B4-BE49-F238E27FC236}">
              <a16:creationId xmlns="" xmlns:a16="http://schemas.microsoft.com/office/drawing/2014/main" id="{74F71555-61C5-473E-94FA-56F31A6FC50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57" name="Text Box 3">
          <a:extLst>
            <a:ext uri="{FF2B5EF4-FFF2-40B4-BE49-F238E27FC236}">
              <a16:creationId xmlns="" xmlns:a16="http://schemas.microsoft.com/office/drawing/2014/main" id="{B7D37B82-6B0F-47CE-9EAD-D916C046E99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58" name="Text Box 3">
          <a:extLst>
            <a:ext uri="{FF2B5EF4-FFF2-40B4-BE49-F238E27FC236}">
              <a16:creationId xmlns="" xmlns:a16="http://schemas.microsoft.com/office/drawing/2014/main" id="{9BA2A7A3-B6AF-46D5-B452-9165E61A997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59" name="Text Box 3">
          <a:extLst>
            <a:ext uri="{FF2B5EF4-FFF2-40B4-BE49-F238E27FC236}">
              <a16:creationId xmlns="" xmlns:a16="http://schemas.microsoft.com/office/drawing/2014/main" id="{371AC57E-F333-4A0F-B5DF-7874EE9AA69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60" name="Text Box 3">
          <a:extLst>
            <a:ext uri="{FF2B5EF4-FFF2-40B4-BE49-F238E27FC236}">
              <a16:creationId xmlns="" xmlns:a16="http://schemas.microsoft.com/office/drawing/2014/main" id="{CD2AF9E1-7238-4315-A25A-285D284988D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61" name="Text Box 3">
          <a:extLst>
            <a:ext uri="{FF2B5EF4-FFF2-40B4-BE49-F238E27FC236}">
              <a16:creationId xmlns="" xmlns:a16="http://schemas.microsoft.com/office/drawing/2014/main" id="{1D3F7D2F-CBE8-48CB-9D55-BDCF9230E7D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62" name="Text Box 3">
          <a:extLst>
            <a:ext uri="{FF2B5EF4-FFF2-40B4-BE49-F238E27FC236}">
              <a16:creationId xmlns="" xmlns:a16="http://schemas.microsoft.com/office/drawing/2014/main" id="{8CF88384-508A-43A5-8E10-240E4F0668C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63" name="Text Box 3">
          <a:extLst>
            <a:ext uri="{FF2B5EF4-FFF2-40B4-BE49-F238E27FC236}">
              <a16:creationId xmlns="" xmlns:a16="http://schemas.microsoft.com/office/drawing/2014/main" id="{7AC7040F-55D2-4302-8184-B55C3C52DD3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64" name="Text Box 3">
          <a:extLst>
            <a:ext uri="{FF2B5EF4-FFF2-40B4-BE49-F238E27FC236}">
              <a16:creationId xmlns="" xmlns:a16="http://schemas.microsoft.com/office/drawing/2014/main" id="{4B607E2C-E087-4FE8-9BAD-6A6DE862CFD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65" name="Text Box 3">
          <a:extLst>
            <a:ext uri="{FF2B5EF4-FFF2-40B4-BE49-F238E27FC236}">
              <a16:creationId xmlns="" xmlns:a16="http://schemas.microsoft.com/office/drawing/2014/main" id="{47ADE171-DD13-4155-BC39-39C921E5536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66" name="Text Box 3">
          <a:extLst>
            <a:ext uri="{FF2B5EF4-FFF2-40B4-BE49-F238E27FC236}">
              <a16:creationId xmlns="" xmlns:a16="http://schemas.microsoft.com/office/drawing/2014/main" id="{D49DD479-BD20-4DA8-A5C0-3F43E8D7767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67" name="Text Box 3">
          <a:extLst>
            <a:ext uri="{FF2B5EF4-FFF2-40B4-BE49-F238E27FC236}">
              <a16:creationId xmlns="" xmlns:a16="http://schemas.microsoft.com/office/drawing/2014/main" id="{D86C5FAD-5F15-420E-BC47-3BAE02135A4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68" name="Text Box 3">
          <a:extLst>
            <a:ext uri="{FF2B5EF4-FFF2-40B4-BE49-F238E27FC236}">
              <a16:creationId xmlns="" xmlns:a16="http://schemas.microsoft.com/office/drawing/2014/main" id="{E73E843C-E403-44E2-B42F-A125F7978C9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69" name="Text Box 3">
          <a:extLst>
            <a:ext uri="{FF2B5EF4-FFF2-40B4-BE49-F238E27FC236}">
              <a16:creationId xmlns="" xmlns:a16="http://schemas.microsoft.com/office/drawing/2014/main" id="{16963C8F-E1DF-4E36-ABD4-6696DB41CF5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70" name="Text Box 3">
          <a:extLst>
            <a:ext uri="{FF2B5EF4-FFF2-40B4-BE49-F238E27FC236}">
              <a16:creationId xmlns="" xmlns:a16="http://schemas.microsoft.com/office/drawing/2014/main" id="{9EA4A50B-4905-4D89-A650-35283BF440B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71" name="Text Box 3">
          <a:extLst>
            <a:ext uri="{FF2B5EF4-FFF2-40B4-BE49-F238E27FC236}">
              <a16:creationId xmlns="" xmlns:a16="http://schemas.microsoft.com/office/drawing/2014/main" id="{A445E751-E787-413A-8DDF-92638118758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72" name="Text Box 3">
          <a:extLst>
            <a:ext uri="{FF2B5EF4-FFF2-40B4-BE49-F238E27FC236}">
              <a16:creationId xmlns="" xmlns:a16="http://schemas.microsoft.com/office/drawing/2014/main" id="{38759CEB-DDF3-4507-AF58-B33D2752A5B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73" name="Text Box 3">
          <a:extLst>
            <a:ext uri="{FF2B5EF4-FFF2-40B4-BE49-F238E27FC236}">
              <a16:creationId xmlns="" xmlns:a16="http://schemas.microsoft.com/office/drawing/2014/main" id="{94C2944D-900A-4E9E-9B4B-C7AD9B422AE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74" name="Text Box 3">
          <a:extLst>
            <a:ext uri="{FF2B5EF4-FFF2-40B4-BE49-F238E27FC236}">
              <a16:creationId xmlns="" xmlns:a16="http://schemas.microsoft.com/office/drawing/2014/main" id="{7E14B446-662E-4DBB-A41F-C04CBE9EEEE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75" name="Text Box 3">
          <a:extLst>
            <a:ext uri="{FF2B5EF4-FFF2-40B4-BE49-F238E27FC236}">
              <a16:creationId xmlns="" xmlns:a16="http://schemas.microsoft.com/office/drawing/2014/main" id="{54903C90-CA8D-4E01-A72B-F8E99F8DB92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76" name="Text Box 3">
          <a:extLst>
            <a:ext uri="{FF2B5EF4-FFF2-40B4-BE49-F238E27FC236}">
              <a16:creationId xmlns="" xmlns:a16="http://schemas.microsoft.com/office/drawing/2014/main" id="{ECCA2E17-95CD-49F5-8E6C-F889DE76A96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77" name="Text Box 3">
          <a:extLst>
            <a:ext uri="{FF2B5EF4-FFF2-40B4-BE49-F238E27FC236}">
              <a16:creationId xmlns="" xmlns:a16="http://schemas.microsoft.com/office/drawing/2014/main" id="{E31E996C-7546-4831-8E15-FD4DFE663AD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78" name="Text Box 3">
          <a:extLst>
            <a:ext uri="{FF2B5EF4-FFF2-40B4-BE49-F238E27FC236}">
              <a16:creationId xmlns="" xmlns:a16="http://schemas.microsoft.com/office/drawing/2014/main" id="{3FD3C40C-D76B-4719-AD00-F745738E5ED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79" name="Text Box 3">
          <a:extLst>
            <a:ext uri="{FF2B5EF4-FFF2-40B4-BE49-F238E27FC236}">
              <a16:creationId xmlns="" xmlns:a16="http://schemas.microsoft.com/office/drawing/2014/main" id="{420B058F-78C5-480A-8167-F1BBB5FFE49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80" name="Text Box 3">
          <a:extLst>
            <a:ext uri="{FF2B5EF4-FFF2-40B4-BE49-F238E27FC236}">
              <a16:creationId xmlns="" xmlns:a16="http://schemas.microsoft.com/office/drawing/2014/main" id="{1565A5BF-5F90-4AA6-A7A8-7F9D1E0CC3F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81" name="Text Box 3">
          <a:extLst>
            <a:ext uri="{FF2B5EF4-FFF2-40B4-BE49-F238E27FC236}">
              <a16:creationId xmlns="" xmlns:a16="http://schemas.microsoft.com/office/drawing/2014/main" id="{EA16CE3F-38D9-45C1-8C46-5D9DF750BB8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82" name="Text Box 3">
          <a:extLst>
            <a:ext uri="{FF2B5EF4-FFF2-40B4-BE49-F238E27FC236}">
              <a16:creationId xmlns="" xmlns:a16="http://schemas.microsoft.com/office/drawing/2014/main" id="{318AFEB9-0464-46D1-B003-DB015642E9D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83" name="Text Box 3">
          <a:extLst>
            <a:ext uri="{FF2B5EF4-FFF2-40B4-BE49-F238E27FC236}">
              <a16:creationId xmlns="" xmlns:a16="http://schemas.microsoft.com/office/drawing/2014/main" id="{AFA8D1B5-FA15-4DEA-9BAE-07BEBBE91C9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84" name="Text Box 3">
          <a:extLst>
            <a:ext uri="{FF2B5EF4-FFF2-40B4-BE49-F238E27FC236}">
              <a16:creationId xmlns="" xmlns:a16="http://schemas.microsoft.com/office/drawing/2014/main" id="{739A8E3B-3A46-443E-B90C-98F7B803B0A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85" name="Text Box 3">
          <a:extLst>
            <a:ext uri="{FF2B5EF4-FFF2-40B4-BE49-F238E27FC236}">
              <a16:creationId xmlns="" xmlns:a16="http://schemas.microsoft.com/office/drawing/2014/main" id="{EB6B3D33-5BE3-4013-9837-D893B21998B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86" name="Text Box 3">
          <a:extLst>
            <a:ext uri="{FF2B5EF4-FFF2-40B4-BE49-F238E27FC236}">
              <a16:creationId xmlns="" xmlns:a16="http://schemas.microsoft.com/office/drawing/2014/main" id="{99FBF14F-A563-4E6D-BC35-A1081F5BEBF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87" name="Text Box 3">
          <a:extLst>
            <a:ext uri="{FF2B5EF4-FFF2-40B4-BE49-F238E27FC236}">
              <a16:creationId xmlns="" xmlns:a16="http://schemas.microsoft.com/office/drawing/2014/main" id="{BC1FAE70-CBED-4113-82D1-A87E3CF9AA3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88" name="Text Box 3">
          <a:extLst>
            <a:ext uri="{FF2B5EF4-FFF2-40B4-BE49-F238E27FC236}">
              <a16:creationId xmlns="" xmlns:a16="http://schemas.microsoft.com/office/drawing/2014/main" id="{6CDAFED2-2E13-4C59-AE5B-AB08CC8520E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89" name="Text Box 3">
          <a:extLst>
            <a:ext uri="{FF2B5EF4-FFF2-40B4-BE49-F238E27FC236}">
              <a16:creationId xmlns="" xmlns:a16="http://schemas.microsoft.com/office/drawing/2014/main" id="{75927123-C0BD-4850-B720-04852AC25CE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90" name="Text Box 3">
          <a:extLst>
            <a:ext uri="{FF2B5EF4-FFF2-40B4-BE49-F238E27FC236}">
              <a16:creationId xmlns="" xmlns:a16="http://schemas.microsoft.com/office/drawing/2014/main" id="{346284DB-B893-473C-939F-5E92209B671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91" name="Text Box 3">
          <a:extLst>
            <a:ext uri="{FF2B5EF4-FFF2-40B4-BE49-F238E27FC236}">
              <a16:creationId xmlns="" xmlns:a16="http://schemas.microsoft.com/office/drawing/2014/main" id="{11D2A716-61D7-4737-A780-FAEBC0A0146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92" name="Text Box 3">
          <a:extLst>
            <a:ext uri="{FF2B5EF4-FFF2-40B4-BE49-F238E27FC236}">
              <a16:creationId xmlns="" xmlns:a16="http://schemas.microsoft.com/office/drawing/2014/main" id="{8A67872D-C70B-4209-978E-1B5E9120D21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93" name="Text Box 3">
          <a:extLst>
            <a:ext uri="{FF2B5EF4-FFF2-40B4-BE49-F238E27FC236}">
              <a16:creationId xmlns="" xmlns:a16="http://schemas.microsoft.com/office/drawing/2014/main" id="{10FA73ED-F8CD-4903-A316-1176310AEFF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94" name="Text Box 3">
          <a:extLst>
            <a:ext uri="{FF2B5EF4-FFF2-40B4-BE49-F238E27FC236}">
              <a16:creationId xmlns="" xmlns:a16="http://schemas.microsoft.com/office/drawing/2014/main" id="{D683FB9D-2359-4F78-8E9A-E0738703194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95" name="Text Box 3">
          <a:extLst>
            <a:ext uri="{FF2B5EF4-FFF2-40B4-BE49-F238E27FC236}">
              <a16:creationId xmlns="" xmlns:a16="http://schemas.microsoft.com/office/drawing/2014/main" id="{CA20D13D-8367-46A6-B0C2-EA9878CF653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96" name="Text Box 3">
          <a:extLst>
            <a:ext uri="{FF2B5EF4-FFF2-40B4-BE49-F238E27FC236}">
              <a16:creationId xmlns="" xmlns:a16="http://schemas.microsoft.com/office/drawing/2014/main" id="{83900673-77F8-4D9E-9EF1-0C30F4ADABA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97" name="Text Box 3">
          <a:extLst>
            <a:ext uri="{FF2B5EF4-FFF2-40B4-BE49-F238E27FC236}">
              <a16:creationId xmlns="" xmlns:a16="http://schemas.microsoft.com/office/drawing/2014/main" id="{0BFF7277-BB21-4852-9592-BACFA93B904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98" name="Text Box 3">
          <a:extLst>
            <a:ext uri="{FF2B5EF4-FFF2-40B4-BE49-F238E27FC236}">
              <a16:creationId xmlns="" xmlns:a16="http://schemas.microsoft.com/office/drawing/2014/main" id="{5A832685-440D-4CD6-8C5C-6D3C5F9E280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4999" name="Text Box 3">
          <a:extLst>
            <a:ext uri="{FF2B5EF4-FFF2-40B4-BE49-F238E27FC236}">
              <a16:creationId xmlns="" xmlns:a16="http://schemas.microsoft.com/office/drawing/2014/main" id="{C5E6DF6C-365F-428F-814B-1FA6AFC18CE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00" name="Text Box 3">
          <a:extLst>
            <a:ext uri="{FF2B5EF4-FFF2-40B4-BE49-F238E27FC236}">
              <a16:creationId xmlns="" xmlns:a16="http://schemas.microsoft.com/office/drawing/2014/main" id="{5BEEBA70-32C0-4268-ADAA-E8EB248CFAF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01" name="Text Box 3">
          <a:extLst>
            <a:ext uri="{FF2B5EF4-FFF2-40B4-BE49-F238E27FC236}">
              <a16:creationId xmlns="" xmlns:a16="http://schemas.microsoft.com/office/drawing/2014/main" id="{DAC14875-3EFE-4275-8F03-72FF315A4C1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02" name="Text Box 3">
          <a:extLst>
            <a:ext uri="{FF2B5EF4-FFF2-40B4-BE49-F238E27FC236}">
              <a16:creationId xmlns="" xmlns:a16="http://schemas.microsoft.com/office/drawing/2014/main" id="{73C86710-F042-4D21-9545-90083B6FE0F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03" name="Text Box 3">
          <a:extLst>
            <a:ext uri="{FF2B5EF4-FFF2-40B4-BE49-F238E27FC236}">
              <a16:creationId xmlns="" xmlns:a16="http://schemas.microsoft.com/office/drawing/2014/main" id="{26AAFA48-D49B-46BE-811A-0BFF63BAFD2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04" name="Text Box 3">
          <a:extLst>
            <a:ext uri="{FF2B5EF4-FFF2-40B4-BE49-F238E27FC236}">
              <a16:creationId xmlns="" xmlns:a16="http://schemas.microsoft.com/office/drawing/2014/main" id="{5FE5DAE1-F927-4BB8-9FB4-36782D7D334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05" name="Text Box 3">
          <a:extLst>
            <a:ext uri="{FF2B5EF4-FFF2-40B4-BE49-F238E27FC236}">
              <a16:creationId xmlns="" xmlns:a16="http://schemas.microsoft.com/office/drawing/2014/main" id="{74479C4B-2031-4C0A-AC66-145032D75A5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06" name="Text Box 3">
          <a:extLst>
            <a:ext uri="{FF2B5EF4-FFF2-40B4-BE49-F238E27FC236}">
              <a16:creationId xmlns="" xmlns:a16="http://schemas.microsoft.com/office/drawing/2014/main" id="{7780AFDA-76EA-4A62-B538-1A81E21957F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07" name="Text Box 3">
          <a:extLst>
            <a:ext uri="{FF2B5EF4-FFF2-40B4-BE49-F238E27FC236}">
              <a16:creationId xmlns="" xmlns:a16="http://schemas.microsoft.com/office/drawing/2014/main" id="{DD1081FD-BE01-4324-8E00-B0CCB79AFC3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08" name="Text Box 3">
          <a:extLst>
            <a:ext uri="{FF2B5EF4-FFF2-40B4-BE49-F238E27FC236}">
              <a16:creationId xmlns="" xmlns:a16="http://schemas.microsoft.com/office/drawing/2014/main" id="{AEB62564-E638-4516-8E47-ACA539F2C5C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09" name="Text Box 3">
          <a:extLst>
            <a:ext uri="{FF2B5EF4-FFF2-40B4-BE49-F238E27FC236}">
              <a16:creationId xmlns="" xmlns:a16="http://schemas.microsoft.com/office/drawing/2014/main" id="{10D08447-3799-4FD5-A436-09075F619F6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10" name="Text Box 3">
          <a:extLst>
            <a:ext uri="{FF2B5EF4-FFF2-40B4-BE49-F238E27FC236}">
              <a16:creationId xmlns="" xmlns:a16="http://schemas.microsoft.com/office/drawing/2014/main" id="{BA833E1D-00B5-42D6-9F1B-2F58D45DE8D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11" name="Text Box 3">
          <a:extLst>
            <a:ext uri="{FF2B5EF4-FFF2-40B4-BE49-F238E27FC236}">
              <a16:creationId xmlns="" xmlns:a16="http://schemas.microsoft.com/office/drawing/2014/main" id="{E2CD4B63-BB0A-49F1-8177-9EF7890BCBE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12" name="Text Box 3">
          <a:extLst>
            <a:ext uri="{FF2B5EF4-FFF2-40B4-BE49-F238E27FC236}">
              <a16:creationId xmlns="" xmlns:a16="http://schemas.microsoft.com/office/drawing/2014/main" id="{F6C8B980-814F-4675-B81A-EDC9CF60DF0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13" name="Text Box 3">
          <a:extLst>
            <a:ext uri="{FF2B5EF4-FFF2-40B4-BE49-F238E27FC236}">
              <a16:creationId xmlns="" xmlns:a16="http://schemas.microsoft.com/office/drawing/2014/main" id="{59869234-D0B8-4B0D-B416-794C593BFDB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14" name="Text Box 3">
          <a:extLst>
            <a:ext uri="{FF2B5EF4-FFF2-40B4-BE49-F238E27FC236}">
              <a16:creationId xmlns="" xmlns:a16="http://schemas.microsoft.com/office/drawing/2014/main" id="{9BFB60BF-747F-4D9F-8D8F-7341F5172BC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15" name="Text Box 3">
          <a:extLst>
            <a:ext uri="{FF2B5EF4-FFF2-40B4-BE49-F238E27FC236}">
              <a16:creationId xmlns="" xmlns:a16="http://schemas.microsoft.com/office/drawing/2014/main" id="{AFCBB24C-5068-4AD9-9566-2BCD832A6CE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16" name="Text Box 3">
          <a:extLst>
            <a:ext uri="{FF2B5EF4-FFF2-40B4-BE49-F238E27FC236}">
              <a16:creationId xmlns="" xmlns:a16="http://schemas.microsoft.com/office/drawing/2014/main" id="{693AAC5E-D023-435E-A21B-C38E5D02B79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17" name="Text Box 3">
          <a:extLst>
            <a:ext uri="{FF2B5EF4-FFF2-40B4-BE49-F238E27FC236}">
              <a16:creationId xmlns="" xmlns:a16="http://schemas.microsoft.com/office/drawing/2014/main" id="{F7A292BF-D58B-44A0-B705-D0B840600D3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18" name="Text Box 3">
          <a:extLst>
            <a:ext uri="{FF2B5EF4-FFF2-40B4-BE49-F238E27FC236}">
              <a16:creationId xmlns="" xmlns:a16="http://schemas.microsoft.com/office/drawing/2014/main" id="{4B14E705-9643-4520-BAC8-F010382A169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19" name="Text Box 3">
          <a:extLst>
            <a:ext uri="{FF2B5EF4-FFF2-40B4-BE49-F238E27FC236}">
              <a16:creationId xmlns="" xmlns:a16="http://schemas.microsoft.com/office/drawing/2014/main" id="{84DB3692-7663-4474-83AC-679CF5E909E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20" name="Text Box 3">
          <a:extLst>
            <a:ext uri="{FF2B5EF4-FFF2-40B4-BE49-F238E27FC236}">
              <a16:creationId xmlns="" xmlns:a16="http://schemas.microsoft.com/office/drawing/2014/main" id="{8DE6DA62-D95D-490F-B04D-F8F9673EB12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21" name="Text Box 3">
          <a:extLst>
            <a:ext uri="{FF2B5EF4-FFF2-40B4-BE49-F238E27FC236}">
              <a16:creationId xmlns="" xmlns:a16="http://schemas.microsoft.com/office/drawing/2014/main" id="{BB871856-6B7B-46CB-98AA-ABCF2F2914F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22" name="Text Box 3">
          <a:extLst>
            <a:ext uri="{FF2B5EF4-FFF2-40B4-BE49-F238E27FC236}">
              <a16:creationId xmlns="" xmlns:a16="http://schemas.microsoft.com/office/drawing/2014/main" id="{ABA51142-487B-47B0-A6EC-4451177D537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23" name="Text Box 3">
          <a:extLst>
            <a:ext uri="{FF2B5EF4-FFF2-40B4-BE49-F238E27FC236}">
              <a16:creationId xmlns="" xmlns:a16="http://schemas.microsoft.com/office/drawing/2014/main" id="{B73146F7-5591-435B-805A-5C85EDF417F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24" name="Text Box 3">
          <a:extLst>
            <a:ext uri="{FF2B5EF4-FFF2-40B4-BE49-F238E27FC236}">
              <a16:creationId xmlns="" xmlns:a16="http://schemas.microsoft.com/office/drawing/2014/main" id="{DDA1A31B-BF6A-43B8-B855-CB7D03E7FA7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25" name="Text Box 3">
          <a:extLst>
            <a:ext uri="{FF2B5EF4-FFF2-40B4-BE49-F238E27FC236}">
              <a16:creationId xmlns="" xmlns:a16="http://schemas.microsoft.com/office/drawing/2014/main" id="{380D283E-31FC-441C-8ADF-67103856410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26" name="Text Box 3">
          <a:extLst>
            <a:ext uri="{FF2B5EF4-FFF2-40B4-BE49-F238E27FC236}">
              <a16:creationId xmlns="" xmlns:a16="http://schemas.microsoft.com/office/drawing/2014/main" id="{B4DEA423-DBB5-41C6-A3BE-7FE23CCCA17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27" name="Text Box 3">
          <a:extLst>
            <a:ext uri="{FF2B5EF4-FFF2-40B4-BE49-F238E27FC236}">
              <a16:creationId xmlns="" xmlns:a16="http://schemas.microsoft.com/office/drawing/2014/main" id="{FB463E23-C931-49E3-8DBB-8958DA07839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28" name="Text Box 3">
          <a:extLst>
            <a:ext uri="{FF2B5EF4-FFF2-40B4-BE49-F238E27FC236}">
              <a16:creationId xmlns="" xmlns:a16="http://schemas.microsoft.com/office/drawing/2014/main" id="{B883217B-E43E-4063-A01E-A102F1C639D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29" name="Text Box 3">
          <a:extLst>
            <a:ext uri="{FF2B5EF4-FFF2-40B4-BE49-F238E27FC236}">
              <a16:creationId xmlns="" xmlns:a16="http://schemas.microsoft.com/office/drawing/2014/main" id="{8D7DEF55-B0DE-46E0-BC27-A3D81C64301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30" name="Text Box 3">
          <a:extLst>
            <a:ext uri="{FF2B5EF4-FFF2-40B4-BE49-F238E27FC236}">
              <a16:creationId xmlns="" xmlns:a16="http://schemas.microsoft.com/office/drawing/2014/main" id="{7D3CA9D4-192B-4731-9CAA-854BEBCF079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31" name="Text Box 3">
          <a:extLst>
            <a:ext uri="{FF2B5EF4-FFF2-40B4-BE49-F238E27FC236}">
              <a16:creationId xmlns="" xmlns:a16="http://schemas.microsoft.com/office/drawing/2014/main" id="{27256BB0-A081-45FF-93D7-77A228B53E1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32" name="Text Box 3">
          <a:extLst>
            <a:ext uri="{FF2B5EF4-FFF2-40B4-BE49-F238E27FC236}">
              <a16:creationId xmlns="" xmlns:a16="http://schemas.microsoft.com/office/drawing/2014/main" id="{AE4420A9-4B4F-49DB-B0A6-EFF8D03568A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33" name="Text Box 3">
          <a:extLst>
            <a:ext uri="{FF2B5EF4-FFF2-40B4-BE49-F238E27FC236}">
              <a16:creationId xmlns="" xmlns:a16="http://schemas.microsoft.com/office/drawing/2014/main" id="{CD126C52-00B3-4783-B738-30F21DAF354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34" name="Text Box 3">
          <a:extLst>
            <a:ext uri="{FF2B5EF4-FFF2-40B4-BE49-F238E27FC236}">
              <a16:creationId xmlns="" xmlns:a16="http://schemas.microsoft.com/office/drawing/2014/main" id="{06A6AF69-47CD-4EB3-8930-3C23E43D72E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35" name="Text Box 3">
          <a:extLst>
            <a:ext uri="{FF2B5EF4-FFF2-40B4-BE49-F238E27FC236}">
              <a16:creationId xmlns="" xmlns:a16="http://schemas.microsoft.com/office/drawing/2014/main" id="{52C9A909-976C-4A6E-B466-6243E5240F0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36" name="Text Box 3">
          <a:extLst>
            <a:ext uri="{FF2B5EF4-FFF2-40B4-BE49-F238E27FC236}">
              <a16:creationId xmlns="" xmlns:a16="http://schemas.microsoft.com/office/drawing/2014/main" id="{818A844E-6D6F-428E-84DF-A54909EECF0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37" name="Text Box 3">
          <a:extLst>
            <a:ext uri="{FF2B5EF4-FFF2-40B4-BE49-F238E27FC236}">
              <a16:creationId xmlns="" xmlns:a16="http://schemas.microsoft.com/office/drawing/2014/main" id="{FDCB59B3-8F21-4318-8DC3-0270D3604B1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38" name="Text Box 3">
          <a:extLst>
            <a:ext uri="{FF2B5EF4-FFF2-40B4-BE49-F238E27FC236}">
              <a16:creationId xmlns="" xmlns:a16="http://schemas.microsoft.com/office/drawing/2014/main" id="{03DD8306-FD04-41D6-B316-9F73BF90846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39" name="Text Box 3">
          <a:extLst>
            <a:ext uri="{FF2B5EF4-FFF2-40B4-BE49-F238E27FC236}">
              <a16:creationId xmlns="" xmlns:a16="http://schemas.microsoft.com/office/drawing/2014/main" id="{60B43187-414F-46F1-B3D2-0ED6A125259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40" name="Text Box 3">
          <a:extLst>
            <a:ext uri="{FF2B5EF4-FFF2-40B4-BE49-F238E27FC236}">
              <a16:creationId xmlns="" xmlns:a16="http://schemas.microsoft.com/office/drawing/2014/main" id="{657AEB25-F6C7-4FE2-AA73-A49DB651B16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41" name="Text Box 3">
          <a:extLst>
            <a:ext uri="{FF2B5EF4-FFF2-40B4-BE49-F238E27FC236}">
              <a16:creationId xmlns="" xmlns:a16="http://schemas.microsoft.com/office/drawing/2014/main" id="{EB7F79D6-5B53-4558-8590-63EFA2F171B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42" name="Text Box 3">
          <a:extLst>
            <a:ext uri="{FF2B5EF4-FFF2-40B4-BE49-F238E27FC236}">
              <a16:creationId xmlns="" xmlns:a16="http://schemas.microsoft.com/office/drawing/2014/main" id="{AE1B5582-51EE-47FE-BF18-1B19ACD8336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43" name="Text Box 3">
          <a:extLst>
            <a:ext uri="{FF2B5EF4-FFF2-40B4-BE49-F238E27FC236}">
              <a16:creationId xmlns="" xmlns:a16="http://schemas.microsoft.com/office/drawing/2014/main" id="{8316B736-75D3-480F-90AB-3B803CE7F55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44" name="Text Box 3">
          <a:extLst>
            <a:ext uri="{FF2B5EF4-FFF2-40B4-BE49-F238E27FC236}">
              <a16:creationId xmlns="" xmlns:a16="http://schemas.microsoft.com/office/drawing/2014/main" id="{620DDD46-AC12-49DC-A722-996DC31D46A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45" name="Text Box 3">
          <a:extLst>
            <a:ext uri="{FF2B5EF4-FFF2-40B4-BE49-F238E27FC236}">
              <a16:creationId xmlns="" xmlns:a16="http://schemas.microsoft.com/office/drawing/2014/main" id="{FB6C5514-F14C-4D4C-8480-DC7200DB1C1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46" name="Text Box 3">
          <a:extLst>
            <a:ext uri="{FF2B5EF4-FFF2-40B4-BE49-F238E27FC236}">
              <a16:creationId xmlns="" xmlns:a16="http://schemas.microsoft.com/office/drawing/2014/main" id="{D9E81E0E-463B-418D-BAB7-B43F0817E2D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47" name="Text Box 3">
          <a:extLst>
            <a:ext uri="{FF2B5EF4-FFF2-40B4-BE49-F238E27FC236}">
              <a16:creationId xmlns="" xmlns:a16="http://schemas.microsoft.com/office/drawing/2014/main" id="{87549D61-04CC-413A-A1BC-EAEEFC75DF1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48" name="Text Box 3">
          <a:extLst>
            <a:ext uri="{FF2B5EF4-FFF2-40B4-BE49-F238E27FC236}">
              <a16:creationId xmlns="" xmlns:a16="http://schemas.microsoft.com/office/drawing/2014/main" id="{4A41E1F0-17CE-4E75-8D70-22E85DF2698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49" name="Text Box 3">
          <a:extLst>
            <a:ext uri="{FF2B5EF4-FFF2-40B4-BE49-F238E27FC236}">
              <a16:creationId xmlns="" xmlns:a16="http://schemas.microsoft.com/office/drawing/2014/main" id="{DA1D1E5F-CFAF-4253-B2E6-1267AD51D30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50" name="Text Box 3">
          <a:extLst>
            <a:ext uri="{FF2B5EF4-FFF2-40B4-BE49-F238E27FC236}">
              <a16:creationId xmlns="" xmlns:a16="http://schemas.microsoft.com/office/drawing/2014/main" id="{13A7B98B-6016-44B4-B841-883982509B2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51" name="Text Box 3">
          <a:extLst>
            <a:ext uri="{FF2B5EF4-FFF2-40B4-BE49-F238E27FC236}">
              <a16:creationId xmlns="" xmlns:a16="http://schemas.microsoft.com/office/drawing/2014/main" id="{FF9BF09C-67C9-44D8-8A69-44BD938FD75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52" name="Text Box 3">
          <a:extLst>
            <a:ext uri="{FF2B5EF4-FFF2-40B4-BE49-F238E27FC236}">
              <a16:creationId xmlns="" xmlns:a16="http://schemas.microsoft.com/office/drawing/2014/main" id="{16843D8D-334A-4A87-9368-3C73EDEA16B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53" name="Text Box 3">
          <a:extLst>
            <a:ext uri="{FF2B5EF4-FFF2-40B4-BE49-F238E27FC236}">
              <a16:creationId xmlns="" xmlns:a16="http://schemas.microsoft.com/office/drawing/2014/main" id="{73890751-DD41-46DD-8FB0-A21D77C6821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54" name="Text Box 3">
          <a:extLst>
            <a:ext uri="{FF2B5EF4-FFF2-40B4-BE49-F238E27FC236}">
              <a16:creationId xmlns="" xmlns:a16="http://schemas.microsoft.com/office/drawing/2014/main" id="{A2A33677-0B2A-44EA-ACCF-EAAC7AC92C4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55" name="Text Box 3">
          <a:extLst>
            <a:ext uri="{FF2B5EF4-FFF2-40B4-BE49-F238E27FC236}">
              <a16:creationId xmlns="" xmlns:a16="http://schemas.microsoft.com/office/drawing/2014/main" id="{61E6E9CD-33B1-46D6-AEB0-DAEFFFC5B84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56" name="Text Box 3">
          <a:extLst>
            <a:ext uri="{FF2B5EF4-FFF2-40B4-BE49-F238E27FC236}">
              <a16:creationId xmlns="" xmlns:a16="http://schemas.microsoft.com/office/drawing/2014/main" id="{F5B62115-9F49-4C94-9346-88B79F5BE0F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57" name="Text Box 3">
          <a:extLst>
            <a:ext uri="{FF2B5EF4-FFF2-40B4-BE49-F238E27FC236}">
              <a16:creationId xmlns="" xmlns:a16="http://schemas.microsoft.com/office/drawing/2014/main" id="{E4A18E1F-898C-4296-86B3-E8B849A6AAB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58" name="Text Box 3">
          <a:extLst>
            <a:ext uri="{FF2B5EF4-FFF2-40B4-BE49-F238E27FC236}">
              <a16:creationId xmlns="" xmlns:a16="http://schemas.microsoft.com/office/drawing/2014/main" id="{C77105EE-C395-4BDC-A1AE-294019EA3F6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59" name="Text Box 3">
          <a:extLst>
            <a:ext uri="{FF2B5EF4-FFF2-40B4-BE49-F238E27FC236}">
              <a16:creationId xmlns="" xmlns:a16="http://schemas.microsoft.com/office/drawing/2014/main" id="{BD7D0F91-1A6C-451F-BF04-5909179B828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60" name="Text Box 3">
          <a:extLst>
            <a:ext uri="{FF2B5EF4-FFF2-40B4-BE49-F238E27FC236}">
              <a16:creationId xmlns="" xmlns:a16="http://schemas.microsoft.com/office/drawing/2014/main" id="{8983616A-4785-4A4B-A2F3-05ECA458564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61" name="Text Box 3">
          <a:extLst>
            <a:ext uri="{FF2B5EF4-FFF2-40B4-BE49-F238E27FC236}">
              <a16:creationId xmlns="" xmlns:a16="http://schemas.microsoft.com/office/drawing/2014/main" id="{A2DB8D44-140D-4310-BB7F-38F638BE836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62" name="Text Box 3">
          <a:extLst>
            <a:ext uri="{FF2B5EF4-FFF2-40B4-BE49-F238E27FC236}">
              <a16:creationId xmlns="" xmlns:a16="http://schemas.microsoft.com/office/drawing/2014/main" id="{820EEB42-76D1-41DC-B69D-5DFD0AEBEF0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63" name="Text Box 3">
          <a:extLst>
            <a:ext uri="{FF2B5EF4-FFF2-40B4-BE49-F238E27FC236}">
              <a16:creationId xmlns="" xmlns:a16="http://schemas.microsoft.com/office/drawing/2014/main" id="{A7B5A024-AB30-488E-9486-A5B9AEF2D9C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64" name="Text Box 3">
          <a:extLst>
            <a:ext uri="{FF2B5EF4-FFF2-40B4-BE49-F238E27FC236}">
              <a16:creationId xmlns="" xmlns:a16="http://schemas.microsoft.com/office/drawing/2014/main" id="{BD4C1900-A0BA-4C97-B2D2-695E2D698B4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65" name="Text Box 3">
          <a:extLst>
            <a:ext uri="{FF2B5EF4-FFF2-40B4-BE49-F238E27FC236}">
              <a16:creationId xmlns="" xmlns:a16="http://schemas.microsoft.com/office/drawing/2014/main" id="{E4C3B73D-A809-4A36-A459-7B7016528DC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66" name="Text Box 3">
          <a:extLst>
            <a:ext uri="{FF2B5EF4-FFF2-40B4-BE49-F238E27FC236}">
              <a16:creationId xmlns="" xmlns:a16="http://schemas.microsoft.com/office/drawing/2014/main" id="{2B348651-B2F4-4A00-AC07-E8BB4CEA82D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67" name="Text Box 3">
          <a:extLst>
            <a:ext uri="{FF2B5EF4-FFF2-40B4-BE49-F238E27FC236}">
              <a16:creationId xmlns="" xmlns:a16="http://schemas.microsoft.com/office/drawing/2014/main" id="{26A3DF83-46D6-4767-AF8C-CA2607ECC47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68" name="Text Box 3">
          <a:extLst>
            <a:ext uri="{FF2B5EF4-FFF2-40B4-BE49-F238E27FC236}">
              <a16:creationId xmlns="" xmlns:a16="http://schemas.microsoft.com/office/drawing/2014/main" id="{110873D3-610C-44B6-9B36-0090346CB28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69" name="Text Box 3">
          <a:extLst>
            <a:ext uri="{FF2B5EF4-FFF2-40B4-BE49-F238E27FC236}">
              <a16:creationId xmlns="" xmlns:a16="http://schemas.microsoft.com/office/drawing/2014/main" id="{1B70F84D-5D82-4051-AB47-6AB468007C5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70" name="Text Box 3">
          <a:extLst>
            <a:ext uri="{FF2B5EF4-FFF2-40B4-BE49-F238E27FC236}">
              <a16:creationId xmlns="" xmlns:a16="http://schemas.microsoft.com/office/drawing/2014/main" id="{134CDC60-3445-46C7-83B7-10D7356CC7F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71" name="Text Box 3">
          <a:extLst>
            <a:ext uri="{FF2B5EF4-FFF2-40B4-BE49-F238E27FC236}">
              <a16:creationId xmlns="" xmlns:a16="http://schemas.microsoft.com/office/drawing/2014/main" id="{39F28F2F-2B30-4E3C-B012-980F5C82ABB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72" name="Text Box 3">
          <a:extLst>
            <a:ext uri="{FF2B5EF4-FFF2-40B4-BE49-F238E27FC236}">
              <a16:creationId xmlns="" xmlns:a16="http://schemas.microsoft.com/office/drawing/2014/main" id="{C43EA903-7D69-4FEF-8E9E-719BD484C10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73" name="Text Box 3">
          <a:extLst>
            <a:ext uri="{FF2B5EF4-FFF2-40B4-BE49-F238E27FC236}">
              <a16:creationId xmlns="" xmlns:a16="http://schemas.microsoft.com/office/drawing/2014/main" id="{72BB0192-2488-4DD0-A838-D29FE112304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74" name="Text Box 3">
          <a:extLst>
            <a:ext uri="{FF2B5EF4-FFF2-40B4-BE49-F238E27FC236}">
              <a16:creationId xmlns="" xmlns:a16="http://schemas.microsoft.com/office/drawing/2014/main" id="{F8CEE4BB-67D8-451B-A49C-315B092049B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75" name="Text Box 3">
          <a:extLst>
            <a:ext uri="{FF2B5EF4-FFF2-40B4-BE49-F238E27FC236}">
              <a16:creationId xmlns="" xmlns:a16="http://schemas.microsoft.com/office/drawing/2014/main" id="{58BFE8E7-8BD5-405B-ACC4-552F65E4E65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76" name="Text Box 3">
          <a:extLst>
            <a:ext uri="{FF2B5EF4-FFF2-40B4-BE49-F238E27FC236}">
              <a16:creationId xmlns="" xmlns:a16="http://schemas.microsoft.com/office/drawing/2014/main" id="{D97357CB-5F70-441B-97FB-00552AB4009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77" name="Text Box 3">
          <a:extLst>
            <a:ext uri="{FF2B5EF4-FFF2-40B4-BE49-F238E27FC236}">
              <a16:creationId xmlns="" xmlns:a16="http://schemas.microsoft.com/office/drawing/2014/main" id="{628089BA-9C61-43E7-8338-DC2CC511C23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78" name="Text Box 3">
          <a:extLst>
            <a:ext uri="{FF2B5EF4-FFF2-40B4-BE49-F238E27FC236}">
              <a16:creationId xmlns="" xmlns:a16="http://schemas.microsoft.com/office/drawing/2014/main" id="{8BF59620-CFBC-4992-930E-0C56B9AAD18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79" name="Text Box 3">
          <a:extLst>
            <a:ext uri="{FF2B5EF4-FFF2-40B4-BE49-F238E27FC236}">
              <a16:creationId xmlns="" xmlns:a16="http://schemas.microsoft.com/office/drawing/2014/main" id="{E8674B30-E98D-4FD5-AAD5-4AE2CDD0DD2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80" name="Text Box 3">
          <a:extLst>
            <a:ext uri="{FF2B5EF4-FFF2-40B4-BE49-F238E27FC236}">
              <a16:creationId xmlns="" xmlns:a16="http://schemas.microsoft.com/office/drawing/2014/main" id="{ED9A5052-A13F-419B-8DAE-906AF8322AE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81" name="Text Box 3">
          <a:extLst>
            <a:ext uri="{FF2B5EF4-FFF2-40B4-BE49-F238E27FC236}">
              <a16:creationId xmlns="" xmlns:a16="http://schemas.microsoft.com/office/drawing/2014/main" id="{339811AA-89F8-4E9A-8EC3-E148AB964AA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82" name="Text Box 3">
          <a:extLst>
            <a:ext uri="{FF2B5EF4-FFF2-40B4-BE49-F238E27FC236}">
              <a16:creationId xmlns="" xmlns:a16="http://schemas.microsoft.com/office/drawing/2014/main" id="{1175F6AA-7743-4CE1-BBAA-7491E6CD44C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83" name="Text Box 3">
          <a:extLst>
            <a:ext uri="{FF2B5EF4-FFF2-40B4-BE49-F238E27FC236}">
              <a16:creationId xmlns="" xmlns:a16="http://schemas.microsoft.com/office/drawing/2014/main" id="{9B6AF0A4-5494-47C4-B237-EB419A43EAE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84" name="Text Box 3">
          <a:extLst>
            <a:ext uri="{FF2B5EF4-FFF2-40B4-BE49-F238E27FC236}">
              <a16:creationId xmlns="" xmlns:a16="http://schemas.microsoft.com/office/drawing/2014/main" id="{06A700A3-387C-4B6B-9AE4-254E8761FEB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85" name="Text Box 3">
          <a:extLst>
            <a:ext uri="{FF2B5EF4-FFF2-40B4-BE49-F238E27FC236}">
              <a16:creationId xmlns="" xmlns:a16="http://schemas.microsoft.com/office/drawing/2014/main" id="{AA01E93F-5F0B-4D63-9971-EBF6FB5479C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86" name="Text Box 3">
          <a:extLst>
            <a:ext uri="{FF2B5EF4-FFF2-40B4-BE49-F238E27FC236}">
              <a16:creationId xmlns="" xmlns:a16="http://schemas.microsoft.com/office/drawing/2014/main" id="{E70608C6-11B0-4FED-B1B8-8E10BF899DE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87" name="Text Box 3">
          <a:extLst>
            <a:ext uri="{FF2B5EF4-FFF2-40B4-BE49-F238E27FC236}">
              <a16:creationId xmlns="" xmlns:a16="http://schemas.microsoft.com/office/drawing/2014/main" id="{5E5679EA-A257-4CBE-B6C9-FF26A2DC048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88" name="Text Box 3">
          <a:extLst>
            <a:ext uri="{FF2B5EF4-FFF2-40B4-BE49-F238E27FC236}">
              <a16:creationId xmlns="" xmlns:a16="http://schemas.microsoft.com/office/drawing/2014/main" id="{CA58BA6B-D977-4ADB-A226-8FE0EC3F5FF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89" name="Text Box 3">
          <a:extLst>
            <a:ext uri="{FF2B5EF4-FFF2-40B4-BE49-F238E27FC236}">
              <a16:creationId xmlns="" xmlns:a16="http://schemas.microsoft.com/office/drawing/2014/main" id="{EBF4ABC4-3385-454A-B799-4E4EBA9456E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90" name="Text Box 3">
          <a:extLst>
            <a:ext uri="{FF2B5EF4-FFF2-40B4-BE49-F238E27FC236}">
              <a16:creationId xmlns="" xmlns:a16="http://schemas.microsoft.com/office/drawing/2014/main" id="{4A206CC0-6909-4859-899F-9A4A7DC3E41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91" name="Text Box 3">
          <a:extLst>
            <a:ext uri="{FF2B5EF4-FFF2-40B4-BE49-F238E27FC236}">
              <a16:creationId xmlns="" xmlns:a16="http://schemas.microsoft.com/office/drawing/2014/main" id="{87E177F3-98FE-405B-B313-7455ECC2F3C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92" name="Text Box 3">
          <a:extLst>
            <a:ext uri="{FF2B5EF4-FFF2-40B4-BE49-F238E27FC236}">
              <a16:creationId xmlns="" xmlns:a16="http://schemas.microsoft.com/office/drawing/2014/main" id="{238A2B59-ABEC-45E8-9A67-4385BE6013C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93" name="Text Box 3">
          <a:extLst>
            <a:ext uri="{FF2B5EF4-FFF2-40B4-BE49-F238E27FC236}">
              <a16:creationId xmlns="" xmlns:a16="http://schemas.microsoft.com/office/drawing/2014/main" id="{1A1B4097-7630-437B-B505-350658EB0E4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94" name="Text Box 3">
          <a:extLst>
            <a:ext uri="{FF2B5EF4-FFF2-40B4-BE49-F238E27FC236}">
              <a16:creationId xmlns="" xmlns:a16="http://schemas.microsoft.com/office/drawing/2014/main" id="{31AFB7F4-94CD-45A1-ACB1-F5AA9DDEB2B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95" name="Text Box 3">
          <a:extLst>
            <a:ext uri="{FF2B5EF4-FFF2-40B4-BE49-F238E27FC236}">
              <a16:creationId xmlns="" xmlns:a16="http://schemas.microsoft.com/office/drawing/2014/main" id="{7918A685-A48C-4BFC-8D30-4BFEAD5F71F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96" name="Text Box 3">
          <a:extLst>
            <a:ext uri="{FF2B5EF4-FFF2-40B4-BE49-F238E27FC236}">
              <a16:creationId xmlns="" xmlns:a16="http://schemas.microsoft.com/office/drawing/2014/main" id="{81DE301E-144D-4529-A4C1-51DAF141C74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97" name="Text Box 3">
          <a:extLst>
            <a:ext uri="{FF2B5EF4-FFF2-40B4-BE49-F238E27FC236}">
              <a16:creationId xmlns="" xmlns:a16="http://schemas.microsoft.com/office/drawing/2014/main" id="{FC1E2851-0C27-40B3-B100-A25C75D2E56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98" name="Text Box 3">
          <a:extLst>
            <a:ext uri="{FF2B5EF4-FFF2-40B4-BE49-F238E27FC236}">
              <a16:creationId xmlns="" xmlns:a16="http://schemas.microsoft.com/office/drawing/2014/main" id="{C63B666F-ABA7-46C9-92B0-421B5A521FD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099" name="Text Box 3">
          <a:extLst>
            <a:ext uri="{FF2B5EF4-FFF2-40B4-BE49-F238E27FC236}">
              <a16:creationId xmlns="" xmlns:a16="http://schemas.microsoft.com/office/drawing/2014/main" id="{1AE2AD1B-909B-4A5E-8505-DFB7144E644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00" name="Text Box 3">
          <a:extLst>
            <a:ext uri="{FF2B5EF4-FFF2-40B4-BE49-F238E27FC236}">
              <a16:creationId xmlns="" xmlns:a16="http://schemas.microsoft.com/office/drawing/2014/main" id="{629897AE-557B-47B0-9346-E4A1C948E8F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01" name="Text Box 3">
          <a:extLst>
            <a:ext uri="{FF2B5EF4-FFF2-40B4-BE49-F238E27FC236}">
              <a16:creationId xmlns="" xmlns:a16="http://schemas.microsoft.com/office/drawing/2014/main" id="{B59F0707-C7F7-4CA8-AF07-7767ECF71A6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02" name="Text Box 3">
          <a:extLst>
            <a:ext uri="{FF2B5EF4-FFF2-40B4-BE49-F238E27FC236}">
              <a16:creationId xmlns="" xmlns:a16="http://schemas.microsoft.com/office/drawing/2014/main" id="{B2FCB5D4-A9B5-42DC-A416-6CC8696FAEB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03" name="Text Box 3">
          <a:extLst>
            <a:ext uri="{FF2B5EF4-FFF2-40B4-BE49-F238E27FC236}">
              <a16:creationId xmlns="" xmlns:a16="http://schemas.microsoft.com/office/drawing/2014/main" id="{8D0FA7CA-91A4-4243-86DD-E9B59A82EBC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04" name="Text Box 3">
          <a:extLst>
            <a:ext uri="{FF2B5EF4-FFF2-40B4-BE49-F238E27FC236}">
              <a16:creationId xmlns="" xmlns:a16="http://schemas.microsoft.com/office/drawing/2014/main" id="{26D6B4F8-2185-4087-B233-2F8B1F974D0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05" name="Text Box 3">
          <a:extLst>
            <a:ext uri="{FF2B5EF4-FFF2-40B4-BE49-F238E27FC236}">
              <a16:creationId xmlns="" xmlns:a16="http://schemas.microsoft.com/office/drawing/2014/main" id="{68777889-2AAA-4C87-9297-5000EFF24F9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06" name="Text Box 3">
          <a:extLst>
            <a:ext uri="{FF2B5EF4-FFF2-40B4-BE49-F238E27FC236}">
              <a16:creationId xmlns="" xmlns:a16="http://schemas.microsoft.com/office/drawing/2014/main" id="{C9ECA2F0-6324-4EED-83E7-FCAAA0EE2EF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07" name="Text Box 3">
          <a:extLst>
            <a:ext uri="{FF2B5EF4-FFF2-40B4-BE49-F238E27FC236}">
              <a16:creationId xmlns="" xmlns:a16="http://schemas.microsoft.com/office/drawing/2014/main" id="{6851F8D1-497C-47EA-A2F6-220C8DC0CB2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08" name="Text Box 3">
          <a:extLst>
            <a:ext uri="{FF2B5EF4-FFF2-40B4-BE49-F238E27FC236}">
              <a16:creationId xmlns="" xmlns:a16="http://schemas.microsoft.com/office/drawing/2014/main" id="{1D49BF32-AFA0-4582-A4A4-E66D20905BE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09" name="Text Box 3">
          <a:extLst>
            <a:ext uri="{FF2B5EF4-FFF2-40B4-BE49-F238E27FC236}">
              <a16:creationId xmlns="" xmlns:a16="http://schemas.microsoft.com/office/drawing/2014/main" id="{A34B938B-E1C7-4BD3-9C89-66950255255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10" name="Text Box 3">
          <a:extLst>
            <a:ext uri="{FF2B5EF4-FFF2-40B4-BE49-F238E27FC236}">
              <a16:creationId xmlns="" xmlns:a16="http://schemas.microsoft.com/office/drawing/2014/main" id="{BED4A861-0ABC-4411-965C-53844E731B2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11" name="Text Box 3">
          <a:extLst>
            <a:ext uri="{FF2B5EF4-FFF2-40B4-BE49-F238E27FC236}">
              <a16:creationId xmlns="" xmlns:a16="http://schemas.microsoft.com/office/drawing/2014/main" id="{001C08F1-B0D3-41A4-9516-EECDFA6D109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12" name="Text Box 3">
          <a:extLst>
            <a:ext uri="{FF2B5EF4-FFF2-40B4-BE49-F238E27FC236}">
              <a16:creationId xmlns="" xmlns:a16="http://schemas.microsoft.com/office/drawing/2014/main" id="{90E9206C-5425-42AE-887C-58DE0AB240D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13" name="Text Box 3">
          <a:extLst>
            <a:ext uri="{FF2B5EF4-FFF2-40B4-BE49-F238E27FC236}">
              <a16:creationId xmlns="" xmlns:a16="http://schemas.microsoft.com/office/drawing/2014/main" id="{C46B9949-27C8-4E7D-BE5B-380DE5B2A4F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14" name="Text Box 3">
          <a:extLst>
            <a:ext uri="{FF2B5EF4-FFF2-40B4-BE49-F238E27FC236}">
              <a16:creationId xmlns="" xmlns:a16="http://schemas.microsoft.com/office/drawing/2014/main" id="{644E80EE-A3E7-4C9B-AC63-60963CFF62D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15" name="Text Box 3">
          <a:extLst>
            <a:ext uri="{FF2B5EF4-FFF2-40B4-BE49-F238E27FC236}">
              <a16:creationId xmlns="" xmlns:a16="http://schemas.microsoft.com/office/drawing/2014/main" id="{FD1676AE-FB4C-491E-B94F-1CB0EB6A8EF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16" name="Text Box 3">
          <a:extLst>
            <a:ext uri="{FF2B5EF4-FFF2-40B4-BE49-F238E27FC236}">
              <a16:creationId xmlns="" xmlns:a16="http://schemas.microsoft.com/office/drawing/2014/main" id="{11A88163-555B-46DA-9FAB-1A3D2AAAEB4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17" name="Text Box 3">
          <a:extLst>
            <a:ext uri="{FF2B5EF4-FFF2-40B4-BE49-F238E27FC236}">
              <a16:creationId xmlns="" xmlns:a16="http://schemas.microsoft.com/office/drawing/2014/main" id="{C0DBB323-9D30-43DF-8EB7-B2C81F5658B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18" name="Text Box 3">
          <a:extLst>
            <a:ext uri="{FF2B5EF4-FFF2-40B4-BE49-F238E27FC236}">
              <a16:creationId xmlns="" xmlns:a16="http://schemas.microsoft.com/office/drawing/2014/main" id="{F02F6AA9-960D-4BDC-AA5E-CACCAC47B0B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19" name="Text Box 3">
          <a:extLst>
            <a:ext uri="{FF2B5EF4-FFF2-40B4-BE49-F238E27FC236}">
              <a16:creationId xmlns="" xmlns:a16="http://schemas.microsoft.com/office/drawing/2014/main" id="{45EE50DC-4509-4843-8602-AC60D161750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20" name="Text Box 3">
          <a:extLst>
            <a:ext uri="{FF2B5EF4-FFF2-40B4-BE49-F238E27FC236}">
              <a16:creationId xmlns="" xmlns:a16="http://schemas.microsoft.com/office/drawing/2014/main" id="{7E74CFDD-7328-42B8-8356-D67C7F78998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21" name="Text Box 3">
          <a:extLst>
            <a:ext uri="{FF2B5EF4-FFF2-40B4-BE49-F238E27FC236}">
              <a16:creationId xmlns="" xmlns:a16="http://schemas.microsoft.com/office/drawing/2014/main" id="{763EF63A-1CAD-45B0-A0B6-61BE946A561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22" name="Text Box 3">
          <a:extLst>
            <a:ext uri="{FF2B5EF4-FFF2-40B4-BE49-F238E27FC236}">
              <a16:creationId xmlns="" xmlns:a16="http://schemas.microsoft.com/office/drawing/2014/main" id="{7D3B8509-57AF-437E-8B9A-A6EC6ACCA77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23" name="Text Box 3">
          <a:extLst>
            <a:ext uri="{FF2B5EF4-FFF2-40B4-BE49-F238E27FC236}">
              <a16:creationId xmlns="" xmlns:a16="http://schemas.microsoft.com/office/drawing/2014/main" id="{1ED14C87-B81A-409C-8578-CD47C1BC57D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24" name="Text Box 3">
          <a:extLst>
            <a:ext uri="{FF2B5EF4-FFF2-40B4-BE49-F238E27FC236}">
              <a16:creationId xmlns="" xmlns:a16="http://schemas.microsoft.com/office/drawing/2014/main" id="{ABE62008-C4F2-45CC-AA1F-B01899291EB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25" name="Text Box 3">
          <a:extLst>
            <a:ext uri="{FF2B5EF4-FFF2-40B4-BE49-F238E27FC236}">
              <a16:creationId xmlns="" xmlns:a16="http://schemas.microsoft.com/office/drawing/2014/main" id="{69BB032E-4587-4143-8359-300AD058B82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26" name="Text Box 3">
          <a:extLst>
            <a:ext uri="{FF2B5EF4-FFF2-40B4-BE49-F238E27FC236}">
              <a16:creationId xmlns="" xmlns:a16="http://schemas.microsoft.com/office/drawing/2014/main" id="{9C75C926-AABC-4EFC-B058-539ADF2C55F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27" name="Text Box 3">
          <a:extLst>
            <a:ext uri="{FF2B5EF4-FFF2-40B4-BE49-F238E27FC236}">
              <a16:creationId xmlns="" xmlns:a16="http://schemas.microsoft.com/office/drawing/2014/main" id="{78D4EE8F-C2AE-4C7F-A91F-AE70920BB89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28" name="Text Box 3">
          <a:extLst>
            <a:ext uri="{FF2B5EF4-FFF2-40B4-BE49-F238E27FC236}">
              <a16:creationId xmlns="" xmlns:a16="http://schemas.microsoft.com/office/drawing/2014/main" id="{19BC2C57-84E2-43FD-BBCF-1D78CF7C6AE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29" name="Text Box 3">
          <a:extLst>
            <a:ext uri="{FF2B5EF4-FFF2-40B4-BE49-F238E27FC236}">
              <a16:creationId xmlns="" xmlns:a16="http://schemas.microsoft.com/office/drawing/2014/main" id="{34A441C3-68B4-4680-98FB-9F56FE05910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30" name="Text Box 3">
          <a:extLst>
            <a:ext uri="{FF2B5EF4-FFF2-40B4-BE49-F238E27FC236}">
              <a16:creationId xmlns="" xmlns:a16="http://schemas.microsoft.com/office/drawing/2014/main" id="{EEF72514-5988-44A5-9D79-C5D7ED4F99C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31" name="Text Box 3">
          <a:extLst>
            <a:ext uri="{FF2B5EF4-FFF2-40B4-BE49-F238E27FC236}">
              <a16:creationId xmlns="" xmlns:a16="http://schemas.microsoft.com/office/drawing/2014/main" id="{F3BC2ADE-C975-44A0-BFAB-1DE8318B482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32" name="Text Box 3">
          <a:extLst>
            <a:ext uri="{FF2B5EF4-FFF2-40B4-BE49-F238E27FC236}">
              <a16:creationId xmlns="" xmlns:a16="http://schemas.microsoft.com/office/drawing/2014/main" id="{635441C3-6FAD-4F0F-A6F1-C624378E9B0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33" name="Text Box 3">
          <a:extLst>
            <a:ext uri="{FF2B5EF4-FFF2-40B4-BE49-F238E27FC236}">
              <a16:creationId xmlns="" xmlns:a16="http://schemas.microsoft.com/office/drawing/2014/main" id="{F0E68F12-5163-4566-9A88-D6C7A997D75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34" name="Text Box 3">
          <a:extLst>
            <a:ext uri="{FF2B5EF4-FFF2-40B4-BE49-F238E27FC236}">
              <a16:creationId xmlns="" xmlns:a16="http://schemas.microsoft.com/office/drawing/2014/main" id="{8EE99D25-D6D2-4949-BF29-6BAAAF79769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35" name="Text Box 3">
          <a:extLst>
            <a:ext uri="{FF2B5EF4-FFF2-40B4-BE49-F238E27FC236}">
              <a16:creationId xmlns="" xmlns:a16="http://schemas.microsoft.com/office/drawing/2014/main" id="{98512587-AC4E-4B19-8BAB-A02029F3AF0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36" name="Text Box 3">
          <a:extLst>
            <a:ext uri="{FF2B5EF4-FFF2-40B4-BE49-F238E27FC236}">
              <a16:creationId xmlns="" xmlns:a16="http://schemas.microsoft.com/office/drawing/2014/main" id="{B88115A1-B291-4534-9E8C-D32E7B5280B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37" name="Text Box 3">
          <a:extLst>
            <a:ext uri="{FF2B5EF4-FFF2-40B4-BE49-F238E27FC236}">
              <a16:creationId xmlns="" xmlns:a16="http://schemas.microsoft.com/office/drawing/2014/main" id="{4B0F8D37-A19B-4B92-9048-9ACC2D2842A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38" name="Text Box 3">
          <a:extLst>
            <a:ext uri="{FF2B5EF4-FFF2-40B4-BE49-F238E27FC236}">
              <a16:creationId xmlns="" xmlns:a16="http://schemas.microsoft.com/office/drawing/2014/main" id="{761CEA90-9A89-4A8D-BBAC-8E8E4B37105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39" name="Text Box 3">
          <a:extLst>
            <a:ext uri="{FF2B5EF4-FFF2-40B4-BE49-F238E27FC236}">
              <a16:creationId xmlns="" xmlns:a16="http://schemas.microsoft.com/office/drawing/2014/main" id="{3EA6B924-9D6B-4A7C-8D0E-9492D579547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40" name="Text Box 3">
          <a:extLst>
            <a:ext uri="{FF2B5EF4-FFF2-40B4-BE49-F238E27FC236}">
              <a16:creationId xmlns="" xmlns:a16="http://schemas.microsoft.com/office/drawing/2014/main" id="{4F0769D8-8D80-49BD-AD36-69A0B15D08A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41" name="Text Box 3">
          <a:extLst>
            <a:ext uri="{FF2B5EF4-FFF2-40B4-BE49-F238E27FC236}">
              <a16:creationId xmlns="" xmlns:a16="http://schemas.microsoft.com/office/drawing/2014/main" id="{5D1A1EE3-FE04-4FB6-90D5-0C2821FB662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42" name="Text Box 3">
          <a:extLst>
            <a:ext uri="{FF2B5EF4-FFF2-40B4-BE49-F238E27FC236}">
              <a16:creationId xmlns="" xmlns:a16="http://schemas.microsoft.com/office/drawing/2014/main" id="{D9A40B21-69CB-440C-B5DB-34A731D9D6A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43" name="Text Box 3">
          <a:extLst>
            <a:ext uri="{FF2B5EF4-FFF2-40B4-BE49-F238E27FC236}">
              <a16:creationId xmlns="" xmlns:a16="http://schemas.microsoft.com/office/drawing/2014/main" id="{79B5F63F-38E1-4416-A20C-D01BD25C230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44" name="Text Box 3">
          <a:extLst>
            <a:ext uri="{FF2B5EF4-FFF2-40B4-BE49-F238E27FC236}">
              <a16:creationId xmlns="" xmlns:a16="http://schemas.microsoft.com/office/drawing/2014/main" id="{851DBF85-BCD2-4590-9219-3419368BF52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45" name="Text Box 3">
          <a:extLst>
            <a:ext uri="{FF2B5EF4-FFF2-40B4-BE49-F238E27FC236}">
              <a16:creationId xmlns="" xmlns:a16="http://schemas.microsoft.com/office/drawing/2014/main" id="{B10AEFC0-7C4A-46E4-8994-5EC629CD8BB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46" name="Text Box 3">
          <a:extLst>
            <a:ext uri="{FF2B5EF4-FFF2-40B4-BE49-F238E27FC236}">
              <a16:creationId xmlns="" xmlns:a16="http://schemas.microsoft.com/office/drawing/2014/main" id="{39A41722-08FF-464E-9187-1907506E0E9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47" name="Text Box 3">
          <a:extLst>
            <a:ext uri="{FF2B5EF4-FFF2-40B4-BE49-F238E27FC236}">
              <a16:creationId xmlns="" xmlns:a16="http://schemas.microsoft.com/office/drawing/2014/main" id="{43996375-3B73-49AA-ABA1-257C9133F8E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48" name="Text Box 3">
          <a:extLst>
            <a:ext uri="{FF2B5EF4-FFF2-40B4-BE49-F238E27FC236}">
              <a16:creationId xmlns="" xmlns:a16="http://schemas.microsoft.com/office/drawing/2014/main" id="{3375C7DB-84E2-404A-93D0-20D8D136412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49" name="Text Box 3">
          <a:extLst>
            <a:ext uri="{FF2B5EF4-FFF2-40B4-BE49-F238E27FC236}">
              <a16:creationId xmlns="" xmlns:a16="http://schemas.microsoft.com/office/drawing/2014/main" id="{7EA5628F-78CA-4C66-B5B8-5A7C0D12705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50" name="Text Box 3">
          <a:extLst>
            <a:ext uri="{FF2B5EF4-FFF2-40B4-BE49-F238E27FC236}">
              <a16:creationId xmlns="" xmlns:a16="http://schemas.microsoft.com/office/drawing/2014/main" id="{C0C92DC3-0696-4F63-AF1B-CA483753134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51" name="Text Box 3">
          <a:extLst>
            <a:ext uri="{FF2B5EF4-FFF2-40B4-BE49-F238E27FC236}">
              <a16:creationId xmlns="" xmlns:a16="http://schemas.microsoft.com/office/drawing/2014/main" id="{7606F4CB-7D94-4211-875A-29A692CF421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52" name="Text Box 3">
          <a:extLst>
            <a:ext uri="{FF2B5EF4-FFF2-40B4-BE49-F238E27FC236}">
              <a16:creationId xmlns="" xmlns:a16="http://schemas.microsoft.com/office/drawing/2014/main" id="{2C344F40-7EE0-4AFA-80C6-DC57B624FFE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53" name="Text Box 3">
          <a:extLst>
            <a:ext uri="{FF2B5EF4-FFF2-40B4-BE49-F238E27FC236}">
              <a16:creationId xmlns="" xmlns:a16="http://schemas.microsoft.com/office/drawing/2014/main" id="{F76F6DD2-C32D-4383-8918-0EEF0E5EA88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54" name="Text Box 3">
          <a:extLst>
            <a:ext uri="{FF2B5EF4-FFF2-40B4-BE49-F238E27FC236}">
              <a16:creationId xmlns="" xmlns:a16="http://schemas.microsoft.com/office/drawing/2014/main" id="{D022A413-888C-4116-91BB-F74B9E2CC60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55" name="Text Box 3">
          <a:extLst>
            <a:ext uri="{FF2B5EF4-FFF2-40B4-BE49-F238E27FC236}">
              <a16:creationId xmlns="" xmlns:a16="http://schemas.microsoft.com/office/drawing/2014/main" id="{B3513687-11ED-4529-BEB8-24AF410896D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56" name="Text Box 3">
          <a:extLst>
            <a:ext uri="{FF2B5EF4-FFF2-40B4-BE49-F238E27FC236}">
              <a16:creationId xmlns="" xmlns:a16="http://schemas.microsoft.com/office/drawing/2014/main" id="{CD11BB98-19CE-4BBB-815A-2FF0C0F0E4D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57" name="Text Box 3">
          <a:extLst>
            <a:ext uri="{FF2B5EF4-FFF2-40B4-BE49-F238E27FC236}">
              <a16:creationId xmlns="" xmlns:a16="http://schemas.microsoft.com/office/drawing/2014/main" id="{60E1E8A1-ABCC-498A-9A5E-CD1A1096D7E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58" name="Text Box 3">
          <a:extLst>
            <a:ext uri="{FF2B5EF4-FFF2-40B4-BE49-F238E27FC236}">
              <a16:creationId xmlns="" xmlns:a16="http://schemas.microsoft.com/office/drawing/2014/main" id="{24CAC980-7FEE-4506-AEA7-46CF8596940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59" name="Text Box 3">
          <a:extLst>
            <a:ext uri="{FF2B5EF4-FFF2-40B4-BE49-F238E27FC236}">
              <a16:creationId xmlns="" xmlns:a16="http://schemas.microsoft.com/office/drawing/2014/main" id="{A97D52EF-F139-4F27-B367-C9ADF7C8C35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60" name="Text Box 3">
          <a:extLst>
            <a:ext uri="{FF2B5EF4-FFF2-40B4-BE49-F238E27FC236}">
              <a16:creationId xmlns="" xmlns:a16="http://schemas.microsoft.com/office/drawing/2014/main" id="{EB933BA7-4A56-4E2D-9C33-06A076AE399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61" name="Text Box 3">
          <a:extLst>
            <a:ext uri="{FF2B5EF4-FFF2-40B4-BE49-F238E27FC236}">
              <a16:creationId xmlns="" xmlns:a16="http://schemas.microsoft.com/office/drawing/2014/main" id="{4129DFA2-A51A-418E-A6A7-2A0B654EA48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62" name="Text Box 3">
          <a:extLst>
            <a:ext uri="{FF2B5EF4-FFF2-40B4-BE49-F238E27FC236}">
              <a16:creationId xmlns="" xmlns:a16="http://schemas.microsoft.com/office/drawing/2014/main" id="{C76BEDCF-AE77-4E51-9959-D9A808CE4D9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63" name="Text Box 3">
          <a:extLst>
            <a:ext uri="{FF2B5EF4-FFF2-40B4-BE49-F238E27FC236}">
              <a16:creationId xmlns="" xmlns:a16="http://schemas.microsoft.com/office/drawing/2014/main" id="{CF0B84D0-E97B-4538-A487-D17ADF2ECDC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64" name="Text Box 3">
          <a:extLst>
            <a:ext uri="{FF2B5EF4-FFF2-40B4-BE49-F238E27FC236}">
              <a16:creationId xmlns="" xmlns:a16="http://schemas.microsoft.com/office/drawing/2014/main" id="{6A894634-FACC-499F-9312-E01064527C4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65" name="Text Box 3">
          <a:extLst>
            <a:ext uri="{FF2B5EF4-FFF2-40B4-BE49-F238E27FC236}">
              <a16:creationId xmlns="" xmlns:a16="http://schemas.microsoft.com/office/drawing/2014/main" id="{E8633397-4A14-4C05-ABC0-B373F0B4E39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66" name="Text Box 3">
          <a:extLst>
            <a:ext uri="{FF2B5EF4-FFF2-40B4-BE49-F238E27FC236}">
              <a16:creationId xmlns="" xmlns:a16="http://schemas.microsoft.com/office/drawing/2014/main" id="{2FD2690A-ECBB-476E-8061-2E3B60845F9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67" name="Text Box 3">
          <a:extLst>
            <a:ext uri="{FF2B5EF4-FFF2-40B4-BE49-F238E27FC236}">
              <a16:creationId xmlns="" xmlns:a16="http://schemas.microsoft.com/office/drawing/2014/main" id="{F2318A5E-0939-463C-A60D-1B39FA8AB3D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68" name="Text Box 3">
          <a:extLst>
            <a:ext uri="{FF2B5EF4-FFF2-40B4-BE49-F238E27FC236}">
              <a16:creationId xmlns="" xmlns:a16="http://schemas.microsoft.com/office/drawing/2014/main" id="{4C93F497-EDD8-4855-9984-FF127AD2A76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69" name="Text Box 3">
          <a:extLst>
            <a:ext uri="{FF2B5EF4-FFF2-40B4-BE49-F238E27FC236}">
              <a16:creationId xmlns="" xmlns:a16="http://schemas.microsoft.com/office/drawing/2014/main" id="{80DAC9EE-7C70-4FC7-9B0C-8775E72136E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70" name="Text Box 3">
          <a:extLst>
            <a:ext uri="{FF2B5EF4-FFF2-40B4-BE49-F238E27FC236}">
              <a16:creationId xmlns="" xmlns:a16="http://schemas.microsoft.com/office/drawing/2014/main" id="{C2BC8D7C-AD52-4330-B379-0F166247D17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71" name="Text Box 3">
          <a:extLst>
            <a:ext uri="{FF2B5EF4-FFF2-40B4-BE49-F238E27FC236}">
              <a16:creationId xmlns="" xmlns:a16="http://schemas.microsoft.com/office/drawing/2014/main" id="{6EFDCBED-7F0C-4634-A57B-0EA24890851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72" name="Text Box 3">
          <a:extLst>
            <a:ext uri="{FF2B5EF4-FFF2-40B4-BE49-F238E27FC236}">
              <a16:creationId xmlns="" xmlns:a16="http://schemas.microsoft.com/office/drawing/2014/main" id="{FA3CB47D-10D2-4B01-9230-856D712B232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73" name="Text Box 3">
          <a:extLst>
            <a:ext uri="{FF2B5EF4-FFF2-40B4-BE49-F238E27FC236}">
              <a16:creationId xmlns="" xmlns:a16="http://schemas.microsoft.com/office/drawing/2014/main" id="{9A9972B8-459B-43C1-8D3D-4C1E298ED65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74" name="Text Box 3">
          <a:extLst>
            <a:ext uri="{FF2B5EF4-FFF2-40B4-BE49-F238E27FC236}">
              <a16:creationId xmlns="" xmlns:a16="http://schemas.microsoft.com/office/drawing/2014/main" id="{D0797C1C-C29D-431E-89B4-25CF43F5593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75" name="Text Box 3">
          <a:extLst>
            <a:ext uri="{FF2B5EF4-FFF2-40B4-BE49-F238E27FC236}">
              <a16:creationId xmlns="" xmlns:a16="http://schemas.microsoft.com/office/drawing/2014/main" id="{85AB723D-4A46-4256-9AFB-7E0E03DC365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76" name="Text Box 3">
          <a:extLst>
            <a:ext uri="{FF2B5EF4-FFF2-40B4-BE49-F238E27FC236}">
              <a16:creationId xmlns="" xmlns:a16="http://schemas.microsoft.com/office/drawing/2014/main" id="{D3BF5F11-0730-4AA8-9EEE-98A8A208433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77" name="Text Box 3">
          <a:extLst>
            <a:ext uri="{FF2B5EF4-FFF2-40B4-BE49-F238E27FC236}">
              <a16:creationId xmlns="" xmlns:a16="http://schemas.microsoft.com/office/drawing/2014/main" id="{A871EC1C-9E3B-47B4-99F6-5955B0E605E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78" name="Text Box 3">
          <a:extLst>
            <a:ext uri="{FF2B5EF4-FFF2-40B4-BE49-F238E27FC236}">
              <a16:creationId xmlns="" xmlns:a16="http://schemas.microsoft.com/office/drawing/2014/main" id="{EBF5C40D-B7EC-468E-93E1-EABEDE05461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79" name="Text Box 3">
          <a:extLst>
            <a:ext uri="{FF2B5EF4-FFF2-40B4-BE49-F238E27FC236}">
              <a16:creationId xmlns="" xmlns:a16="http://schemas.microsoft.com/office/drawing/2014/main" id="{DFC2B932-2DA9-4936-86ED-78F757B1DDC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80" name="Text Box 3">
          <a:extLst>
            <a:ext uri="{FF2B5EF4-FFF2-40B4-BE49-F238E27FC236}">
              <a16:creationId xmlns="" xmlns:a16="http://schemas.microsoft.com/office/drawing/2014/main" id="{7EB2457E-974C-49B9-ACED-7A9F26F87B6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81" name="Text Box 3">
          <a:extLst>
            <a:ext uri="{FF2B5EF4-FFF2-40B4-BE49-F238E27FC236}">
              <a16:creationId xmlns="" xmlns:a16="http://schemas.microsoft.com/office/drawing/2014/main" id="{C77D59AF-E71D-49B4-A4E3-0746012872A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82" name="Text Box 3">
          <a:extLst>
            <a:ext uri="{FF2B5EF4-FFF2-40B4-BE49-F238E27FC236}">
              <a16:creationId xmlns="" xmlns:a16="http://schemas.microsoft.com/office/drawing/2014/main" id="{FAEA4091-DA36-43B4-A64A-D352DAFBC58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83" name="Text Box 3">
          <a:extLst>
            <a:ext uri="{FF2B5EF4-FFF2-40B4-BE49-F238E27FC236}">
              <a16:creationId xmlns="" xmlns:a16="http://schemas.microsoft.com/office/drawing/2014/main" id="{538CDEA3-1785-4504-8AD7-30C1A167929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84" name="Text Box 3">
          <a:extLst>
            <a:ext uri="{FF2B5EF4-FFF2-40B4-BE49-F238E27FC236}">
              <a16:creationId xmlns="" xmlns:a16="http://schemas.microsoft.com/office/drawing/2014/main" id="{4DA7622D-A318-4098-8940-CF44CE560DA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85" name="Text Box 3">
          <a:extLst>
            <a:ext uri="{FF2B5EF4-FFF2-40B4-BE49-F238E27FC236}">
              <a16:creationId xmlns="" xmlns:a16="http://schemas.microsoft.com/office/drawing/2014/main" id="{CD3E7CF8-9C95-4078-947C-7E63533B477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86" name="Text Box 3">
          <a:extLst>
            <a:ext uri="{FF2B5EF4-FFF2-40B4-BE49-F238E27FC236}">
              <a16:creationId xmlns="" xmlns:a16="http://schemas.microsoft.com/office/drawing/2014/main" id="{583DCAAB-187C-456A-9706-6A7FB70A989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87" name="Text Box 3">
          <a:extLst>
            <a:ext uri="{FF2B5EF4-FFF2-40B4-BE49-F238E27FC236}">
              <a16:creationId xmlns="" xmlns:a16="http://schemas.microsoft.com/office/drawing/2014/main" id="{3C30BD2B-7005-484B-90EB-388328909A6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88" name="Text Box 3">
          <a:extLst>
            <a:ext uri="{FF2B5EF4-FFF2-40B4-BE49-F238E27FC236}">
              <a16:creationId xmlns="" xmlns:a16="http://schemas.microsoft.com/office/drawing/2014/main" id="{A9A89E12-F93F-42BB-97B5-14A6C56E6C4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89" name="Text Box 3">
          <a:extLst>
            <a:ext uri="{FF2B5EF4-FFF2-40B4-BE49-F238E27FC236}">
              <a16:creationId xmlns="" xmlns:a16="http://schemas.microsoft.com/office/drawing/2014/main" id="{1C37BC50-9A02-4593-B9D9-EF7EFF1ABAE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90" name="Text Box 3">
          <a:extLst>
            <a:ext uri="{FF2B5EF4-FFF2-40B4-BE49-F238E27FC236}">
              <a16:creationId xmlns="" xmlns:a16="http://schemas.microsoft.com/office/drawing/2014/main" id="{784BF7E5-3CFA-4E8D-9F7C-8BDDEED27EB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91" name="Text Box 3">
          <a:extLst>
            <a:ext uri="{FF2B5EF4-FFF2-40B4-BE49-F238E27FC236}">
              <a16:creationId xmlns="" xmlns:a16="http://schemas.microsoft.com/office/drawing/2014/main" id="{7271BEFD-B4A4-4282-8618-82728A391BB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92" name="Text Box 3">
          <a:extLst>
            <a:ext uri="{FF2B5EF4-FFF2-40B4-BE49-F238E27FC236}">
              <a16:creationId xmlns="" xmlns:a16="http://schemas.microsoft.com/office/drawing/2014/main" id="{DB0AF9BE-6195-4446-849D-41B8929D9A5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93" name="Text Box 3">
          <a:extLst>
            <a:ext uri="{FF2B5EF4-FFF2-40B4-BE49-F238E27FC236}">
              <a16:creationId xmlns="" xmlns:a16="http://schemas.microsoft.com/office/drawing/2014/main" id="{8342E821-763D-4B4E-93CA-8595865A28C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94" name="Text Box 3">
          <a:extLst>
            <a:ext uri="{FF2B5EF4-FFF2-40B4-BE49-F238E27FC236}">
              <a16:creationId xmlns="" xmlns:a16="http://schemas.microsoft.com/office/drawing/2014/main" id="{6F490C1A-5BD7-4457-B71F-C75A9987A70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95" name="Text Box 3">
          <a:extLst>
            <a:ext uri="{FF2B5EF4-FFF2-40B4-BE49-F238E27FC236}">
              <a16:creationId xmlns="" xmlns:a16="http://schemas.microsoft.com/office/drawing/2014/main" id="{1CA90D6E-432F-4D0F-9045-D6CA2B27F01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96" name="Text Box 3">
          <a:extLst>
            <a:ext uri="{FF2B5EF4-FFF2-40B4-BE49-F238E27FC236}">
              <a16:creationId xmlns="" xmlns:a16="http://schemas.microsoft.com/office/drawing/2014/main" id="{81D80D2A-A1DE-4771-9F24-9DF5D320A0F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97" name="Text Box 3">
          <a:extLst>
            <a:ext uri="{FF2B5EF4-FFF2-40B4-BE49-F238E27FC236}">
              <a16:creationId xmlns="" xmlns:a16="http://schemas.microsoft.com/office/drawing/2014/main" id="{39B93F52-4170-4ABC-AC76-CD8322CF30A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98" name="Text Box 3">
          <a:extLst>
            <a:ext uri="{FF2B5EF4-FFF2-40B4-BE49-F238E27FC236}">
              <a16:creationId xmlns="" xmlns:a16="http://schemas.microsoft.com/office/drawing/2014/main" id="{7F192524-4B03-44EA-B8C4-F90668C476F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199" name="Text Box 3">
          <a:extLst>
            <a:ext uri="{FF2B5EF4-FFF2-40B4-BE49-F238E27FC236}">
              <a16:creationId xmlns="" xmlns:a16="http://schemas.microsoft.com/office/drawing/2014/main" id="{D08F24F3-FBDE-4B90-A5B3-37A49FDBC92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00" name="Text Box 3">
          <a:extLst>
            <a:ext uri="{FF2B5EF4-FFF2-40B4-BE49-F238E27FC236}">
              <a16:creationId xmlns="" xmlns:a16="http://schemas.microsoft.com/office/drawing/2014/main" id="{42B48C5B-C48B-43A2-BADE-59853927C96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01" name="Text Box 3">
          <a:extLst>
            <a:ext uri="{FF2B5EF4-FFF2-40B4-BE49-F238E27FC236}">
              <a16:creationId xmlns="" xmlns:a16="http://schemas.microsoft.com/office/drawing/2014/main" id="{B6350F31-D2B6-441D-9079-0B2223407A3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02" name="Text Box 3">
          <a:extLst>
            <a:ext uri="{FF2B5EF4-FFF2-40B4-BE49-F238E27FC236}">
              <a16:creationId xmlns="" xmlns:a16="http://schemas.microsoft.com/office/drawing/2014/main" id="{42B1E39D-C0C5-45F7-BE43-0CEAA1858D5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03" name="Text Box 3">
          <a:extLst>
            <a:ext uri="{FF2B5EF4-FFF2-40B4-BE49-F238E27FC236}">
              <a16:creationId xmlns="" xmlns:a16="http://schemas.microsoft.com/office/drawing/2014/main" id="{3E7CB333-7744-4766-A945-0D7F6C7D7B2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04" name="Text Box 3">
          <a:extLst>
            <a:ext uri="{FF2B5EF4-FFF2-40B4-BE49-F238E27FC236}">
              <a16:creationId xmlns="" xmlns:a16="http://schemas.microsoft.com/office/drawing/2014/main" id="{05FF8E34-24AC-4207-8097-C2B508A8BC7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05" name="Text Box 3">
          <a:extLst>
            <a:ext uri="{FF2B5EF4-FFF2-40B4-BE49-F238E27FC236}">
              <a16:creationId xmlns="" xmlns:a16="http://schemas.microsoft.com/office/drawing/2014/main" id="{709CD511-8596-42AC-BB64-9F7D6A0C955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06" name="Text Box 3">
          <a:extLst>
            <a:ext uri="{FF2B5EF4-FFF2-40B4-BE49-F238E27FC236}">
              <a16:creationId xmlns="" xmlns:a16="http://schemas.microsoft.com/office/drawing/2014/main" id="{B8496E1F-D024-418A-93F5-4BB4FEEFC63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07" name="Text Box 3">
          <a:extLst>
            <a:ext uri="{FF2B5EF4-FFF2-40B4-BE49-F238E27FC236}">
              <a16:creationId xmlns="" xmlns:a16="http://schemas.microsoft.com/office/drawing/2014/main" id="{07AB37B1-2728-4C2C-B6B5-996E233662F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08" name="Text Box 3">
          <a:extLst>
            <a:ext uri="{FF2B5EF4-FFF2-40B4-BE49-F238E27FC236}">
              <a16:creationId xmlns="" xmlns:a16="http://schemas.microsoft.com/office/drawing/2014/main" id="{6DB731A2-F99C-47BA-8B04-D91CB45DF25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09" name="Text Box 3">
          <a:extLst>
            <a:ext uri="{FF2B5EF4-FFF2-40B4-BE49-F238E27FC236}">
              <a16:creationId xmlns="" xmlns:a16="http://schemas.microsoft.com/office/drawing/2014/main" id="{828B976A-16A4-4D25-A3A6-888BA080802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10" name="Text Box 3">
          <a:extLst>
            <a:ext uri="{FF2B5EF4-FFF2-40B4-BE49-F238E27FC236}">
              <a16:creationId xmlns="" xmlns:a16="http://schemas.microsoft.com/office/drawing/2014/main" id="{39E7FB8E-9BE1-43D2-B3AA-28A77D64F0D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11" name="Text Box 3">
          <a:extLst>
            <a:ext uri="{FF2B5EF4-FFF2-40B4-BE49-F238E27FC236}">
              <a16:creationId xmlns="" xmlns:a16="http://schemas.microsoft.com/office/drawing/2014/main" id="{ED38893A-9FBC-44F0-BDDE-B330419C601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12" name="Text Box 3">
          <a:extLst>
            <a:ext uri="{FF2B5EF4-FFF2-40B4-BE49-F238E27FC236}">
              <a16:creationId xmlns="" xmlns:a16="http://schemas.microsoft.com/office/drawing/2014/main" id="{181E73C6-7479-4EFE-A298-290812B19C3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13" name="Text Box 3">
          <a:extLst>
            <a:ext uri="{FF2B5EF4-FFF2-40B4-BE49-F238E27FC236}">
              <a16:creationId xmlns="" xmlns:a16="http://schemas.microsoft.com/office/drawing/2014/main" id="{846F3F57-4FB0-4B1B-9720-14194CC45AC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14" name="Text Box 3">
          <a:extLst>
            <a:ext uri="{FF2B5EF4-FFF2-40B4-BE49-F238E27FC236}">
              <a16:creationId xmlns="" xmlns:a16="http://schemas.microsoft.com/office/drawing/2014/main" id="{8EB64862-7B44-4D65-8D4F-5F8E132A90D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15" name="Text Box 3">
          <a:extLst>
            <a:ext uri="{FF2B5EF4-FFF2-40B4-BE49-F238E27FC236}">
              <a16:creationId xmlns="" xmlns:a16="http://schemas.microsoft.com/office/drawing/2014/main" id="{C59F962A-3421-4D8E-8598-B4202369637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16" name="Text Box 3">
          <a:extLst>
            <a:ext uri="{FF2B5EF4-FFF2-40B4-BE49-F238E27FC236}">
              <a16:creationId xmlns="" xmlns:a16="http://schemas.microsoft.com/office/drawing/2014/main" id="{E00F3A45-843D-431E-9781-52E8A4D8C6F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17" name="Text Box 3">
          <a:extLst>
            <a:ext uri="{FF2B5EF4-FFF2-40B4-BE49-F238E27FC236}">
              <a16:creationId xmlns="" xmlns:a16="http://schemas.microsoft.com/office/drawing/2014/main" id="{DDB83552-0F85-429F-9372-985C3382179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18" name="Text Box 3">
          <a:extLst>
            <a:ext uri="{FF2B5EF4-FFF2-40B4-BE49-F238E27FC236}">
              <a16:creationId xmlns="" xmlns:a16="http://schemas.microsoft.com/office/drawing/2014/main" id="{3F17F929-24A2-403B-91F7-4242A866711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19" name="Text Box 3">
          <a:extLst>
            <a:ext uri="{FF2B5EF4-FFF2-40B4-BE49-F238E27FC236}">
              <a16:creationId xmlns="" xmlns:a16="http://schemas.microsoft.com/office/drawing/2014/main" id="{6FB99BE2-2326-4678-BEFD-4466BD30D54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20" name="Text Box 3">
          <a:extLst>
            <a:ext uri="{FF2B5EF4-FFF2-40B4-BE49-F238E27FC236}">
              <a16:creationId xmlns="" xmlns:a16="http://schemas.microsoft.com/office/drawing/2014/main" id="{7BBBDE91-E5F7-433D-AF9C-E6C849A44D5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21" name="Text Box 3">
          <a:extLst>
            <a:ext uri="{FF2B5EF4-FFF2-40B4-BE49-F238E27FC236}">
              <a16:creationId xmlns="" xmlns:a16="http://schemas.microsoft.com/office/drawing/2014/main" id="{31E53E44-F7CA-40D5-8D5C-E6A11BAEC0C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22" name="Text Box 3">
          <a:extLst>
            <a:ext uri="{FF2B5EF4-FFF2-40B4-BE49-F238E27FC236}">
              <a16:creationId xmlns="" xmlns:a16="http://schemas.microsoft.com/office/drawing/2014/main" id="{0D368194-9850-4F59-B153-31AC69FB5B6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23" name="Text Box 3">
          <a:extLst>
            <a:ext uri="{FF2B5EF4-FFF2-40B4-BE49-F238E27FC236}">
              <a16:creationId xmlns="" xmlns:a16="http://schemas.microsoft.com/office/drawing/2014/main" id="{D6E2D716-D0FC-4681-B005-9154F60C818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24" name="Text Box 3">
          <a:extLst>
            <a:ext uri="{FF2B5EF4-FFF2-40B4-BE49-F238E27FC236}">
              <a16:creationId xmlns="" xmlns:a16="http://schemas.microsoft.com/office/drawing/2014/main" id="{E522EE75-17CD-45DD-AA73-B900C3EB2E1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25" name="Text Box 3">
          <a:extLst>
            <a:ext uri="{FF2B5EF4-FFF2-40B4-BE49-F238E27FC236}">
              <a16:creationId xmlns="" xmlns:a16="http://schemas.microsoft.com/office/drawing/2014/main" id="{D047FE64-7A79-4AAF-9949-DEC3B51AB11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26" name="Text Box 3">
          <a:extLst>
            <a:ext uri="{FF2B5EF4-FFF2-40B4-BE49-F238E27FC236}">
              <a16:creationId xmlns="" xmlns:a16="http://schemas.microsoft.com/office/drawing/2014/main" id="{626EA36F-A931-4536-92A8-8227FFAF9D3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27" name="Text Box 3">
          <a:extLst>
            <a:ext uri="{FF2B5EF4-FFF2-40B4-BE49-F238E27FC236}">
              <a16:creationId xmlns="" xmlns:a16="http://schemas.microsoft.com/office/drawing/2014/main" id="{ACD6355B-C165-4217-ACD7-557093999A5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28" name="Text Box 3">
          <a:extLst>
            <a:ext uri="{FF2B5EF4-FFF2-40B4-BE49-F238E27FC236}">
              <a16:creationId xmlns="" xmlns:a16="http://schemas.microsoft.com/office/drawing/2014/main" id="{EA64AE33-B5A9-450A-9C8C-DC33A653A8E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29" name="Text Box 3">
          <a:extLst>
            <a:ext uri="{FF2B5EF4-FFF2-40B4-BE49-F238E27FC236}">
              <a16:creationId xmlns="" xmlns:a16="http://schemas.microsoft.com/office/drawing/2014/main" id="{C166BDE6-01DB-45D3-B984-767DB5CC6B3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30" name="Text Box 3">
          <a:extLst>
            <a:ext uri="{FF2B5EF4-FFF2-40B4-BE49-F238E27FC236}">
              <a16:creationId xmlns="" xmlns:a16="http://schemas.microsoft.com/office/drawing/2014/main" id="{6CA7776B-7A05-425D-9992-CD4F8E8D6C8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31" name="Text Box 3">
          <a:extLst>
            <a:ext uri="{FF2B5EF4-FFF2-40B4-BE49-F238E27FC236}">
              <a16:creationId xmlns="" xmlns:a16="http://schemas.microsoft.com/office/drawing/2014/main" id="{9373EC5D-7A3B-4841-847E-FF7F773526F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32" name="Text Box 3">
          <a:extLst>
            <a:ext uri="{FF2B5EF4-FFF2-40B4-BE49-F238E27FC236}">
              <a16:creationId xmlns="" xmlns:a16="http://schemas.microsoft.com/office/drawing/2014/main" id="{87657476-4620-4E17-BD8C-CED0DD16DC3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33" name="Text Box 3">
          <a:extLst>
            <a:ext uri="{FF2B5EF4-FFF2-40B4-BE49-F238E27FC236}">
              <a16:creationId xmlns="" xmlns:a16="http://schemas.microsoft.com/office/drawing/2014/main" id="{54DCB6A8-9110-4D5C-8881-FD17B5774DE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34" name="Text Box 3">
          <a:extLst>
            <a:ext uri="{FF2B5EF4-FFF2-40B4-BE49-F238E27FC236}">
              <a16:creationId xmlns="" xmlns:a16="http://schemas.microsoft.com/office/drawing/2014/main" id="{E3035B52-28F1-4143-83DA-D508E430ABA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35" name="Text Box 3">
          <a:extLst>
            <a:ext uri="{FF2B5EF4-FFF2-40B4-BE49-F238E27FC236}">
              <a16:creationId xmlns="" xmlns:a16="http://schemas.microsoft.com/office/drawing/2014/main" id="{1090352A-44F3-44BD-80FB-DD970033251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36" name="Text Box 3">
          <a:extLst>
            <a:ext uri="{FF2B5EF4-FFF2-40B4-BE49-F238E27FC236}">
              <a16:creationId xmlns="" xmlns:a16="http://schemas.microsoft.com/office/drawing/2014/main" id="{7F8AE883-538F-4AB3-A5E7-AF8F4F6CC0C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37" name="Text Box 3">
          <a:extLst>
            <a:ext uri="{FF2B5EF4-FFF2-40B4-BE49-F238E27FC236}">
              <a16:creationId xmlns="" xmlns:a16="http://schemas.microsoft.com/office/drawing/2014/main" id="{19EA3ED5-0021-47E3-A12A-1181AAE6428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38" name="Text Box 3">
          <a:extLst>
            <a:ext uri="{FF2B5EF4-FFF2-40B4-BE49-F238E27FC236}">
              <a16:creationId xmlns="" xmlns:a16="http://schemas.microsoft.com/office/drawing/2014/main" id="{2BA75A2F-857A-4DC3-A45A-D7A1282EEF5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39" name="Text Box 3">
          <a:extLst>
            <a:ext uri="{FF2B5EF4-FFF2-40B4-BE49-F238E27FC236}">
              <a16:creationId xmlns="" xmlns:a16="http://schemas.microsoft.com/office/drawing/2014/main" id="{3894E362-3E8D-4794-BB8A-FDF2BFB7376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40" name="Text Box 3">
          <a:extLst>
            <a:ext uri="{FF2B5EF4-FFF2-40B4-BE49-F238E27FC236}">
              <a16:creationId xmlns="" xmlns:a16="http://schemas.microsoft.com/office/drawing/2014/main" id="{0D29A861-185F-4D9A-B208-F4B26108B01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41" name="Text Box 3">
          <a:extLst>
            <a:ext uri="{FF2B5EF4-FFF2-40B4-BE49-F238E27FC236}">
              <a16:creationId xmlns="" xmlns:a16="http://schemas.microsoft.com/office/drawing/2014/main" id="{18CFE1C5-7429-4445-A557-7B012929307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42" name="Text Box 3">
          <a:extLst>
            <a:ext uri="{FF2B5EF4-FFF2-40B4-BE49-F238E27FC236}">
              <a16:creationId xmlns="" xmlns:a16="http://schemas.microsoft.com/office/drawing/2014/main" id="{2356C52A-3E01-4FD1-8417-E9035B9FC79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43" name="Text Box 3">
          <a:extLst>
            <a:ext uri="{FF2B5EF4-FFF2-40B4-BE49-F238E27FC236}">
              <a16:creationId xmlns="" xmlns:a16="http://schemas.microsoft.com/office/drawing/2014/main" id="{B70E4BAC-5670-491A-8F08-DB2738B3637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44" name="Text Box 3">
          <a:extLst>
            <a:ext uri="{FF2B5EF4-FFF2-40B4-BE49-F238E27FC236}">
              <a16:creationId xmlns="" xmlns:a16="http://schemas.microsoft.com/office/drawing/2014/main" id="{3E14450A-213A-49C4-A714-29EDE851314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45" name="Text Box 3">
          <a:extLst>
            <a:ext uri="{FF2B5EF4-FFF2-40B4-BE49-F238E27FC236}">
              <a16:creationId xmlns="" xmlns:a16="http://schemas.microsoft.com/office/drawing/2014/main" id="{FE05229E-0397-405D-8626-0B202C51042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46" name="Text Box 3">
          <a:extLst>
            <a:ext uri="{FF2B5EF4-FFF2-40B4-BE49-F238E27FC236}">
              <a16:creationId xmlns="" xmlns:a16="http://schemas.microsoft.com/office/drawing/2014/main" id="{0DBC58EE-6996-4176-943B-28CD9C4919F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47" name="Text Box 3">
          <a:extLst>
            <a:ext uri="{FF2B5EF4-FFF2-40B4-BE49-F238E27FC236}">
              <a16:creationId xmlns="" xmlns:a16="http://schemas.microsoft.com/office/drawing/2014/main" id="{C7DDBE20-F16B-4600-8A04-EC0C45C5EF2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48" name="Text Box 3">
          <a:extLst>
            <a:ext uri="{FF2B5EF4-FFF2-40B4-BE49-F238E27FC236}">
              <a16:creationId xmlns="" xmlns:a16="http://schemas.microsoft.com/office/drawing/2014/main" id="{FA9B373C-B705-4719-8A81-AB66B631CAF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49" name="Text Box 3">
          <a:extLst>
            <a:ext uri="{FF2B5EF4-FFF2-40B4-BE49-F238E27FC236}">
              <a16:creationId xmlns="" xmlns:a16="http://schemas.microsoft.com/office/drawing/2014/main" id="{CB58B4FF-354E-4D1A-AAE3-3ACD36F62A3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50" name="Text Box 3">
          <a:extLst>
            <a:ext uri="{FF2B5EF4-FFF2-40B4-BE49-F238E27FC236}">
              <a16:creationId xmlns="" xmlns:a16="http://schemas.microsoft.com/office/drawing/2014/main" id="{69D88424-2D40-498C-B859-FC111AFF875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51" name="Text Box 3">
          <a:extLst>
            <a:ext uri="{FF2B5EF4-FFF2-40B4-BE49-F238E27FC236}">
              <a16:creationId xmlns="" xmlns:a16="http://schemas.microsoft.com/office/drawing/2014/main" id="{2B4DF963-A10C-4007-A92F-234C0823304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52" name="Text Box 3">
          <a:extLst>
            <a:ext uri="{FF2B5EF4-FFF2-40B4-BE49-F238E27FC236}">
              <a16:creationId xmlns="" xmlns:a16="http://schemas.microsoft.com/office/drawing/2014/main" id="{9FF07E1B-44B7-476B-A374-62F853387C2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53" name="Text Box 3">
          <a:extLst>
            <a:ext uri="{FF2B5EF4-FFF2-40B4-BE49-F238E27FC236}">
              <a16:creationId xmlns="" xmlns:a16="http://schemas.microsoft.com/office/drawing/2014/main" id="{02B7F733-1748-4D04-B46C-5D5977D6742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54" name="Text Box 3">
          <a:extLst>
            <a:ext uri="{FF2B5EF4-FFF2-40B4-BE49-F238E27FC236}">
              <a16:creationId xmlns="" xmlns:a16="http://schemas.microsoft.com/office/drawing/2014/main" id="{09444365-34A3-4E7E-9E82-AE20D79D34A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55" name="Text Box 3">
          <a:extLst>
            <a:ext uri="{FF2B5EF4-FFF2-40B4-BE49-F238E27FC236}">
              <a16:creationId xmlns="" xmlns:a16="http://schemas.microsoft.com/office/drawing/2014/main" id="{C3228B8C-91B2-42C6-A8F4-F4A4188C786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56" name="Text Box 3">
          <a:extLst>
            <a:ext uri="{FF2B5EF4-FFF2-40B4-BE49-F238E27FC236}">
              <a16:creationId xmlns="" xmlns:a16="http://schemas.microsoft.com/office/drawing/2014/main" id="{9F367C67-23C1-43C0-8267-6AB400C338C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57" name="Text Box 3">
          <a:extLst>
            <a:ext uri="{FF2B5EF4-FFF2-40B4-BE49-F238E27FC236}">
              <a16:creationId xmlns="" xmlns:a16="http://schemas.microsoft.com/office/drawing/2014/main" id="{346EFB58-17F4-49FA-9C2F-3F8533B2990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58" name="Text Box 3">
          <a:extLst>
            <a:ext uri="{FF2B5EF4-FFF2-40B4-BE49-F238E27FC236}">
              <a16:creationId xmlns="" xmlns:a16="http://schemas.microsoft.com/office/drawing/2014/main" id="{537DF0DA-36C0-4DB4-9A57-4D3EC638C3A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59" name="Text Box 3">
          <a:extLst>
            <a:ext uri="{FF2B5EF4-FFF2-40B4-BE49-F238E27FC236}">
              <a16:creationId xmlns="" xmlns:a16="http://schemas.microsoft.com/office/drawing/2014/main" id="{4F16A3D1-2AB7-44D8-9F22-B92A85A9461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60" name="Text Box 3">
          <a:extLst>
            <a:ext uri="{FF2B5EF4-FFF2-40B4-BE49-F238E27FC236}">
              <a16:creationId xmlns="" xmlns:a16="http://schemas.microsoft.com/office/drawing/2014/main" id="{C629457E-0EFE-40F7-8BF1-EA70B3BB88B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61" name="Text Box 3">
          <a:extLst>
            <a:ext uri="{FF2B5EF4-FFF2-40B4-BE49-F238E27FC236}">
              <a16:creationId xmlns="" xmlns:a16="http://schemas.microsoft.com/office/drawing/2014/main" id="{D4654B9D-4451-493A-BA2C-D0E489D8ACA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62" name="Text Box 3">
          <a:extLst>
            <a:ext uri="{FF2B5EF4-FFF2-40B4-BE49-F238E27FC236}">
              <a16:creationId xmlns="" xmlns:a16="http://schemas.microsoft.com/office/drawing/2014/main" id="{BFCE29F7-11FD-4E81-8028-ACF7EF3A0D2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63" name="Text Box 3">
          <a:extLst>
            <a:ext uri="{FF2B5EF4-FFF2-40B4-BE49-F238E27FC236}">
              <a16:creationId xmlns="" xmlns:a16="http://schemas.microsoft.com/office/drawing/2014/main" id="{4AD16317-D2A4-49E7-A1BB-D7F8933CD55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64" name="Text Box 3">
          <a:extLst>
            <a:ext uri="{FF2B5EF4-FFF2-40B4-BE49-F238E27FC236}">
              <a16:creationId xmlns="" xmlns:a16="http://schemas.microsoft.com/office/drawing/2014/main" id="{55472245-A3D7-46EF-9541-F50FF6197F7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65" name="Text Box 3">
          <a:extLst>
            <a:ext uri="{FF2B5EF4-FFF2-40B4-BE49-F238E27FC236}">
              <a16:creationId xmlns="" xmlns:a16="http://schemas.microsoft.com/office/drawing/2014/main" id="{2334EDBE-52F3-4408-BE1F-F57DF62F3FE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66" name="Text Box 3">
          <a:extLst>
            <a:ext uri="{FF2B5EF4-FFF2-40B4-BE49-F238E27FC236}">
              <a16:creationId xmlns="" xmlns:a16="http://schemas.microsoft.com/office/drawing/2014/main" id="{CD3E4B3D-D1A5-478E-BF5E-FBFBDF6881D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67" name="Text Box 3">
          <a:extLst>
            <a:ext uri="{FF2B5EF4-FFF2-40B4-BE49-F238E27FC236}">
              <a16:creationId xmlns="" xmlns:a16="http://schemas.microsoft.com/office/drawing/2014/main" id="{C1DECE41-B376-4BAD-96EE-B418AC72009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68" name="Text Box 3">
          <a:extLst>
            <a:ext uri="{FF2B5EF4-FFF2-40B4-BE49-F238E27FC236}">
              <a16:creationId xmlns="" xmlns:a16="http://schemas.microsoft.com/office/drawing/2014/main" id="{C6808707-66FE-48DC-BE06-327086EB387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69" name="Text Box 3">
          <a:extLst>
            <a:ext uri="{FF2B5EF4-FFF2-40B4-BE49-F238E27FC236}">
              <a16:creationId xmlns="" xmlns:a16="http://schemas.microsoft.com/office/drawing/2014/main" id="{9FC52D6C-50E3-4AA1-A225-3E9419CDABC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70" name="Text Box 3">
          <a:extLst>
            <a:ext uri="{FF2B5EF4-FFF2-40B4-BE49-F238E27FC236}">
              <a16:creationId xmlns="" xmlns:a16="http://schemas.microsoft.com/office/drawing/2014/main" id="{78C055CD-6B66-4EE8-81B8-C2DA8B29467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71" name="Text Box 3">
          <a:extLst>
            <a:ext uri="{FF2B5EF4-FFF2-40B4-BE49-F238E27FC236}">
              <a16:creationId xmlns="" xmlns:a16="http://schemas.microsoft.com/office/drawing/2014/main" id="{64403C65-4C37-4B7E-9A1A-413C10A58D4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72" name="Text Box 3">
          <a:extLst>
            <a:ext uri="{FF2B5EF4-FFF2-40B4-BE49-F238E27FC236}">
              <a16:creationId xmlns="" xmlns:a16="http://schemas.microsoft.com/office/drawing/2014/main" id="{6BBD5394-3144-497F-9973-CA76179A5C5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73" name="Text Box 3">
          <a:extLst>
            <a:ext uri="{FF2B5EF4-FFF2-40B4-BE49-F238E27FC236}">
              <a16:creationId xmlns="" xmlns:a16="http://schemas.microsoft.com/office/drawing/2014/main" id="{CA72A59B-979D-4B25-BF48-C4B473BF7D8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74" name="Text Box 3">
          <a:extLst>
            <a:ext uri="{FF2B5EF4-FFF2-40B4-BE49-F238E27FC236}">
              <a16:creationId xmlns="" xmlns:a16="http://schemas.microsoft.com/office/drawing/2014/main" id="{5A4F85E3-FB59-4D7C-B743-DE1535D8ECF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75" name="Text Box 3">
          <a:extLst>
            <a:ext uri="{FF2B5EF4-FFF2-40B4-BE49-F238E27FC236}">
              <a16:creationId xmlns="" xmlns:a16="http://schemas.microsoft.com/office/drawing/2014/main" id="{EEEDF7FF-93AE-4E70-AFD8-DC698A37AAA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76" name="Text Box 3">
          <a:extLst>
            <a:ext uri="{FF2B5EF4-FFF2-40B4-BE49-F238E27FC236}">
              <a16:creationId xmlns="" xmlns:a16="http://schemas.microsoft.com/office/drawing/2014/main" id="{08AEA3B5-8C21-47C5-9AC3-AD8CCF9BBDD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77" name="Text Box 3">
          <a:extLst>
            <a:ext uri="{FF2B5EF4-FFF2-40B4-BE49-F238E27FC236}">
              <a16:creationId xmlns="" xmlns:a16="http://schemas.microsoft.com/office/drawing/2014/main" id="{12192789-A743-4426-8F89-D24640321F5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78" name="Text Box 3">
          <a:extLst>
            <a:ext uri="{FF2B5EF4-FFF2-40B4-BE49-F238E27FC236}">
              <a16:creationId xmlns="" xmlns:a16="http://schemas.microsoft.com/office/drawing/2014/main" id="{E03BD0BF-3667-4C62-98CA-95857AB9456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79" name="Text Box 3">
          <a:extLst>
            <a:ext uri="{FF2B5EF4-FFF2-40B4-BE49-F238E27FC236}">
              <a16:creationId xmlns="" xmlns:a16="http://schemas.microsoft.com/office/drawing/2014/main" id="{C4E1A4B9-9B41-4891-A45A-6A4CF7F71AF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80" name="Text Box 3">
          <a:extLst>
            <a:ext uri="{FF2B5EF4-FFF2-40B4-BE49-F238E27FC236}">
              <a16:creationId xmlns="" xmlns:a16="http://schemas.microsoft.com/office/drawing/2014/main" id="{D6A770BC-26B0-4B58-8CD7-E85A704E784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81" name="Text Box 3">
          <a:extLst>
            <a:ext uri="{FF2B5EF4-FFF2-40B4-BE49-F238E27FC236}">
              <a16:creationId xmlns="" xmlns:a16="http://schemas.microsoft.com/office/drawing/2014/main" id="{60F2FDA0-C401-4E0A-8FA4-282487990A2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82" name="Text Box 3">
          <a:extLst>
            <a:ext uri="{FF2B5EF4-FFF2-40B4-BE49-F238E27FC236}">
              <a16:creationId xmlns="" xmlns:a16="http://schemas.microsoft.com/office/drawing/2014/main" id="{F3C9279A-DEF0-4FFB-B10D-6853EC6033B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83" name="Text Box 3">
          <a:extLst>
            <a:ext uri="{FF2B5EF4-FFF2-40B4-BE49-F238E27FC236}">
              <a16:creationId xmlns="" xmlns:a16="http://schemas.microsoft.com/office/drawing/2014/main" id="{72C402A9-B07E-4D85-BA87-ADBFB0204F5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84" name="Text Box 3">
          <a:extLst>
            <a:ext uri="{FF2B5EF4-FFF2-40B4-BE49-F238E27FC236}">
              <a16:creationId xmlns="" xmlns:a16="http://schemas.microsoft.com/office/drawing/2014/main" id="{64590F90-8981-4A2E-A0D3-0526A12CC0A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85" name="Text Box 3">
          <a:extLst>
            <a:ext uri="{FF2B5EF4-FFF2-40B4-BE49-F238E27FC236}">
              <a16:creationId xmlns="" xmlns:a16="http://schemas.microsoft.com/office/drawing/2014/main" id="{A7D979B1-7EEA-4997-8E64-8134023E75E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86" name="Text Box 3">
          <a:extLst>
            <a:ext uri="{FF2B5EF4-FFF2-40B4-BE49-F238E27FC236}">
              <a16:creationId xmlns="" xmlns:a16="http://schemas.microsoft.com/office/drawing/2014/main" id="{8846C78B-77FF-4129-9D35-D119A944C00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87" name="Text Box 3">
          <a:extLst>
            <a:ext uri="{FF2B5EF4-FFF2-40B4-BE49-F238E27FC236}">
              <a16:creationId xmlns="" xmlns:a16="http://schemas.microsoft.com/office/drawing/2014/main" id="{B96062B0-A453-46C8-93DD-0E350E85D8A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88" name="Text Box 3">
          <a:extLst>
            <a:ext uri="{FF2B5EF4-FFF2-40B4-BE49-F238E27FC236}">
              <a16:creationId xmlns="" xmlns:a16="http://schemas.microsoft.com/office/drawing/2014/main" id="{FC0FF5F7-4200-490D-8CC3-F4FFCB7A5CE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89" name="Text Box 3">
          <a:extLst>
            <a:ext uri="{FF2B5EF4-FFF2-40B4-BE49-F238E27FC236}">
              <a16:creationId xmlns="" xmlns:a16="http://schemas.microsoft.com/office/drawing/2014/main" id="{D8F2D3A3-D9C0-44C1-AF81-649E2C1D05C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90" name="Text Box 3">
          <a:extLst>
            <a:ext uri="{FF2B5EF4-FFF2-40B4-BE49-F238E27FC236}">
              <a16:creationId xmlns="" xmlns:a16="http://schemas.microsoft.com/office/drawing/2014/main" id="{BC1927A6-900B-4FE2-943C-11BCA14C425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91" name="Text Box 3">
          <a:extLst>
            <a:ext uri="{FF2B5EF4-FFF2-40B4-BE49-F238E27FC236}">
              <a16:creationId xmlns="" xmlns:a16="http://schemas.microsoft.com/office/drawing/2014/main" id="{BAF6A063-974D-4A3B-BB59-D80A797A452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92" name="Text Box 3">
          <a:extLst>
            <a:ext uri="{FF2B5EF4-FFF2-40B4-BE49-F238E27FC236}">
              <a16:creationId xmlns="" xmlns:a16="http://schemas.microsoft.com/office/drawing/2014/main" id="{77A0F112-8FFE-4800-BA90-8BE87E820D2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93" name="Text Box 3">
          <a:extLst>
            <a:ext uri="{FF2B5EF4-FFF2-40B4-BE49-F238E27FC236}">
              <a16:creationId xmlns="" xmlns:a16="http://schemas.microsoft.com/office/drawing/2014/main" id="{CB77EB45-6363-46CF-BBA9-36BAE8717A1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94" name="Text Box 3">
          <a:extLst>
            <a:ext uri="{FF2B5EF4-FFF2-40B4-BE49-F238E27FC236}">
              <a16:creationId xmlns="" xmlns:a16="http://schemas.microsoft.com/office/drawing/2014/main" id="{54EC0107-7222-48A8-8C1B-89B34565726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95" name="Text Box 3">
          <a:extLst>
            <a:ext uri="{FF2B5EF4-FFF2-40B4-BE49-F238E27FC236}">
              <a16:creationId xmlns="" xmlns:a16="http://schemas.microsoft.com/office/drawing/2014/main" id="{9EB4198F-5421-43D7-9EC6-C3921470E8C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96" name="Text Box 3">
          <a:extLst>
            <a:ext uri="{FF2B5EF4-FFF2-40B4-BE49-F238E27FC236}">
              <a16:creationId xmlns="" xmlns:a16="http://schemas.microsoft.com/office/drawing/2014/main" id="{9F009481-4AD8-41ED-8720-0D98202B82F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97" name="Text Box 3">
          <a:extLst>
            <a:ext uri="{FF2B5EF4-FFF2-40B4-BE49-F238E27FC236}">
              <a16:creationId xmlns="" xmlns:a16="http://schemas.microsoft.com/office/drawing/2014/main" id="{853DD5E0-743F-49BF-9405-491C5C8C663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98" name="Text Box 3">
          <a:extLst>
            <a:ext uri="{FF2B5EF4-FFF2-40B4-BE49-F238E27FC236}">
              <a16:creationId xmlns="" xmlns:a16="http://schemas.microsoft.com/office/drawing/2014/main" id="{03C4241E-ABC5-482C-ABA2-50ECEBD673E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299" name="Text Box 3">
          <a:extLst>
            <a:ext uri="{FF2B5EF4-FFF2-40B4-BE49-F238E27FC236}">
              <a16:creationId xmlns="" xmlns:a16="http://schemas.microsoft.com/office/drawing/2014/main" id="{C5513389-B4BF-4EB3-AC9F-6676FFF44A1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00" name="Text Box 3">
          <a:extLst>
            <a:ext uri="{FF2B5EF4-FFF2-40B4-BE49-F238E27FC236}">
              <a16:creationId xmlns="" xmlns:a16="http://schemas.microsoft.com/office/drawing/2014/main" id="{13B9DF06-07AC-4D23-86EC-3527404D0DF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01" name="Text Box 3">
          <a:extLst>
            <a:ext uri="{FF2B5EF4-FFF2-40B4-BE49-F238E27FC236}">
              <a16:creationId xmlns="" xmlns:a16="http://schemas.microsoft.com/office/drawing/2014/main" id="{024C73A1-9307-4DB1-BFE0-D5C6B18185E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02" name="Text Box 3">
          <a:extLst>
            <a:ext uri="{FF2B5EF4-FFF2-40B4-BE49-F238E27FC236}">
              <a16:creationId xmlns="" xmlns:a16="http://schemas.microsoft.com/office/drawing/2014/main" id="{D5964C81-B590-4583-B965-0BA28BDDAC6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03" name="Text Box 3">
          <a:extLst>
            <a:ext uri="{FF2B5EF4-FFF2-40B4-BE49-F238E27FC236}">
              <a16:creationId xmlns="" xmlns:a16="http://schemas.microsoft.com/office/drawing/2014/main" id="{2027924E-C5E1-480A-826C-89E4436E6C8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04" name="Text Box 3">
          <a:extLst>
            <a:ext uri="{FF2B5EF4-FFF2-40B4-BE49-F238E27FC236}">
              <a16:creationId xmlns="" xmlns:a16="http://schemas.microsoft.com/office/drawing/2014/main" id="{0B4470B1-A73E-4938-9F7E-EF41097C515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05" name="Text Box 3">
          <a:extLst>
            <a:ext uri="{FF2B5EF4-FFF2-40B4-BE49-F238E27FC236}">
              <a16:creationId xmlns="" xmlns:a16="http://schemas.microsoft.com/office/drawing/2014/main" id="{1A03E2C2-EBB8-498A-A2B0-AF0E26A593A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06" name="Text Box 3">
          <a:extLst>
            <a:ext uri="{FF2B5EF4-FFF2-40B4-BE49-F238E27FC236}">
              <a16:creationId xmlns="" xmlns:a16="http://schemas.microsoft.com/office/drawing/2014/main" id="{6701414B-8EB5-42E1-A891-DA9C2C7A908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07" name="Text Box 3">
          <a:extLst>
            <a:ext uri="{FF2B5EF4-FFF2-40B4-BE49-F238E27FC236}">
              <a16:creationId xmlns="" xmlns:a16="http://schemas.microsoft.com/office/drawing/2014/main" id="{18F62AD0-798F-4ED8-9998-153054E51A3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08" name="Text Box 3">
          <a:extLst>
            <a:ext uri="{FF2B5EF4-FFF2-40B4-BE49-F238E27FC236}">
              <a16:creationId xmlns="" xmlns:a16="http://schemas.microsoft.com/office/drawing/2014/main" id="{76BE1D3E-443B-40BB-8065-2407F90C86D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09" name="Text Box 3">
          <a:extLst>
            <a:ext uri="{FF2B5EF4-FFF2-40B4-BE49-F238E27FC236}">
              <a16:creationId xmlns="" xmlns:a16="http://schemas.microsoft.com/office/drawing/2014/main" id="{F5D6234D-0368-458E-A47C-581953E7F45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10" name="Text Box 3">
          <a:extLst>
            <a:ext uri="{FF2B5EF4-FFF2-40B4-BE49-F238E27FC236}">
              <a16:creationId xmlns="" xmlns:a16="http://schemas.microsoft.com/office/drawing/2014/main" id="{3D45BE6F-D01A-4258-9EDB-AC980115E82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11" name="Text Box 3">
          <a:extLst>
            <a:ext uri="{FF2B5EF4-FFF2-40B4-BE49-F238E27FC236}">
              <a16:creationId xmlns="" xmlns:a16="http://schemas.microsoft.com/office/drawing/2014/main" id="{3A708896-B6E2-440C-A88F-E922075695A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12" name="Text Box 3">
          <a:extLst>
            <a:ext uri="{FF2B5EF4-FFF2-40B4-BE49-F238E27FC236}">
              <a16:creationId xmlns="" xmlns:a16="http://schemas.microsoft.com/office/drawing/2014/main" id="{9DA8F727-3FFC-44D8-B6E3-F4725388E73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13" name="Text Box 3">
          <a:extLst>
            <a:ext uri="{FF2B5EF4-FFF2-40B4-BE49-F238E27FC236}">
              <a16:creationId xmlns="" xmlns:a16="http://schemas.microsoft.com/office/drawing/2014/main" id="{0D51F0DD-E2A5-43AD-B072-C48FB41F85A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14" name="Text Box 3">
          <a:extLst>
            <a:ext uri="{FF2B5EF4-FFF2-40B4-BE49-F238E27FC236}">
              <a16:creationId xmlns="" xmlns:a16="http://schemas.microsoft.com/office/drawing/2014/main" id="{0CDD2E6C-ED58-43CA-8272-8366B3E0A64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15" name="Text Box 3">
          <a:extLst>
            <a:ext uri="{FF2B5EF4-FFF2-40B4-BE49-F238E27FC236}">
              <a16:creationId xmlns="" xmlns:a16="http://schemas.microsoft.com/office/drawing/2014/main" id="{6CD839D6-9C0E-4294-A1A4-F26E281109E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16" name="Text Box 3">
          <a:extLst>
            <a:ext uri="{FF2B5EF4-FFF2-40B4-BE49-F238E27FC236}">
              <a16:creationId xmlns="" xmlns:a16="http://schemas.microsoft.com/office/drawing/2014/main" id="{0088DD3C-C6CB-45AB-8E13-5BD574CC1D5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17" name="Text Box 3">
          <a:extLst>
            <a:ext uri="{FF2B5EF4-FFF2-40B4-BE49-F238E27FC236}">
              <a16:creationId xmlns="" xmlns:a16="http://schemas.microsoft.com/office/drawing/2014/main" id="{B03E9B5C-5E49-4DF5-B2B6-CECEC230C20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18" name="Text Box 3">
          <a:extLst>
            <a:ext uri="{FF2B5EF4-FFF2-40B4-BE49-F238E27FC236}">
              <a16:creationId xmlns="" xmlns:a16="http://schemas.microsoft.com/office/drawing/2014/main" id="{6E6705EA-85BA-4D0B-8AF4-F9222D4945D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19" name="Text Box 3">
          <a:extLst>
            <a:ext uri="{FF2B5EF4-FFF2-40B4-BE49-F238E27FC236}">
              <a16:creationId xmlns="" xmlns:a16="http://schemas.microsoft.com/office/drawing/2014/main" id="{57AA30C5-271D-4738-BA83-FF842014E59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20" name="Text Box 3">
          <a:extLst>
            <a:ext uri="{FF2B5EF4-FFF2-40B4-BE49-F238E27FC236}">
              <a16:creationId xmlns="" xmlns:a16="http://schemas.microsoft.com/office/drawing/2014/main" id="{C191623B-DB0D-4695-BAD1-645AD0F0F25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21" name="Text Box 3">
          <a:extLst>
            <a:ext uri="{FF2B5EF4-FFF2-40B4-BE49-F238E27FC236}">
              <a16:creationId xmlns="" xmlns:a16="http://schemas.microsoft.com/office/drawing/2014/main" id="{A9C7DDB3-03D2-485D-982A-A7EAF30836E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22" name="Text Box 3">
          <a:extLst>
            <a:ext uri="{FF2B5EF4-FFF2-40B4-BE49-F238E27FC236}">
              <a16:creationId xmlns="" xmlns:a16="http://schemas.microsoft.com/office/drawing/2014/main" id="{B12243C7-003A-483D-9346-915AC7888E2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23" name="Text Box 3">
          <a:extLst>
            <a:ext uri="{FF2B5EF4-FFF2-40B4-BE49-F238E27FC236}">
              <a16:creationId xmlns="" xmlns:a16="http://schemas.microsoft.com/office/drawing/2014/main" id="{2950C9C2-6812-41EE-8A12-DF01EA03715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24" name="Text Box 3">
          <a:extLst>
            <a:ext uri="{FF2B5EF4-FFF2-40B4-BE49-F238E27FC236}">
              <a16:creationId xmlns="" xmlns:a16="http://schemas.microsoft.com/office/drawing/2014/main" id="{83AA9866-32F0-40DC-952E-AF214B8937D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25" name="Text Box 3">
          <a:extLst>
            <a:ext uri="{FF2B5EF4-FFF2-40B4-BE49-F238E27FC236}">
              <a16:creationId xmlns="" xmlns:a16="http://schemas.microsoft.com/office/drawing/2014/main" id="{48F2B720-30A8-4624-B15C-01FF7FA6289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26" name="Text Box 3">
          <a:extLst>
            <a:ext uri="{FF2B5EF4-FFF2-40B4-BE49-F238E27FC236}">
              <a16:creationId xmlns="" xmlns:a16="http://schemas.microsoft.com/office/drawing/2014/main" id="{DBC367D7-BD9B-4EC5-91F1-A9D60ED21E4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27" name="Text Box 3">
          <a:extLst>
            <a:ext uri="{FF2B5EF4-FFF2-40B4-BE49-F238E27FC236}">
              <a16:creationId xmlns="" xmlns:a16="http://schemas.microsoft.com/office/drawing/2014/main" id="{BDF6C793-E211-4B0A-BA28-8A01AFB3A41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28" name="Text Box 3">
          <a:extLst>
            <a:ext uri="{FF2B5EF4-FFF2-40B4-BE49-F238E27FC236}">
              <a16:creationId xmlns="" xmlns:a16="http://schemas.microsoft.com/office/drawing/2014/main" id="{648474AC-58D6-4BB7-A9CD-39CB6F1D036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29" name="Text Box 3">
          <a:extLst>
            <a:ext uri="{FF2B5EF4-FFF2-40B4-BE49-F238E27FC236}">
              <a16:creationId xmlns="" xmlns:a16="http://schemas.microsoft.com/office/drawing/2014/main" id="{B46EF471-33E7-42F0-8337-5347F95758B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30" name="Text Box 3">
          <a:extLst>
            <a:ext uri="{FF2B5EF4-FFF2-40B4-BE49-F238E27FC236}">
              <a16:creationId xmlns="" xmlns:a16="http://schemas.microsoft.com/office/drawing/2014/main" id="{D11FE78C-2B62-4121-9398-E987745EA6F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31" name="Text Box 3">
          <a:extLst>
            <a:ext uri="{FF2B5EF4-FFF2-40B4-BE49-F238E27FC236}">
              <a16:creationId xmlns="" xmlns:a16="http://schemas.microsoft.com/office/drawing/2014/main" id="{F316EB3F-97A2-4512-A030-A9CC0C40D0A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32" name="Text Box 3">
          <a:extLst>
            <a:ext uri="{FF2B5EF4-FFF2-40B4-BE49-F238E27FC236}">
              <a16:creationId xmlns="" xmlns:a16="http://schemas.microsoft.com/office/drawing/2014/main" id="{D9484C83-D44E-4586-A8E0-9FC0D627EF5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33" name="Text Box 3">
          <a:extLst>
            <a:ext uri="{FF2B5EF4-FFF2-40B4-BE49-F238E27FC236}">
              <a16:creationId xmlns="" xmlns:a16="http://schemas.microsoft.com/office/drawing/2014/main" id="{03E1212A-366D-473E-9C9B-18FBD4CBAA3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34" name="Text Box 3">
          <a:extLst>
            <a:ext uri="{FF2B5EF4-FFF2-40B4-BE49-F238E27FC236}">
              <a16:creationId xmlns="" xmlns:a16="http://schemas.microsoft.com/office/drawing/2014/main" id="{C247336F-87D8-414E-B117-6CE5DF3FE16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35" name="Text Box 3">
          <a:extLst>
            <a:ext uri="{FF2B5EF4-FFF2-40B4-BE49-F238E27FC236}">
              <a16:creationId xmlns="" xmlns:a16="http://schemas.microsoft.com/office/drawing/2014/main" id="{E4690E98-0BE7-4BC9-B522-1BA461C63B0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36" name="Text Box 3">
          <a:extLst>
            <a:ext uri="{FF2B5EF4-FFF2-40B4-BE49-F238E27FC236}">
              <a16:creationId xmlns="" xmlns:a16="http://schemas.microsoft.com/office/drawing/2014/main" id="{A9E93152-45C2-4967-8C8D-E0C09E1AA1E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37" name="Text Box 3">
          <a:extLst>
            <a:ext uri="{FF2B5EF4-FFF2-40B4-BE49-F238E27FC236}">
              <a16:creationId xmlns="" xmlns:a16="http://schemas.microsoft.com/office/drawing/2014/main" id="{AC5867E6-BB4F-46B5-A1FD-7F468DF6A5E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38" name="Text Box 3">
          <a:extLst>
            <a:ext uri="{FF2B5EF4-FFF2-40B4-BE49-F238E27FC236}">
              <a16:creationId xmlns="" xmlns:a16="http://schemas.microsoft.com/office/drawing/2014/main" id="{1C4CE1F5-3BAF-4BF6-B51B-E1F52689A98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39" name="Text Box 3">
          <a:extLst>
            <a:ext uri="{FF2B5EF4-FFF2-40B4-BE49-F238E27FC236}">
              <a16:creationId xmlns="" xmlns:a16="http://schemas.microsoft.com/office/drawing/2014/main" id="{A08C7508-BB32-463D-A024-C58279C1D97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40" name="Text Box 3">
          <a:extLst>
            <a:ext uri="{FF2B5EF4-FFF2-40B4-BE49-F238E27FC236}">
              <a16:creationId xmlns="" xmlns:a16="http://schemas.microsoft.com/office/drawing/2014/main" id="{88AF99F1-BA90-4BDF-82A5-38B649C8FA1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41" name="Text Box 3">
          <a:extLst>
            <a:ext uri="{FF2B5EF4-FFF2-40B4-BE49-F238E27FC236}">
              <a16:creationId xmlns="" xmlns:a16="http://schemas.microsoft.com/office/drawing/2014/main" id="{31463D20-47F9-4831-B06E-3713B27B213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42" name="Text Box 3">
          <a:extLst>
            <a:ext uri="{FF2B5EF4-FFF2-40B4-BE49-F238E27FC236}">
              <a16:creationId xmlns="" xmlns:a16="http://schemas.microsoft.com/office/drawing/2014/main" id="{078FF188-AD2E-47B6-86A4-A431D57B2E1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43" name="Text Box 3">
          <a:extLst>
            <a:ext uri="{FF2B5EF4-FFF2-40B4-BE49-F238E27FC236}">
              <a16:creationId xmlns="" xmlns:a16="http://schemas.microsoft.com/office/drawing/2014/main" id="{ACEA7D64-A003-454E-B8B3-218C750C2E5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44" name="Text Box 3">
          <a:extLst>
            <a:ext uri="{FF2B5EF4-FFF2-40B4-BE49-F238E27FC236}">
              <a16:creationId xmlns="" xmlns:a16="http://schemas.microsoft.com/office/drawing/2014/main" id="{3C830B0A-DA8C-4E3D-9253-9622A41C901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45" name="Text Box 3">
          <a:extLst>
            <a:ext uri="{FF2B5EF4-FFF2-40B4-BE49-F238E27FC236}">
              <a16:creationId xmlns="" xmlns:a16="http://schemas.microsoft.com/office/drawing/2014/main" id="{10896A96-E914-4C30-B82A-21DDD7F0E58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46" name="Text Box 3">
          <a:extLst>
            <a:ext uri="{FF2B5EF4-FFF2-40B4-BE49-F238E27FC236}">
              <a16:creationId xmlns="" xmlns:a16="http://schemas.microsoft.com/office/drawing/2014/main" id="{3D99E2BD-9586-41F3-ABCB-6B919ABC38C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47" name="Text Box 3">
          <a:extLst>
            <a:ext uri="{FF2B5EF4-FFF2-40B4-BE49-F238E27FC236}">
              <a16:creationId xmlns="" xmlns:a16="http://schemas.microsoft.com/office/drawing/2014/main" id="{CFBC99EF-BF91-40A6-B195-86F23D92BD7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48" name="Text Box 3">
          <a:extLst>
            <a:ext uri="{FF2B5EF4-FFF2-40B4-BE49-F238E27FC236}">
              <a16:creationId xmlns="" xmlns:a16="http://schemas.microsoft.com/office/drawing/2014/main" id="{9B5B1FE6-DF23-46D5-BEF2-9426AAE4148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49" name="Text Box 3">
          <a:extLst>
            <a:ext uri="{FF2B5EF4-FFF2-40B4-BE49-F238E27FC236}">
              <a16:creationId xmlns="" xmlns:a16="http://schemas.microsoft.com/office/drawing/2014/main" id="{40B78AFA-C41D-4922-A3A3-D43A5C3F50B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50" name="Text Box 3">
          <a:extLst>
            <a:ext uri="{FF2B5EF4-FFF2-40B4-BE49-F238E27FC236}">
              <a16:creationId xmlns="" xmlns:a16="http://schemas.microsoft.com/office/drawing/2014/main" id="{C7857CF2-C1DE-4EFA-9D14-84A7566CFA3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51" name="Text Box 3">
          <a:extLst>
            <a:ext uri="{FF2B5EF4-FFF2-40B4-BE49-F238E27FC236}">
              <a16:creationId xmlns="" xmlns:a16="http://schemas.microsoft.com/office/drawing/2014/main" id="{03D5D434-1FB3-488C-88DD-1E1C5253E52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52" name="Text Box 3">
          <a:extLst>
            <a:ext uri="{FF2B5EF4-FFF2-40B4-BE49-F238E27FC236}">
              <a16:creationId xmlns="" xmlns:a16="http://schemas.microsoft.com/office/drawing/2014/main" id="{BAE8F2FD-3996-4AE6-A731-AC7BB5D4B94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53" name="Text Box 3">
          <a:extLst>
            <a:ext uri="{FF2B5EF4-FFF2-40B4-BE49-F238E27FC236}">
              <a16:creationId xmlns="" xmlns:a16="http://schemas.microsoft.com/office/drawing/2014/main" id="{DC049207-825B-4B0E-86A9-ED5EF9AFD7A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54" name="Text Box 3">
          <a:extLst>
            <a:ext uri="{FF2B5EF4-FFF2-40B4-BE49-F238E27FC236}">
              <a16:creationId xmlns="" xmlns:a16="http://schemas.microsoft.com/office/drawing/2014/main" id="{CF640ED8-1E85-4783-A352-AB1B87F8524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55" name="Text Box 3">
          <a:extLst>
            <a:ext uri="{FF2B5EF4-FFF2-40B4-BE49-F238E27FC236}">
              <a16:creationId xmlns="" xmlns:a16="http://schemas.microsoft.com/office/drawing/2014/main" id="{CBDBD774-A639-4C8B-B3D5-7F784F31E06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56" name="Text Box 3">
          <a:extLst>
            <a:ext uri="{FF2B5EF4-FFF2-40B4-BE49-F238E27FC236}">
              <a16:creationId xmlns="" xmlns:a16="http://schemas.microsoft.com/office/drawing/2014/main" id="{4B2BE0D5-9087-4DF8-BC17-2B82B1CF5E8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57" name="Text Box 3">
          <a:extLst>
            <a:ext uri="{FF2B5EF4-FFF2-40B4-BE49-F238E27FC236}">
              <a16:creationId xmlns="" xmlns:a16="http://schemas.microsoft.com/office/drawing/2014/main" id="{7AB9CD02-B120-451C-8CE6-372188421A7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58" name="Text Box 3">
          <a:extLst>
            <a:ext uri="{FF2B5EF4-FFF2-40B4-BE49-F238E27FC236}">
              <a16:creationId xmlns="" xmlns:a16="http://schemas.microsoft.com/office/drawing/2014/main" id="{D8363C55-478D-4ABC-B7A4-6E4CFEA1272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59" name="Text Box 3">
          <a:extLst>
            <a:ext uri="{FF2B5EF4-FFF2-40B4-BE49-F238E27FC236}">
              <a16:creationId xmlns="" xmlns:a16="http://schemas.microsoft.com/office/drawing/2014/main" id="{D24BE848-5CC9-4979-9025-5A635750ADF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60" name="Text Box 3">
          <a:extLst>
            <a:ext uri="{FF2B5EF4-FFF2-40B4-BE49-F238E27FC236}">
              <a16:creationId xmlns="" xmlns:a16="http://schemas.microsoft.com/office/drawing/2014/main" id="{A42D97B8-2274-43C5-9CF2-23097C7F51F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61" name="Text Box 3">
          <a:extLst>
            <a:ext uri="{FF2B5EF4-FFF2-40B4-BE49-F238E27FC236}">
              <a16:creationId xmlns="" xmlns:a16="http://schemas.microsoft.com/office/drawing/2014/main" id="{1369776B-E5A7-44AC-BCB3-79B5EC0DD06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62" name="Text Box 3">
          <a:extLst>
            <a:ext uri="{FF2B5EF4-FFF2-40B4-BE49-F238E27FC236}">
              <a16:creationId xmlns="" xmlns:a16="http://schemas.microsoft.com/office/drawing/2014/main" id="{895B11A4-D068-4D98-9BF6-7462D9670B9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63" name="Text Box 3">
          <a:extLst>
            <a:ext uri="{FF2B5EF4-FFF2-40B4-BE49-F238E27FC236}">
              <a16:creationId xmlns="" xmlns:a16="http://schemas.microsoft.com/office/drawing/2014/main" id="{C9A026A5-D6DA-4748-9AE9-DC0A2E7C54E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64" name="Text Box 3">
          <a:extLst>
            <a:ext uri="{FF2B5EF4-FFF2-40B4-BE49-F238E27FC236}">
              <a16:creationId xmlns="" xmlns:a16="http://schemas.microsoft.com/office/drawing/2014/main" id="{AC2BDA71-E291-4E60-AE24-B0096EBEA01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65" name="Text Box 3">
          <a:extLst>
            <a:ext uri="{FF2B5EF4-FFF2-40B4-BE49-F238E27FC236}">
              <a16:creationId xmlns="" xmlns:a16="http://schemas.microsoft.com/office/drawing/2014/main" id="{67004862-1D92-4C2A-86E3-B272C67E45A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66" name="Text Box 3">
          <a:extLst>
            <a:ext uri="{FF2B5EF4-FFF2-40B4-BE49-F238E27FC236}">
              <a16:creationId xmlns="" xmlns:a16="http://schemas.microsoft.com/office/drawing/2014/main" id="{CE0482B8-09DE-4A69-9B22-836DAFFA537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67" name="Text Box 3">
          <a:extLst>
            <a:ext uri="{FF2B5EF4-FFF2-40B4-BE49-F238E27FC236}">
              <a16:creationId xmlns="" xmlns:a16="http://schemas.microsoft.com/office/drawing/2014/main" id="{51CAC002-47BE-4B17-9F64-F747E606A9E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68" name="Text Box 3">
          <a:extLst>
            <a:ext uri="{FF2B5EF4-FFF2-40B4-BE49-F238E27FC236}">
              <a16:creationId xmlns="" xmlns:a16="http://schemas.microsoft.com/office/drawing/2014/main" id="{1B544034-E406-478F-8CCE-926DC864044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69" name="Text Box 3">
          <a:extLst>
            <a:ext uri="{FF2B5EF4-FFF2-40B4-BE49-F238E27FC236}">
              <a16:creationId xmlns="" xmlns:a16="http://schemas.microsoft.com/office/drawing/2014/main" id="{1782F81E-B1DB-4EED-8AD0-93392151F92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70" name="Text Box 3">
          <a:extLst>
            <a:ext uri="{FF2B5EF4-FFF2-40B4-BE49-F238E27FC236}">
              <a16:creationId xmlns="" xmlns:a16="http://schemas.microsoft.com/office/drawing/2014/main" id="{32DB05E3-6D14-434A-8EB2-2E67C5F9999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71" name="Text Box 3">
          <a:extLst>
            <a:ext uri="{FF2B5EF4-FFF2-40B4-BE49-F238E27FC236}">
              <a16:creationId xmlns="" xmlns:a16="http://schemas.microsoft.com/office/drawing/2014/main" id="{81089D6D-BA21-4711-9AAC-76CA97379AE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72" name="Text Box 3">
          <a:extLst>
            <a:ext uri="{FF2B5EF4-FFF2-40B4-BE49-F238E27FC236}">
              <a16:creationId xmlns="" xmlns:a16="http://schemas.microsoft.com/office/drawing/2014/main" id="{AD34290A-3809-40A1-AC00-60D90BD6B35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73" name="Text Box 3">
          <a:extLst>
            <a:ext uri="{FF2B5EF4-FFF2-40B4-BE49-F238E27FC236}">
              <a16:creationId xmlns="" xmlns:a16="http://schemas.microsoft.com/office/drawing/2014/main" id="{93B94022-D4F7-49E9-A100-6045B3EDAEA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74" name="Text Box 3">
          <a:extLst>
            <a:ext uri="{FF2B5EF4-FFF2-40B4-BE49-F238E27FC236}">
              <a16:creationId xmlns="" xmlns:a16="http://schemas.microsoft.com/office/drawing/2014/main" id="{59E0D363-ACF7-45C1-9DC7-03E33405168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75" name="Text Box 3">
          <a:extLst>
            <a:ext uri="{FF2B5EF4-FFF2-40B4-BE49-F238E27FC236}">
              <a16:creationId xmlns="" xmlns:a16="http://schemas.microsoft.com/office/drawing/2014/main" id="{3EB2DE8D-0AD3-4346-AD46-91C1E092D83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76" name="Text Box 3">
          <a:extLst>
            <a:ext uri="{FF2B5EF4-FFF2-40B4-BE49-F238E27FC236}">
              <a16:creationId xmlns="" xmlns:a16="http://schemas.microsoft.com/office/drawing/2014/main" id="{1B9E1302-B794-422E-B5FB-FB313A06EA8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77" name="Text Box 3">
          <a:extLst>
            <a:ext uri="{FF2B5EF4-FFF2-40B4-BE49-F238E27FC236}">
              <a16:creationId xmlns="" xmlns:a16="http://schemas.microsoft.com/office/drawing/2014/main" id="{AFCBEDD8-1458-4411-9288-1CCA49ECB5C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78" name="Text Box 3">
          <a:extLst>
            <a:ext uri="{FF2B5EF4-FFF2-40B4-BE49-F238E27FC236}">
              <a16:creationId xmlns="" xmlns:a16="http://schemas.microsoft.com/office/drawing/2014/main" id="{8437E60D-BEA2-49D1-8F4F-25F0B83DE61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79" name="Text Box 3">
          <a:extLst>
            <a:ext uri="{FF2B5EF4-FFF2-40B4-BE49-F238E27FC236}">
              <a16:creationId xmlns="" xmlns:a16="http://schemas.microsoft.com/office/drawing/2014/main" id="{0DF8FE13-436B-4F76-B19D-AE95D117CB7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80" name="Text Box 3">
          <a:extLst>
            <a:ext uri="{FF2B5EF4-FFF2-40B4-BE49-F238E27FC236}">
              <a16:creationId xmlns="" xmlns:a16="http://schemas.microsoft.com/office/drawing/2014/main" id="{CE7D978A-88AF-473D-9A52-723807D2F42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81" name="Text Box 3">
          <a:extLst>
            <a:ext uri="{FF2B5EF4-FFF2-40B4-BE49-F238E27FC236}">
              <a16:creationId xmlns="" xmlns:a16="http://schemas.microsoft.com/office/drawing/2014/main" id="{726F8670-5313-4C23-835A-DA9A05001B3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82" name="Text Box 3">
          <a:extLst>
            <a:ext uri="{FF2B5EF4-FFF2-40B4-BE49-F238E27FC236}">
              <a16:creationId xmlns="" xmlns:a16="http://schemas.microsoft.com/office/drawing/2014/main" id="{83B8B1E3-6A93-4141-AF14-F85498AC184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83" name="Text Box 3">
          <a:extLst>
            <a:ext uri="{FF2B5EF4-FFF2-40B4-BE49-F238E27FC236}">
              <a16:creationId xmlns="" xmlns:a16="http://schemas.microsoft.com/office/drawing/2014/main" id="{9294C3D0-F3A0-48F1-89A3-2F5A15B2425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84" name="Text Box 3">
          <a:extLst>
            <a:ext uri="{FF2B5EF4-FFF2-40B4-BE49-F238E27FC236}">
              <a16:creationId xmlns="" xmlns:a16="http://schemas.microsoft.com/office/drawing/2014/main" id="{43C5E68C-568E-4977-893E-99DEDC2ACA4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85" name="Text Box 3">
          <a:extLst>
            <a:ext uri="{FF2B5EF4-FFF2-40B4-BE49-F238E27FC236}">
              <a16:creationId xmlns="" xmlns:a16="http://schemas.microsoft.com/office/drawing/2014/main" id="{FF36AED8-FE1D-4587-9AD3-D070498542B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86" name="Text Box 3">
          <a:extLst>
            <a:ext uri="{FF2B5EF4-FFF2-40B4-BE49-F238E27FC236}">
              <a16:creationId xmlns="" xmlns:a16="http://schemas.microsoft.com/office/drawing/2014/main" id="{CD7C6FA4-0026-45EF-9185-26F6034CCE8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87" name="Text Box 3">
          <a:extLst>
            <a:ext uri="{FF2B5EF4-FFF2-40B4-BE49-F238E27FC236}">
              <a16:creationId xmlns="" xmlns:a16="http://schemas.microsoft.com/office/drawing/2014/main" id="{71CB2032-6C17-4D01-A88B-7E248EF41EA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88" name="Text Box 3">
          <a:extLst>
            <a:ext uri="{FF2B5EF4-FFF2-40B4-BE49-F238E27FC236}">
              <a16:creationId xmlns="" xmlns:a16="http://schemas.microsoft.com/office/drawing/2014/main" id="{736FA817-C296-4D5D-97BE-C57138915E1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89" name="Text Box 3">
          <a:extLst>
            <a:ext uri="{FF2B5EF4-FFF2-40B4-BE49-F238E27FC236}">
              <a16:creationId xmlns="" xmlns:a16="http://schemas.microsoft.com/office/drawing/2014/main" id="{5A7172FC-85E9-4B4C-AF0B-A1289BC2130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90" name="Text Box 3">
          <a:extLst>
            <a:ext uri="{FF2B5EF4-FFF2-40B4-BE49-F238E27FC236}">
              <a16:creationId xmlns="" xmlns:a16="http://schemas.microsoft.com/office/drawing/2014/main" id="{3D05C42E-C719-4976-A3BC-D1AA45797F2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91" name="Text Box 3">
          <a:extLst>
            <a:ext uri="{FF2B5EF4-FFF2-40B4-BE49-F238E27FC236}">
              <a16:creationId xmlns="" xmlns:a16="http://schemas.microsoft.com/office/drawing/2014/main" id="{A3340438-63BF-4FB5-AAAE-CC0880A83A8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92" name="Text Box 3">
          <a:extLst>
            <a:ext uri="{FF2B5EF4-FFF2-40B4-BE49-F238E27FC236}">
              <a16:creationId xmlns="" xmlns:a16="http://schemas.microsoft.com/office/drawing/2014/main" id="{351B4C1A-5578-41E6-9AD9-DB9CB7CC5C0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93" name="Text Box 3">
          <a:extLst>
            <a:ext uri="{FF2B5EF4-FFF2-40B4-BE49-F238E27FC236}">
              <a16:creationId xmlns="" xmlns:a16="http://schemas.microsoft.com/office/drawing/2014/main" id="{34E7948D-47B6-4264-9C00-2A57259A99C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94" name="Text Box 3">
          <a:extLst>
            <a:ext uri="{FF2B5EF4-FFF2-40B4-BE49-F238E27FC236}">
              <a16:creationId xmlns="" xmlns:a16="http://schemas.microsoft.com/office/drawing/2014/main" id="{BEB8F6E4-9DD3-46FF-B805-070F27A32A7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95" name="Text Box 3">
          <a:extLst>
            <a:ext uri="{FF2B5EF4-FFF2-40B4-BE49-F238E27FC236}">
              <a16:creationId xmlns="" xmlns:a16="http://schemas.microsoft.com/office/drawing/2014/main" id="{3C16B93B-036E-4386-8C10-A5D2C3DA10D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96" name="Text Box 3">
          <a:extLst>
            <a:ext uri="{FF2B5EF4-FFF2-40B4-BE49-F238E27FC236}">
              <a16:creationId xmlns="" xmlns:a16="http://schemas.microsoft.com/office/drawing/2014/main" id="{2B7A63A8-AFC7-4778-A2FC-F30211AC792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97" name="Text Box 3">
          <a:extLst>
            <a:ext uri="{FF2B5EF4-FFF2-40B4-BE49-F238E27FC236}">
              <a16:creationId xmlns="" xmlns:a16="http://schemas.microsoft.com/office/drawing/2014/main" id="{196FE0E3-8DAE-45CC-88DA-E67BEE25E20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98" name="Text Box 3">
          <a:extLst>
            <a:ext uri="{FF2B5EF4-FFF2-40B4-BE49-F238E27FC236}">
              <a16:creationId xmlns="" xmlns:a16="http://schemas.microsoft.com/office/drawing/2014/main" id="{9014136B-AD9F-4C40-9314-95CD9936107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399" name="Text Box 3">
          <a:extLst>
            <a:ext uri="{FF2B5EF4-FFF2-40B4-BE49-F238E27FC236}">
              <a16:creationId xmlns="" xmlns:a16="http://schemas.microsoft.com/office/drawing/2014/main" id="{95F446BE-D0B1-4A7C-8830-040A2BA7A8D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00" name="Text Box 3">
          <a:extLst>
            <a:ext uri="{FF2B5EF4-FFF2-40B4-BE49-F238E27FC236}">
              <a16:creationId xmlns="" xmlns:a16="http://schemas.microsoft.com/office/drawing/2014/main" id="{A762414B-D269-4E92-BD17-D80B0952600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01" name="Text Box 3">
          <a:extLst>
            <a:ext uri="{FF2B5EF4-FFF2-40B4-BE49-F238E27FC236}">
              <a16:creationId xmlns="" xmlns:a16="http://schemas.microsoft.com/office/drawing/2014/main" id="{DBC66A2F-561D-4DBA-B5DE-DE37B2748C8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02" name="Text Box 3">
          <a:extLst>
            <a:ext uri="{FF2B5EF4-FFF2-40B4-BE49-F238E27FC236}">
              <a16:creationId xmlns="" xmlns:a16="http://schemas.microsoft.com/office/drawing/2014/main" id="{1FAA4AEA-50BA-4F6E-8AE9-A056C0ECE9A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03" name="Text Box 3">
          <a:extLst>
            <a:ext uri="{FF2B5EF4-FFF2-40B4-BE49-F238E27FC236}">
              <a16:creationId xmlns="" xmlns:a16="http://schemas.microsoft.com/office/drawing/2014/main" id="{6F03615A-B875-48EC-B333-812CB5CE923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04" name="Text Box 3">
          <a:extLst>
            <a:ext uri="{FF2B5EF4-FFF2-40B4-BE49-F238E27FC236}">
              <a16:creationId xmlns="" xmlns:a16="http://schemas.microsoft.com/office/drawing/2014/main" id="{F02625DB-A0C2-4909-909A-0BEAE73F6ED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05" name="Text Box 3">
          <a:extLst>
            <a:ext uri="{FF2B5EF4-FFF2-40B4-BE49-F238E27FC236}">
              <a16:creationId xmlns="" xmlns:a16="http://schemas.microsoft.com/office/drawing/2014/main" id="{A3CAC96A-2B0B-404D-97AC-F904D33BD90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06" name="Text Box 3">
          <a:extLst>
            <a:ext uri="{FF2B5EF4-FFF2-40B4-BE49-F238E27FC236}">
              <a16:creationId xmlns="" xmlns:a16="http://schemas.microsoft.com/office/drawing/2014/main" id="{E61E5DF2-19E5-42F0-92E3-64F8BF445D6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07" name="Text Box 3">
          <a:extLst>
            <a:ext uri="{FF2B5EF4-FFF2-40B4-BE49-F238E27FC236}">
              <a16:creationId xmlns="" xmlns:a16="http://schemas.microsoft.com/office/drawing/2014/main" id="{CCEE51FF-541E-4C40-8010-1DC67EF6B78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08" name="Text Box 3">
          <a:extLst>
            <a:ext uri="{FF2B5EF4-FFF2-40B4-BE49-F238E27FC236}">
              <a16:creationId xmlns="" xmlns:a16="http://schemas.microsoft.com/office/drawing/2014/main" id="{1FB290DC-AB2F-4705-A129-EDE85D876E2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09" name="Text Box 3">
          <a:extLst>
            <a:ext uri="{FF2B5EF4-FFF2-40B4-BE49-F238E27FC236}">
              <a16:creationId xmlns="" xmlns:a16="http://schemas.microsoft.com/office/drawing/2014/main" id="{B493DB1B-6D44-451E-A9F7-C5730D6EB8A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10" name="Text Box 3">
          <a:extLst>
            <a:ext uri="{FF2B5EF4-FFF2-40B4-BE49-F238E27FC236}">
              <a16:creationId xmlns="" xmlns:a16="http://schemas.microsoft.com/office/drawing/2014/main" id="{D6B243D5-0EB1-46F7-99C6-635E1DDF1D8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11" name="Text Box 3">
          <a:extLst>
            <a:ext uri="{FF2B5EF4-FFF2-40B4-BE49-F238E27FC236}">
              <a16:creationId xmlns="" xmlns:a16="http://schemas.microsoft.com/office/drawing/2014/main" id="{E75F1310-3BA6-4FB0-853E-36B089ED99C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12" name="Text Box 3">
          <a:extLst>
            <a:ext uri="{FF2B5EF4-FFF2-40B4-BE49-F238E27FC236}">
              <a16:creationId xmlns="" xmlns:a16="http://schemas.microsoft.com/office/drawing/2014/main" id="{6A9BB231-CB95-4DF9-9906-AC082EBCA2C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13" name="Text Box 3">
          <a:extLst>
            <a:ext uri="{FF2B5EF4-FFF2-40B4-BE49-F238E27FC236}">
              <a16:creationId xmlns="" xmlns:a16="http://schemas.microsoft.com/office/drawing/2014/main" id="{9B15BE68-7B38-4D4A-8FAF-97B5AA3A186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14" name="Text Box 3">
          <a:extLst>
            <a:ext uri="{FF2B5EF4-FFF2-40B4-BE49-F238E27FC236}">
              <a16:creationId xmlns="" xmlns:a16="http://schemas.microsoft.com/office/drawing/2014/main" id="{AD6646CF-35D2-422F-B8F8-CC34DC33306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15" name="Text Box 3">
          <a:extLst>
            <a:ext uri="{FF2B5EF4-FFF2-40B4-BE49-F238E27FC236}">
              <a16:creationId xmlns="" xmlns:a16="http://schemas.microsoft.com/office/drawing/2014/main" id="{774C04E1-0B86-4682-9EBC-9915D15DBF5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16" name="Text Box 3">
          <a:extLst>
            <a:ext uri="{FF2B5EF4-FFF2-40B4-BE49-F238E27FC236}">
              <a16:creationId xmlns="" xmlns:a16="http://schemas.microsoft.com/office/drawing/2014/main" id="{992A53F0-E147-4B0B-9D2F-750A5B0C606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17" name="Text Box 3">
          <a:extLst>
            <a:ext uri="{FF2B5EF4-FFF2-40B4-BE49-F238E27FC236}">
              <a16:creationId xmlns="" xmlns:a16="http://schemas.microsoft.com/office/drawing/2014/main" id="{02CAEF83-6A61-44AC-98B7-477C97D2DA1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18" name="Text Box 3">
          <a:extLst>
            <a:ext uri="{FF2B5EF4-FFF2-40B4-BE49-F238E27FC236}">
              <a16:creationId xmlns="" xmlns:a16="http://schemas.microsoft.com/office/drawing/2014/main" id="{76DB4A3D-BDCF-4238-BF15-E202E063BCD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19" name="Text Box 3">
          <a:extLst>
            <a:ext uri="{FF2B5EF4-FFF2-40B4-BE49-F238E27FC236}">
              <a16:creationId xmlns="" xmlns:a16="http://schemas.microsoft.com/office/drawing/2014/main" id="{2D9AF75B-B2BF-46C2-A56C-E73CFF0F029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20" name="Text Box 3">
          <a:extLst>
            <a:ext uri="{FF2B5EF4-FFF2-40B4-BE49-F238E27FC236}">
              <a16:creationId xmlns="" xmlns:a16="http://schemas.microsoft.com/office/drawing/2014/main" id="{90F7A996-2552-441D-AB48-624E6224D12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21" name="Text Box 3">
          <a:extLst>
            <a:ext uri="{FF2B5EF4-FFF2-40B4-BE49-F238E27FC236}">
              <a16:creationId xmlns="" xmlns:a16="http://schemas.microsoft.com/office/drawing/2014/main" id="{9824DBA7-4CBF-4700-B5BA-87C4E78987A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22" name="Text Box 3">
          <a:extLst>
            <a:ext uri="{FF2B5EF4-FFF2-40B4-BE49-F238E27FC236}">
              <a16:creationId xmlns="" xmlns:a16="http://schemas.microsoft.com/office/drawing/2014/main" id="{8747DBB1-919A-4434-B857-1C1108645A9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23" name="Text Box 3">
          <a:extLst>
            <a:ext uri="{FF2B5EF4-FFF2-40B4-BE49-F238E27FC236}">
              <a16:creationId xmlns="" xmlns:a16="http://schemas.microsoft.com/office/drawing/2014/main" id="{095728D8-A775-47DD-9E67-15B578BB02F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24" name="Text Box 3">
          <a:extLst>
            <a:ext uri="{FF2B5EF4-FFF2-40B4-BE49-F238E27FC236}">
              <a16:creationId xmlns="" xmlns:a16="http://schemas.microsoft.com/office/drawing/2014/main" id="{35E967CF-5858-4855-9A4D-F8A12DAA3FD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25" name="Text Box 3">
          <a:extLst>
            <a:ext uri="{FF2B5EF4-FFF2-40B4-BE49-F238E27FC236}">
              <a16:creationId xmlns="" xmlns:a16="http://schemas.microsoft.com/office/drawing/2014/main" id="{AE76B9CB-9450-40DF-9285-07AAE4D4C53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26" name="Text Box 3">
          <a:extLst>
            <a:ext uri="{FF2B5EF4-FFF2-40B4-BE49-F238E27FC236}">
              <a16:creationId xmlns="" xmlns:a16="http://schemas.microsoft.com/office/drawing/2014/main" id="{3A9B1A3C-370E-47E2-9B7F-2D76FA07392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27" name="Text Box 3">
          <a:extLst>
            <a:ext uri="{FF2B5EF4-FFF2-40B4-BE49-F238E27FC236}">
              <a16:creationId xmlns="" xmlns:a16="http://schemas.microsoft.com/office/drawing/2014/main" id="{ACAFE2F3-5774-4B39-B22B-03A1B2FAC97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28" name="Text Box 3">
          <a:extLst>
            <a:ext uri="{FF2B5EF4-FFF2-40B4-BE49-F238E27FC236}">
              <a16:creationId xmlns="" xmlns:a16="http://schemas.microsoft.com/office/drawing/2014/main" id="{77FD9283-86B4-4769-A0BF-089E3EDA80A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29" name="Text Box 3">
          <a:extLst>
            <a:ext uri="{FF2B5EF4-FFF2-40B4-BE49-F238E27FC236}">
              <a16:creationId xmlns="" xmlns:a16="http://schemas.microsoft.com/office/drawing/2014/main" id="{E306431B-1445-42A5-BFA6-8C8D33207C6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30" name="Text Box 3">
          <a:extLst>
            <a:ext uri="{FF2B5EF4-FFF2-40B4-BE49-F238E27FC236}">
              <a16:creationId xmlns="" xmlns:a16="http://schemas.microsoft.com/office/drawing/2014/main" id="{6BD07C8E-8F11-420E-B287-FEB8938CE2C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31" name="Text Box 3">
          <a:extLst>
            <a:ext uri="{FF2B5EF4-FFF2-40B4-BE49-F238E27FC236}">
              <a16:creationId xmlns="" xmlns:a16="http://schemas.microsoft.com/office/drawing/2014/main" id="{C605A5B8-EF22-44E3-AA9C-6FAAEE6E5E7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32" name="Text Box 3">
          <a:extLst>
            <a:ext uri="{FF2B5EF4-FFF2-40B4-BE49-F238E27FC236}">
              <a16:creationId xmlns="" xmlns:a16="http://schemas.microsoft.com/office/drawing/2014/main" id="{09803FC9-8B10-476C-9E94-F213872EDAA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33" name="Text Box 3">
          <a:extLst>
            <a:ext uri="{FF2B5EF4-FFF2-40B4-BE49-F238E27FC236}">
              <a16:creationId xmlns="" xmlns:a16="http://schemas.microsoft.com/office/drawing/2014/main" id="{38A4965F-F5DD-48FF-B67A-00A4B31012E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34" name="Text Box 3">
          <a:extLst>
            <a:ext uri="{FF2B5EF4-FFF2-40B4-BE49-F238E27FC236}">
              <a16:creationId xmlns="" xmlns:a16="http://schemas.microsoft.com/office/drawing/2014/main" id="{0DFBE5C9-FDA8-4088-8B92-B96756B055F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35" name="Text Box 3">
          <a:extLst>
            <a:ext uri="{FF2B5EF4-FFF2-40B4-BE49-F238E27FC236}">
              <a16:creationId xmlns="" xmlns:a16="http://schemas.microsoft.com/office/drawing/2014/main" id="{391D264B-203D-4F31-9B88-84CFCEA2DC5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36" name="Text Box 3">
          <a:extLst>
            <a:ext uri="{FF2B5EF4-FFF2-40B4-BE49-F238E27FC236}">
              <a16:creationId xmlns="" xmlns:a16="http://schemas.microsoft.com/office/drawing/2014/main" id="{CA342167-A5B8-4CD0-9097-7F497DB21CC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37" name="Text Box 3">
          <a:extLst>
            <a:ext uri="{FF2B5EF4-FFF2-40B4-BE49-F238E27FC236}">
              <a16:creationId xmlns="" xmlns:a16="http://schemas.microsoft.com/office/drawing/2014/main" id="{DF882C12-EA50-4A68-8F8F-DD44B446098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38" name="Text Box 3">
          <a:extLst>
            <a:ext uri="{FF2B5EF4-FFF2-40B4-BE49-F238E27FC236}">
              <a16:creationId xmlns="" xmlns:a16="http://schemas.microsoft.com/office/drawing/2014/main" id="{A7704CFA-3556-4FF2-8DAB-6B8ACEC4E63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39" name="Text Box 3">
          <a:extLst>
            <a:ext uri="{FF2B5EF4-FFF2-40B4-BE49-F238E27FC236}">
              <a16:creationId xmlns="" xmlns:a16="http://schemas.microsoft.com/office/drawing/2014/main" id="{A30F1186-5AFB-4E9D-9D6A-90F7DA493E6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40" name="Text Box 3">
          <a:extLst>
            <a:ext uri="{FF2B5EF4-FFF2-40B4-BE49-F238E27FC236}">
              <a16:creationId xmlns="" xmlns:a16="http://schemas.microsoft.com/office/drawing/2014/main" id="{5E4CA7C6-8347-4D0C-A551-A1E37ACFC62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41" name="Text Box 3">
          <a:extLst>
            <a:ext uri="{FF2B5EF4-FFF2-40B4-BE49-F238E27FC236}">
              <a16:creationId xmlns="" xmlns:a16="http://schemas.microsoft.com/office/drawing/2014/main" id="{B66BF08B-D533-4359-A64D-61B9FBDDFF3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42" name="Text Box 3">
          <a:extLst>
            <a:ext uri="{FF2B5EF4-FFF2-40B4-BE49-F238E27FC236}">
              <a16:creationId xmlns="" xmlns:a16="http://schemas.microsoft.com/office/drawing/2014/main" id="{1E83E2CD-86F2-45F0-98D5-DB8811A5192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43" name="Text Box 3">
          <a:extLst>
            <a:ext uri="{FF2B5EF4-FFF2-40B4-BE49-F238E27FC236}">
              <a16:creationId xmlns="" xmlns:a16="http://schemas.microsoft.com/office/drawing/2014/main" id="{0ECBA4CE-8056-4A01-8DBB-9898F8CFB0D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44" name="Text Box 3">
          <a:extLst>
            <a:ext uri="{FF2B5EF4-FFF2-40B4-BE49-F238E27FC236}">
              <a16:creationId xmlns="" xmlns:a16="http://schemas.microsoft.com/office/drawing/2014/main" id="{7570947B-83C2-4888-ABE9-2C8B6A4BCBA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45" name="Text Box 3">
          <a:extLst>
            <a:ext uri="{FF2B5EF4-FFF2-40B4-BE49-F238E27FC236}">
              <a16:creationId xmlns="" xmlns:a16="http://schemas.microsoft.com/office/drawing/2014/main" id="{E7598B41-FC3A-4A7B-AB2C-F3C97647561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46" name="Text Box 3">
          <a:extLst>
            <a:ext uri="{FF2B5EF4-FFF2-40B4-BE49-F238E27FC236}">
              <a16:creationId xmlns="" xmlns:a16="http://schemas.microsoft.com/office/drawing/2014/main" id="{72DACAFC-88FB-4D9E-9072-9DCDED59F0E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47" name="Text Box 3">
          <a:extLst>
            <a:ext uri="{FF2B5EF4-FFF2-40B4-BE49-F238E27FC236}">
              <a16:creationId xmlns="" xmlns:a16="http://schemas.microsoft.com/office/drawing/2014/main" id="{7E1DEF93-C6A0-4080-971D-9E7CE9D6A5B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48" name="Text Box 3">
          <a:extLst>
            <a:ext uri="{FF2B5EF4-FFF2-40B4-BE49-F238E27FC236}">
              <a16:creationId xmlns="" xmlns:a16="http://schemas.microsoft.com/office/drawing/2014/main" id="{6313AB0E-A7F7-473E-B038-93A2464A68E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49" name="Text Box 3">
          <a:extLst>
            <a:ext uri="{FF2B5EF4-FFF2-40B4-BE49-F238E27FC236}">
              <a16:creationId xmlns="" xmlns:a16="http://schemas.microsoft.com/office/drawing/2014/main" id="{B1D1460D-37ED-4615-88D3-60813F3D5A7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50" name="Text Box 3">
          <a:extLst>
            <a:ext uri="{FF2B5EF4-FFF2-40B4-BE49-F238E27FC236}">
              <a16:creationId xmlns="" xmlns:a16="http://schemas.microsoft.com/office/drawing/2014/main" id="{569439DF-5D21-4E78-A60F-E87E0C3DEDB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51" name="Text Box 3">
          <a:extLst>
            <a:ext uri="{FF2B5EF4-FFF2-40B4-BE49-F238E27FC236}">
              <a16:creationId xmlns="" xmlns:a16="http://schemas.microsoft.com/office/drawing/2014/main" id="{38E9D7DA-4BED-4445-AE9F-D728CED80D7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52" name="Text Box 3">
          <a:extLst>
            <a:ext uri="{FF2B5EF4-FFF2-40B4-BE49-F238E27FC236}">
              <a16:creationId xmlns="" xmlns:a16="http://schemas.microsoft.com/office/drawing/2014/main" id="{CD280DEE-5EA3-4712-84C8-1FA291E5B92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53" name="Text Box 3">
          <a:extLst>
            <a:ext uri="{FF2B5EF4-FFF2-40B4-BE49-F238E27FC236}">
              <a16:creationId xmlns="" xmlns:a16="http://schemas.microsoft.com/office/drawing/2014/main" id="{1590A3C4-8748-4FBD-82FF-C74EF931D1C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54" name="Text Box 3">
          <a:extLst>
            <a:ext uri="{FF2B5EF4-FFF2-40B4-BE49-F238E27FC236}">
              <a16:creationId xmlns="" xmlns:a16="http://schemas.microsoft.com/office/drawing/2014/main" id="{321C7EE7-B612-4568-B065-27BB2BD4439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55" name="Text Box 3">
          <a:extLst>
            <a:ext uri="{FF2B5EF4-FFF2-40B4-BE49-F238E27FC236}">
              <a16:creationId xmlns="" xmlns:a16="http://schemas.microsoft.com/office/drawing/2014/main" id="{DDAD9F86-521D-4A30-BDEF-906523E9141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56" name="Text Box 3">
          <a:extLst>
            <a:ext uri="{FF2B5EF4-FFF2-40B4-BE49-F238E27FC236}">
              <a16:creationId xmlns="" xmlns:a16="http://schemas.microsoft.com/office/drawing/2014/main" id="{FB7A4166-7084-40A0-8DC6-D9168F4DAA3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57" name="Text Box 3">
          <a:extLst>
            <a:ext uri="{FF2B5EF4-FFF2-40B4-BE49-F238E27FC236}">
              <a16:creationId xmlns="" xmlns:a16="http://schemas.microsoft.com/office/drawing/2014/main" id="{2FB63515-C056-4344-A7B4-AA402BCC5FF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58" name="Text Box 3">
          <a:extLst>
            <a:ext uri="{FF2B5EF4-FFF2-40B4-BE49-F238E27FC236}">
              <a16:creationId xmlns="" xmlns:a16="http://schemas.microsoft.com/office/drawing/2014/main" id="{76F06F82-7D03-481A-9176-343E1561CCF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59" name="Text Box 3">
          <a:extLst>
            <a:ext uri="{FF2B5EF4-FFF2-40B4-BE49-F238E27FC236}">
              <a16:creationId xmlns="" xmlns:a16="http://schemas.microsoft.com/office/drawing/2014/main" id="{16EF1B24-EF15-41B6-AD18-C74B23B5A92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60" name="Text Box 3">
          <a:extLst>
            <a:ext uri="{FF2B5EF4-FFF2-40B4-BE49-F238E27FC236}">
              <a16:creationId xmlns="" xmlns:a16="http://schemas.microsoft.com/office/drawing/2014/main" id="{C2367815-7B2D-462E-A357-25B35792935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61" name="Text Box 3">
          <a:extLst>
            <a:ext uri="{FF2B5EF4-FFF2-40B4-BE49-F238E27FC236}">
              <a16:creationId xmlns="" xmlns:a16="http://schemas.microsoft.com/office/drawing/2014/main" id="{6E8705A5-73E4-4C5C-B145-7EFC1420F8A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62" name="Text Box 3">
          <a:extLst>
            <a:ext uri="{FF2B5EF4-FFF2-40B4-BE49-F238E27FC236}">
              <a16:creationId xmlns="" xmlns:a16="http://schemas.microsoft.com/office/drawing/2014/main" id="{C190679A-64A3-468C-BBD0-CEDB4C88FFB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63" name="Text Box 3">
          <a:extLst>
            <a:ext uri="{FF2B5EF4-FFF2-40B4-BE49-F238E27FC236}">
              <a16:creationId xmlns="" xmlns:a16="http://schemas.microsoft.com/office/drawing/2014/main" id="{5229576D-97CF-45A0-8B99-F7B18903ACF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64" name="Text Box 3">
          <a:extLst>
            <a:ext uri="{FF2B5EF4-FFF2-40B4-BE49-F238E27FC236}">
              <a16:creationId xmlns="" xmlns:a16="http://schemas.microsoft.com/office/drawing/2014/main" id="{6DAFFD71-C9E0-4B76-829D-9A1EAE841AC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65" name="Text Box 3">
          <a:extLst>
            <a:ext uri="{FF2B5EF4-FFF2-40B4-BE49-F238E27FC236}">
              <a16:creationId xmlns="" xmlns:a16="http://schemas.microsoft.com/office/drawing/2014/main" id="{4F8CE92A-2DE3-4974-912D-392E6801931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66" name="Text Box 3">
          <a:extLst>
            <a:ext uri="{FF2B5EF4-FFF2-40B4-BE49-F238E27FC236}">
              <a16:creationId xmlns="" xmlns:a16="http://schemas.microsoft.com/office/drawing/2014/main" id="{C211B068-E8C2-4E57-B049-5F80170A6D4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67" name="Text Box 3">
          <a:extLst>
            <a:ext uri="{FF2B5EF4-FFF2-40B4-BE49-F238E27FC236}">
              <a16:creationId xmlns="" xmlns:a16="http://schemas.microsoft.com/office/drawing/2014/main" id="{19C0B427-823D-4A77-8968-6AF0222FF32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68" name="Text Box 3">
          <a:extLst>
            <a:ext uri="{FF2B5EF4-FFF2-40B4-BE49-F238E27FC236}">
              <a16:creationId xmlns="" xmlns:a16="http://schemas.microsoft.com/office/drawing/2014/main" id="{CCE70313-B05B-4506-8B36-6BAE1195B38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69" name="Text Box 3">
          <a:extLst>
            <a:ext uri="{FF2B5EF4-FFF2-40B4-BE49-F238E27FC236}">
              <a16:creationId xmlns="" xmlns:a16="http://schemas.microsoft.com/office/drawing/2014/main" id="{D03DE8CA-C170-4519-9F3C-6D144B55D99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70" name="Text Box 3">
          <a:extLst>
            <a:ext uri="{FF2B5EF4-FFF2-40B4-BE49-F238E27FC236}">
              <a16:creationId xmlns="" xmlns:a16="http://schemas.microsoft.com/office/drawing/2014/main" id="{62028E1C-A915-4B8C-8B2C-DCB301C37AC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71" name="Text Box 3">
          <a:extLst>
            <a:ext uri="{FF2B5EF4-FFF2-40B4-BE49-F238E27FC236}">
              <a16:creationId xmlns="" xmlns:a16="http://schemas.microsoft.com/office/drawing/2014/main" id="{711DD655-99B0-4286-A60A-3F2D5A1564C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72" name="Text Box 3">
          <a:extLst>
            <a:ext uri="{FF2B5EF4-FFF2-40B4-BE49-F238E27FC236}">
              <a16:creationId xmlns="" xmlns:a16="http://schemas.microsoft.com/office/drawing/2014/main" id="{003FEE27-4F87-429B-B892-316FC68ACD1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73" name="Text Box 3">
          <a:extLst>
            <a:ext uri="{FF2B5EF4-FFF2-40B4-BE49-F238E27FC236}">
              <a16:creationId xmlns="" xmlns:a16="http://schemas.microsoft.com/office/drawing/2014/main" id="{4A51AE2A-36CB-41F0-9C2D-88921121151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74" name="Text Box 3">
          <a:extLst>
            <a:ext uri="{FF2B5EF4-FFF2-40B4-BE49-F238E27FC236}">
              <a16:creationId xmlns="" xmlns:a16="http://schemas.microsoft.com/office/drawing/2014/main" id="{420209EC-E47A-4272-B5BD-EC0A934B3AE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75" name="Text Box 3">
          <a:extLst>
            <a:ext uri="{FF2B5EF4-FFF2-40B4-BE49-F238E27FC236}">
              <a16:creationId xmlns="" xmlns:a16="http://schemas.microsoft.com/office/drawing/2014/main" id="{2308DAFA-AC60-4572-80E5-35588553C6D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76" name="Text Box 3">
          <a:extLst>
            <a:ext uri="{FF2B5EF4-FFF2-40B4-BE49-F238E27FC236}">
              <a16:creationId xmlns="" xmlns:a16="http://schemas.microsoft.com/office/drawing/2014/main" id="{2D7DF2F2-5F09-43D4-B985-2F7FAEA00D6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77" name="Text Box 3">
          <a:extLst>
            <a:ext uri="{FF2B5EF4-FFF2-40B4-BE49-F238E27FC236}">
              <a16:creationId xmlns="" xmlns:a16="http://schemas.microsoft.com/office/drawing/2014/main" id="{C0155806-2257-4744-8A93-4BC1B51CAED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78" name="Text Box 3">
          <a:extLst>
            <a:ext uri="{FF2B5EF4-FFF2-40B4-BE49-F238E27FC236}">
              <a16:creationId xmlns="" xmlns:a16="http://schemas.microsoft.com/office/drawing/2014/main" id="{5BE82AAB-B8FE-40C3-AC16-6905048F765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79" name="Text Box 3">
          <a:extLst>
            <a:ext uri="{FF2B5EF4-FFF2-40B4-BE49-F238E27FC236}">
              <a16:creationId xmlns="" xmlns:a16="http://schemas.microsoft.com/office/drawing/2014/main" id="{E3CA79B9-5055-4955-A9B3-BA89588764D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80" name="Text Box 3">
          <a:extLst>
            <a:ext uri="{FF2B5EF4-FFF2-40B4-BE49-F238E27FC236}">
              <a16:creationId xmlns="" xmlns:a16="http://schemas.microsoft.com/office/drawing/2014/main" id="{64A418D4-BD5E-4A4E-90F1-A4FD5FD5FBD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81" name="Text Box 3">
          <a:extLst>
            <a:ext uri="{FF2B5EF4-FFF2-40B4-BE49-F238E27FC236}">
              <a16:creationId xmlns="" xmlns:a16="http://schemas.microsoft.com/office/drawing/2014/main" id="{95913EA1-67D8-49CE-A0DB-903D2DA2B19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82" name="Text Box 3">
          <a:extLst>
            <a:ext uri="{FF2B5EF4-FFF2-40B4-BE49-F238E27FC236}">
              <a16:creationId xmlns="" xmlns:a16="http://schemas.microsoft.com/office/drawing/2014/main" id="{696C5D09-65C9-4207-A8D6-37B66A49E89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83" name="Text Box 3">
          <a:extLst>
            <a:ext uri="{FF2B5EF4-FFF2-40B4-BE49-F238E27FC236}">
              <a16:creationId xmlns="" xmlns:a16="http://schemas.microsoft.com/office/drawing/2014/main" id="{7A9B7A56-8198-4AF4-BD9B-C308198F4D6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84" name="Text Box 3">
          <a:extLst>
            <a:ext uri="{FF2B5EF4-FFF2-40B4-BE49-F238E27FC236}">
              <a16:creationId xmlns="" xmlns:a16="http://schemas.microsoft.com/office/drawing/2014/main" id="{20D3B5EF-9B38-4EFD-8BB8-2282A0E682F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85" name="Text Box 3">
          <a:extLst>
            <a:ext uri="{FF2B5EF4-FFF2-40B4-BE49-F238E27FC236}">
              <a16:creationId xmlns="" xmlns:a16="http://schemas.microsoft.com/office/drawing/2014/main" id="{5186F96B-09AA-4B8D-9BD1-C5963E516DB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86" name="Text Box 3">
          <a:extLst>
            <a:ext uri="{FF2B5EF4-FFF2-40B4-BE49-F238E27FC236}">
              <a16:creationId xmlns="" xmlns:a16="http://schemas.microsoft.com/office/drawing/2014/main" id="{4C3E25DE-20C1-4995-BBA6-CFB5684FEA6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87" name="Text Box 3">
          <a:extLst>
            <a:ext uri="{FF2B5EF4-FFF2-40B4-BE49-F238E27FC236}">
              <a16:creationId xmlns="" xmlns:a16="http://schemas.microsoft.com/office/drawing/2014/main" id="{4523B732-F04B-45B8-AABB-B673F327502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88" name="Text Box 3">
          <a:extLst>
            <a:ext uri="{FF2B5EF4-FFF2-40B4-BE49-F238E27FC236}">
              <a16:creationId xmlns="" xmlns:a16="http://schemas.microsoft.com/office/drawing/2014/main" id="{5ABB6F14-E988-4DF6-892D-50629B92D2F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89" name="Text Box 3">
          <a:extLst>
            <a:ext uri="{FF2B5EF4-FFF2-40B4-BE49-F238E27FC236}">
              <a16:creationId xmlns="" xmlns:a16="http://schemas.microsoft.com/office/drawing/2014/main" id="{70513992-F99E-458F-A834-4123EC9D77E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90" name="Text Box 3">
          <a:extLst>
            <a:ext uri="{FF2B5EF4-FFF2-40B4-BE49-F238E27FC236}">
              <a16:creationId xmlns="" xmlns:a16="http://schemas.microsoft.com/office/drawing/2014/main" id="{0863CC5D-15FF-4829-87EA-35C501FFBEF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91" name="Text Box 3">
          <a:extLst>
            <a:ext uri="{FF2B5EF4-FFF2-40B4-BE49-F238E27FC236}">
              <a16:creationId xmlns="" xmlns:a16="http://schemas.microsoft.com/office/drawing/2014/main" id="{46E02D8C-9C48-4B05-940C-B1244934D6F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92" name="Text Box 3">
          <a:extLst>
            <a:ext uri="{FF2B5EF4-FFF2-40B4-BE49-F238E27FC236}">
              <a16:creationId xmlns="" xmlns:a16="http://schemas.microsoft.com/office/drawing/2014/main" id="{065A5E85-AF7C-40D9-95A1-167B3DC68CA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93" name="Text Box 3">
          <a:extLst>
            <a:ext uri="{FF2B5EF4-FFF2-40B4-BE49-F238E27FC236}">
              <a16:creationId xmlns="" xmlns:a16="http://schemas.microsoft.com/office/drawing/2014/main" id="{B2D72B48-734B-41D4-A99F-815B6015492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94" name="Text Box 3">
          <a:extLst>
            <a:ext uri="{FF2B5EF4-FFF2-40B4-BE49-F238E27FC236}">
              <a16:creationId xmlns="" xmlns:a16="http://schemas.microsoft.com/office/drawing/2014/main" id="{7F67ABB9-679C-4C9E-82AF-ECC548F6195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95" name="Text Box 3">
          <a:extLst>
            <a:ext uri="{FF2B5EF4-FFF2-40B4-BE49-F238E27FC236}">
              <a16:creationId xmlns="" xmlns:a16="http://schemas.microsoft.com/office/drawing/2014/main" id="{EF74E5F4-CEDF-42D6-BEC4-59A2B3816B2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96" name="Text Box 3">
          <a:extLst>
            <a:ext uri="{FF2B5EF4-FFF2-40B4-BE49-F238E27FC236}">
              <a16:creationId xmlns="" xmlns:a16="http://schemas.microsoft.com/office/drawing/2014/main" id="{E192E92F-CE52-43A3-97DF-75036D20272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97" name="Text Box 3">
          <a:extLst>
            <a:ext uri="{FF2B5EF4-FFF2-40B4-BE49-F238E27FC236}">
              <a16:creationId xmlns="" xmlns:a16="http://schemas.microsoft.com/office/drawing/2014/main" id="{9D9C5ED3-2592-4B9D-9AD3-D5EF63E363E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98" name="Text Box 3">
          <a:extLst>
            <a:ext uri="{FF2B5EF4-FFF2-40B4-BE49-F238E27FC236}">
              <a16:creationId xmlns="" xmlns:a16="http://schemas.microsoft.com/office/drawing/2014/main" id="{60394B7D-95F1-4940-9AE9-F2B9CD96C48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499" name="Text Box 3">
          <a:extLst>
            <a:ext uri="{FF2B5EF4-FFF2-40B4-BE49-F238E27FC236}">
              <a16:creationId xmlns="" xmlns:a16="http://schemas.microsoft.com/office/drawing/2014/main" id="{3E01EB5A-64C2-4381-8F15-8F2E0870953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00" name="Text Box 3">
          <a:extLst>
            <a:ext uri="{FF2B5EF4-FFF2-40B4-BE49-F238E27FC236}">
              <a16:creationId xmlns="" xmlns:a16="http://schemas.microsoft.com/office/drawing/2014/main" id="{8268634A-5618-4493-8354-355CC7ED2E6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01" name="Text Box 3">
          <a:extLst>
            <a:ext uri="{FF2B5EF4-FFF2-40B4-BE49-F238E27FC236}">
              <a16:creationId xmlns="" xmlns:a16="http://schemas.microsoft.com/office/drawing/2014/main" id="{07638F61-F2B4-452F-979A-406CA1ECD58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02" name="Text Box 3">
          <a:extLst>
            <a:ext uri="{FF2B5EF4-FFF2-40B4-BE49-F238E27FC236}">
              <a16:creationId xmlns="" xmlns:a16="http://schemas.microsoft.com/office/drawing/2014/main" id="{04585135-21A0-45BC-962E-0A9D4A50DA9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03" name="Text Box 3">
          <a:extLst>
            <a:ext uri="{FF2B5EF4-FFF2-40B4-BE49-F238E27FC236}">
              <a16:creationId xmlns="" xmlns:a16="http://schemas.microsoft.com/office/drawing/2014/main" id="{E1E2CCC1-B7E9-496D-92D7-1E9373689EC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04" name="Text Box 3">
          <a:extLst>
            <a:ext uri="{FF2B5EF4-FFF2-40B4-BE49-F238E27FC236}">
              <a16:creationId xmlns="" xmlns:a16="http://schemas.microsoft.com/office/drawing/2014/main" id="{9FC09826-B4B6-4472-B51E-CFAA2F312AE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05" name="Text Box 3">
          <a:extLst>
            <a:ext uri="{FF2B5EF4-FFF2-40B4-BE49-F238E27FC236}">
              <a16:creationId xmlns="" xmlns:a16="http://schemas.microsoft.com/office/drawing/2014/main" id="{9A75A55F-C413-47B6-8B14-A15BCC158B5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06" name="Text Box 3">
          <a:extLst>
            <a:ext uri="{FF2B5EF4-FFF2-40B4-BE49-F238E27FC236}">
              <a16:creationId xmlns="" xmlns:a16="http://schemas.microsoft.com/office/drawing/2014/main" id="{1AA291EB-7049-4583-B55F-B289D67A15B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07" name="Text Box 3">
          <a:extLst>
            <a:ext uri="{FF2B5EF4-FFF2-40B4-BE49-F238E27FC236}">
              <a16:creationId xmlns="" xmlns:a16="http://schemas.microsoft.com/office/drawing/2014/main" id="{165E5571-C020-476B-91D4-6A95471ACAF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08" name="Text Box 3">
          <a:extLst>
            <a:ext uri="{FF2B5EF4-FFF2-40B4-BE49-F238E27FC236}">
              <a16:creationId xmlns="" xmlns:a16="http://schemas.microsoft.com/office/drawing/2014/main" id="{A2427E60-19C1-422A-A449-60EA48AB271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09" name="Text Box 3">
          <a:extLst>
            <a:ext uri="{FF2B5EF4-FFF2-40B4-BE49-F238E27FC236}">
              <a16:creationId xmlns="" xmlns:a16="http://schemas.microsoft.com/office/drawing/2014/main" id="{C5D77898-CAE7-421C-BB29-E7FE13C8034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10" name="Text Box 3">
          <a:extLst>
            <a:ext uri="{FF2B5EF4-FFF2-40B4-BE49-F238E27FC236}">
              <a16:creationId xmlns="" xmlns:a16="http://schemas.microsoft.com/office/drawing/2014/main" id="{3B5BAE39-007F-4B8A-A9B2-B8A13832C58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11" name="Text Box 3">
          <a:extLst>
            <a:ext uri="{FF2B5EF4-FFF2-40B4-BE49-F238E27FC236}">
              <a16:creationId xmlns="" xmlns:a16="http://schemas.microsoft.com/office/drawing/2014/main" id="{C4390A5A-9101-48BC-B126-AFE0B7A6849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12" name="Text Box 3">
          <a:extLst>
            <a:ext uri="{FF2B5EF4-FFF2-40B4-BE49-F238E27FC236}">
              <a16:creationId xmlns="" xmlns:a16="http://schemas.microsoft.com/office/drawing/2014/main" id="{35EE79ED-D04C-474E-8FFE-7DF85AA65D4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13" name="Text Box 3">
          <a:extLst>
            <a:ext uri="{FF2B5EF4-FFF2-40B4-BE49-F238E27FC236}">
              <a16:creationId xmlns="" xmlns:a16="http://schemas.microsoft.com/office/drawing/2014/main" id="{65AFA7AC-4001-44A7-B0C4-A99843D502D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14" name="Text Box 3">
          <a:extLst>
            <a:ext uri="{FF2B5EF4-FFF2-40B4-BE49-F238E27FC236}">
              <a16:creationId xmlns="" xmlns:a16="http://schemas.microsoft.com/office/drawing/2014/main" id="{A5E0A79B-B1DD-413E-AEAF-915B4403541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15" name="Text Box 3">
          <a:extLst>
            <a:ext uri="{FF2B5EF4-FFF2-40B4-BE49-F238E27FC236}">
              <a16:creationId xmlns="" xmlns:a16="http://schemas.microsoft.com/office/drawing/2014/main" id="{50D905FD-6E2E-4899-9D6C-9DC5A94E115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16" name="Text Box 3">
          <a:extLst>
            <a:ext uri="{FF2B5EF4-FFF2-40B4-BE49-F238E27FC236}">
              <a16:creationId xmlns="" xmlns:a16="http://schemas.microsoft.com/office/drawing/2014/main" id="{662FDB61-C3CF-47C8-87DF-18620F8B7D2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17" name="Text Box 3">
          <a:extLst>
            <a:ext uri="{FF2B5EF4-FFF2-40B4-BE49-F238E27FC236}">
              <a16:creationId xmlns="" xmlns:a16="http://schemas.microsoft.com/office/drawing/2014/main" id="{F96796E0-580A-43B8-A0AA-748C49088F6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18" name="Text Box 3">
          <a:extLst>
            <a:ext uri="{FF2B5EF4-FFF2-40B4-BE49-F238E27FC236}">
              <a16:creationId xmlns="" xmlns:a16="http://schemas.microsoft.com/office/drawing/2014/main" id="{B725B76D-A598-412A-8867-D94A5986C9D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19" name="Text Box 3">
          <a:extLst>
            <a:ext uri="{FF2B5EF4-FFF2-40B4-BE49-F238E27FC236}">
              <a16:creationId xmlns="" xmlns:a16="http://schemas.microsoft.com/office/drawing/2014/main" id="{BA5879DC-865A-48B8-AC2D-8266048FCDD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20" name="Text Box 3">
          <a:extLst>
            <a:ext uri="{FF2B5EF4-FFF2-40B4-BE49-F238E27FC236}">
              <a16:creationId xmlns="" xmlns:a16="http://schemas.microsoft.com/office/drawing/2014/main" id="{5155DAD5-C5C9-44CE-BF1B-99D05761C33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21" name="Text Box 3">
          <a:extLst>
            <a:ext uri="{FF2B5EF4-FFF2-40B4-BE49-F238E27FC236}">
              <a16:creationId xmlns="" xmlns:a16="http://schemas.microsoft.com/office/drawing/2014/main" id="{E787F1CE-88BB-459A-8991-0320CDCA6BB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22" name="Text Box 3">
          <a:extLst>
            <a:ext uri="{FF2B5EF4-FFF2-40B4-BE49-F238E27FC236}">
              <a16:creationId xmlns="" xmlns:a16="http://schemas.microsoft.com/office/drawing/2014/main" id="{CAD98FB9-FD6B-4E8F-938B-29484C4C63D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23" name="Text Box 3">
          <a:extLst>
            <a:ext uri="{FF2B5EF4-FFF2-40B4-BE49-F238E27FC236}">
              <a16:creationId xmlns="" xmlns:a16="http://schemas.microsoft.com/office/drawing/2014/main" id="{6CF8951B-B702-4F13-B998-F585F818E31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24" name="Text Box 3">
          <a:extLst>
            <a:ext uri="{FF2B5EF4-FFF2-40B4-BE49-F238E27FC236}">
              <a16:creationId xmlns="" xmlns:a16="http://schemas.microsoft.com/office/drawing/2014/main" id="{399333D0-8BA9-43BC-9D33-B7CE43B2090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25" name="Text Box 3">
          <a:extLst>
            <a:ext uri="{FF2B5EF4-FFF2-40B4-BE49-F238E27FC236}">
              <a16:creationId xmlns="" xmlns:a16="http://schemas.microsoft.com/office/drawing/2014/main" id="{7B329D45-AE56-4F22-B28C-FD931F64E16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26" name="Text Box 3">
          <a:extLst>
            <a:ext uri="{FF2B5EF4-FFF2-40B4-BE49-F238E27FC236}">
              <a16:creationId xmlns="" xmlns:a16="http://schemas.microsoft.com/office/drawing/2014/main" id="{52B69F80-DF77-43E7-BF3C-D6C71D5F402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27" name="Text Box 3">
          <a:extLst>
            <a:ext uri="{FF2B5EF4-FFF2-40B4-BE49-F238E27FC236}">
              <a16:creationId xmlns="" xmlns:a16="http://schemas.microsoft.com/office/drawing/2014/main" id="{5A129C22-FA03-4DA2-8F48-7E09A9C5022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28" name="Text Box 3">
          <a:extLst>
            <a:ext uri="{FF2B5EF4-FFF2-40B4-BE49-F238E27FC236}">
              <a16:creationId xmlns="" xmlns:a16="http://schemas.microsoft.com/office/drawing/2014/main" id="{D2C64368-5203-4235-A115-711A98BE449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29" name="Text Box 3">
          <a:extLst>
            <a:ext uri="{FF2B5EF4-FFF2-40B4-BE49-F238E27FC236}">
              <a16:creationId xmlns="" xmlns:a16="http://schemas.microsoft.com/office/drawing/2014/main" id="{38E977CC-F422-45BC-9367-72DF934105F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30" name="Text Box 3">
          <a:extLst>
            <a:ext uri="{FF2B5EF4-FFF2-40B4-BE49-F238E27FC236}">
              <a16:creationId xmlns="" xmlns:a16="http://schemas.microsoft.com/office/drawing/2014/main" id="{1185E376-BB73-45FE-915E-7BC0FC0D4D0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31" name="Text Box 3">
          <a:extLst>
            <a:ext uri="{FF2B5EF4-FFF2-40B4-BE49-F238E27FC236}">
              <a16:creationId xmlns="" xmlns:a16="http://schemas.microsoft.com/office/drawing/2014/main" id="{A6AEB6DF-C071-4A32-935B-784AE476CD9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32" name="Text Box 3">
          <a:extLst>
            <a:ext uri="{FF2B5EF4-FFF2-40B4-BE49-F238E27FC236}">
              <a16:creationId xmlns="" xmlns:a16="http://schemas.microsoft.com/office/drawing/2014/main" id="{D4B653F4-8279-406A-82CB-990792C8A66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33" name="Text Box 3">
          <a:extLst>
            <a:ext uri="{FF2B5EF4-FFF2-40B4-BE49-F238E27FC236}">
              <a16:creationId xmlns="" xmlns:a16="http://schemas.microsoft.com/office/drawing/2014/main" id="{42F2B8D8-59F1-4567-ADE5-03C6170D059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34" name="Text Box 3">
          <a:extLst>
            <a:ext uri="{FF2B5EF4-FFF2-40B4-BE49-F238E27FC236}">
              <a16:creationId xmlns="" xmlns:a16="http://schemas.microsoft.com/office/drawing/2014/main" id="{8E28E777-557A-4649-97F6-D3C0DDD4AAF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35" name="Text Box 3">
          <a:extLst>
            <a:ext uri="{FF2B5EF4-FFF2-40B4-BE49-F238E27FC236}">
              <a16:creationId xmlns="" xmlns:a16="http://schemas.microsoft.com/office/drawing/2014/main" id="{BF8143A3-30BD-493E-998E-3B3E694023F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36" name="Text Box 3">
          <a:extLst>
            <a:ext uri="{FF2B5EF4-FFF2-40B4-BE49-F238E27FC236}">
              <a16:creationId xmlns="" xmlns:a16="http://schemas.microsoft.com/office/drawing/2014/main" id="{4B53934B-5D3F-4D93-AFC8-3B01EDC9AC8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37" name="Text Box 3">
          <a:extLst>
            <a:ext uri="{FF2B5EF4-FFF2-40B4-BE49-F238E27FC236}">
              <a16:creationId xmlns="" xmlns:a16="http://schemas.microsoft.com/office/drawing/2014/main" id="{65982737-8641-4E9E-A38B-DF625D634AC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38" name="Text Box 3">
          <a:extLst>
            <a:ext uri="{FF2B5EF4-FFF2-40B4-BE49-F238E27FC236}">
              <a16:creationId xmlns="" xmlns:a16="http://schemas.microsoft.com/office/drawing/2014/main" id="{B26D910F-3D81-4AEE-9E3E-3FB374007A0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39" name="Text Box 3">
          <a:extLst>
            <a:ext uri="{FF2B5EF4-FFF2-40B4-BE49-F238E27FC236}">
              <a16:creationId xmlns="" xmlns:a16="http://schemas.microsoft.com/office/drawing/2014/main" id="{1A386194-445E-48B6-B2BD-1CBB02C1AFE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40" name="Text Box 3">
          <a:extLst>
            <a:ext uri="{FF2B5EF4-FFF2-40B4-BE49-F238E27FC236}">
              <a16:creationId xmlns="" xmlns:a16="http://schemas.microsoft.com/office/drawing/2014/main" id="{1629078C-E3E1-4E90-9834-ADF6697A4A9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41" name="Text Box 3">
          <a:extLst>
            <a:ext uri="{FF2B5EF4-FFF2-40B4-BE49-F238E27FC236}">
              <a16:creationId xmlns="" xmlns:a16="http://schemas.microsoft.com/office/drawing/2014/main" id="{27DFECC0-849E-42C5-B8CC-493DA210565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42" name="Text Box 3">
          <a:extLst>
            <a:ext uri="{FF2B5EF4-FFF2-40B4-BE49-F238E27FC236}">
              <a16:creationId xmlns="" xmlns:a16="http://schemas.microsoft.com/office/drawing/2014/main" id="{7C8D7628-12CF-48F5-A768-766138651AB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43" name="Text Box 3">
          <a:extLst>
            <a:ext uri="{FF2B5EF4-FFF2-40B4-BE49-F238E27FC236}">
              <a16:creationId xmlns="" xmlns:a16="http://schemas.microsoft.com/office/drawing/2014/main" id="{840D980B-625D-464C-A2D8-E7F4BC35D34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44" name="Text Box 3">
          <a:extLst>
            <a:ext uri="{FF2B5EF4-FFF2-40B4-BE49-F238E27FC236}">
              <a16:creationId xmlns="" xmlns:a16="http://schemas.microsoft.com/office/drawing/2014/main" id="{7715B9F2-57C9-4F0C-9D2D-0AD9B2CBF2A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45" name="Text Box 3">
          <a:extLst>
            <a:ext uri="{FF2B5EF4-FFF2-40B4-BE49-F238E27FC236}">
              <a16:creationId xmlns="" xmlns:a16="http://schemas.microsoft.com/office/drawing/2014/main" id="{5994F095-66DF-4C82-AE84-5F46697DCBD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46" name="Text Box 3">
          <a:extLst>
            <a:ext uri="{FF2B5EF4-FFF2-40B4-BE49-F238E27FC236}">
              <a16:creationId xmlns="" xmlns:a16="http://schemas.microsoft.com/office/drawing/2014/main" id="{B28ABA29-A59E-4D64-9D25-D6D8686807D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47" name="Text Box 3">
          <a:extLst>
            <a:ext uri="{FF2B5EF4-FFF2-40B4-BE49-F238E27FC236}">
              <a16:creationId xmlns="" xmlns:a16="http://schemas.microsoft.com/office/drawing/2014/main" id="{84CC4A4B-F918-42B3-AAF9-2754BDDEA90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48" name="Text Box 3">
          <a:extLst>
            <a:ext uri="{FF2B5EF4-FFF2-40B4-BE49-F238E27FC236}">
              <a16:creationId xmlns="" xmlns:a16="http://schemas.microsoft.com/office/drawing/2014/main" id="{D5560CF3-7B78-4C9A-ABBA-908FD1C7AAA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49" name="Text Box 3">
          <a:extLst>
            <a:ext uri="{FF2B5EF4-FFF2-40B4-BE49-F238E27FC236}">
              <a16:creationId xmlns="" xmlns:a16="http://schemas.microsoft.com/office/drawing/2014/main" id="{5F4B01E1-0D35-42DE-8507-E8D9B19B688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50" name="Text Box 3">
          <a:extLst>
            <a:ext uri="{FF2B5EF4-FFF2-40B4-BE49-F238E27FC236}">
              <a16:creationId xmlns="" xmlns:a16="http://schemas.microsoft.com/office/drawing/2014/main" id="{FDB180CE-7BE1-4D18-B72E-DEEEDC67781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51" name="Text Box 3">
          <a:extLst>
            <a:ext uri="{FF2B5EF4-FFF2-40B4-BE49-F238E27FC236}">
              <a16:creationId xmlns="" xmlns:a16="http://schemas.microsoft.com/office/drawing/2014/main" id="{AE4B8318-ACE5-4E8C-97F8-B07A821C4EA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52" name="Text Box 3">
          <a:extLst>
            <a:ext uri="{FF2B5EF4-FFF2-40B4-BE49-F238E27FC236}">
              <a16:creationId xmlns="" xmlns:a16="http://schemas.microsoft.com/office/drawing/2014/main" id="{0B1AD38E-4925-46EC-A705-B0AA7547FF4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97</xdr:row>
      <xdr:rowOff>0</xdr:rowOff>
    </xdr:from>
    <xdr:ext cx="76200" cy="9525"/>
    <xdr:sp macro="" textlink="">
      <xdr:nvSpPr>
        <xdr:cNvPr id="5553" name="Text Box 3">
          <a:extLst>
            <a:ext uri="{FF2B5EF4-FFF2-40B4-BE49-F238E27FC236}">
              <a16:creationId xmlns="" xmlns:a16="http://schemas.microsoft.com/office/drawing/2014/main" id="{42943E59-B86C-4317-A7CA-7E30827E3695}"/>
            </a:ext>
          </a:extLst>
        </xdr:cNvPr>
        <xdr:cNvSpPr txBox="1">
          <a:spLocks noChangeArrowheads="1"/>
        </xdr:cNvSpPr>
      </xdr:nvSpPr>
      <xdr:spPr bwMode="auto">
        <a:xfrm>
          <a:off x="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54" name="Text Box 3">
          <a:extLst>
            <a:ext uri="{FF2B5EF4-FFF2-40B4-BE49-F238E27FC236}">
              <a16:creationId xmlns="" xmlns:a16="http://schemas.microsoft.com/office/drawing/2014/main" id="{7B7B3065-3403-4CC1-8222-370AEFB401E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55" name="Text Box 3">
          <a:extLst>
            <a:ext uri="{FF2B5EF4-FFF2-40B4-BE49-F238E27FC236}">
              <a16:creationId xmlns="" xmlns:a16="http://schemas.microsoft.com/office/drawing/2014/main" id="{431C24C4-CFDD-4120-BA2F-E57864CD23C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97</xdr:row>
      <xdr:rowOff>0</xdr:rowOff>
    </xdr:from>
    <xdr:ext cx="76200" cy="9525"/>
    <xdr:sp macro="" textlink="">
      <xdr:nvSpPr>
        <xdr:cNvPr id="5556" name="Text Box 3">
          <a:extLst>
            <a:ext uri="{FF2B5EF4-FFF2-40B4-BE49-F238E27FC236}">
              <a16:creationId xmlns="" xmlns:a16="http://schemas.microsoft.com/office/drawing/2014/main" id="{AA35C13A-D553-49D6-89CB-F6C629704A4B}"/>
            </a:ext>
          </a:extLst>
        </xdr:cNvPr>
        <xdr:cNvSpPr txBox="1">
          <a:spLocks noChangeArrowheads="1"/>
        </xdr:cNvSpPr>
      </xdr:nvSpPr>
      <xdr:spPr bwMode="auto">
        <a:xfrm>
          <a:off x="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57" name="Text Box 3">
          <a:extLst>
            <a:ext uri="{FF2B5EF4-FFF2-40B4-BE49-F238E27FC236}">
              <a16:creationId xmlns="" xmlns:a16="http://schemas.microsoft.com/office/drawing/2014/main" id="{71344039-4759-44D2-93EA-46234C7BFC8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58" name="Text Box 3">
          <a:extLst>
            <a:ext uri="{FF2B5EF4-FFF2-40B4-BE49-F238E27FC236}">
              <a16:creationId xmlns="" xmlns:a16="http://schemas.microsoft.com/office/drawing/2014/main" id="{CCB5E4FB-622A-430F-BAEB-29D3D5DF585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59" name="Text Box 3">
          <a:extLst>
            <a:ext uri="{FF2B5EF4-FFF2-40B4-BE49-F238E27FC236}">
              <a16:creationId xmlns="" xmlns:a16="http://schemas.microsoft.com/office/drawing/2014/main" id="{AD2E3AE4-6D82-4FB7-8825-0A358C372C0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60" name="Text Box 3">
          <a:extLst>
            <a:ext uri="{FF2B5EF4-FFF2-40B4-BE49-F238E27FC236}">
              <a16:creationId xmlns="" xmlns:a16="http://schemas.microsoft.com/office/drawing/2014/main" id="{807DE20A-AF27-4D11-82B3-C72C3144BC3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97</xdr:row>
      <xdr:rowOff>0</xdr:rowOff>
    </xdr:from>
    <xdr:ext cx="76200" cy="9525"/>
    <xdr:sp macro="" textlink="">
      <xdr:nvSpPr>
        <xdr:cNvPr id="5561" name="Text Box 3">
          <a:extLst>
            <a:ext uri="{FF2B5EF4-FFF2-40B4-BE49-F238E27FC236}">
              <a16:creationId xmlns="" xmlns:a16="http://schemas.microsoft.com/office/drawing/2014/main" id="{6A4B3726-F249-41C9-AD21-399FE0FE7A16}"/>
            </a:ext>
          </a:extLst>
        </xdr:cNvPr>
        <xdr:cNvSpPr txBox="1">
          <a:spLocks noChangeArrowheads="1"/>
        </xdr:cNvSpPr>
      </xdr:nvSpPr>
      <xdr:spPr bwMode="auto">
        <a:xfrm>
          <a:off x="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62" name="Text Box 3">
          <a:extLst>
            <a:ext uri="{FF2B5EF4-FFF2-40B4-BE49-F238E27FC236}">
              <a16:creationId xmlns="" xmlns:a16="http://schemas.microsoft.com/office/drawing/2014/main" id="{7E9299BE-FEAF-4BA2-8859-58737B8C0E3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63" name="Text Box 3">
          <a:extLst>
            <a:ext uri="{FF2B5EF4-FFF2-40B4-BE49-F238E27FC236}">
              <a16:creationId xmlns="" xmlns:a16="http://schemas.microsoft.com/office/drawing/2014/main" id="{0601BE49-91C2-4C90-96F5-3F864F83C50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97</xdr:row>
      <xdr:rowOff>0</xdr:rowOff>
    </xdr:from>
    <xdr:ext cx="76200" cy="9525"/>
    <xdr:sp macro="" textlink="">
      <xdr:nvSpPr>
        <xdr:cNvPr id="5564" name="Text Box 3">
          <a:extLst>
            <a:ext uri="{FF2B5EF4-FFF2-40B4-BE49-F238E27FC236}">
              <a16:creationId xmlns="" xmlns:a16="http://schemas.microsoft.com/office/drawing/2014/main" id="{A4412705-C94C-40E3-8798-605A4E22CC48}"/>
            </a:ext>
          </a:extLst>
        </xdr:cNvPr>
        <xdr:cNvSpPr txBox="1">
          <a:spLocks noChangeArrowheads="1"/>
        </xdr:cNvSpPr>
      </xdr:nvSpPr>
      <xdr:spPr bwMode="auto">
        <a:xfrm>
          <a:off x="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65" name="Text Box 3">
          <a:extLst>
            <a:ext uri="{FF2B5EF4-FFF2-40B4-BE49-F238E27FC236}">
              <a16:creationId xmlns="" xmlns:a16="http://schemas.microsoft.com/office/drawing/2014/main" id="{212B3F47-B833-4130-9467-AA20B75F622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66" name="Text Box 3">
          <a:extLst>
            <a:ext uri="{FF2B5EF4-FFF2-40B4-BE49-F238E27FC236}">
              <a16:creationId xmlns="" xmlns:a16="http://schemas.microsoft.com/office/drawing/2014/main" id="{60169085-F55D-427F-8760-A8739B5BB69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67" name="Text Box 3">
          <a:extLst>
            <a:ext uri="{FF2B5EF4-FFF2-40B4-BE49-F238E27FC236}">
              <a16:creationId xmlns="" xmlns:a16="http://schemas.microsoft.com/office/drawing/2014/main" id="{988C23B3-A197-4A0C-83F3-E24256A6C31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68" name="Text Box 3">
          <a:extLst>
            <a:ext uri="{FF2B5EF4-FFF2-40B4-BE49-F238E27FC236}">
              <a16:creationId xmlns="" xmlns:a16="http://schemas.microsoft.com/office/drawing/2014/main" id="{44617EF5-B34D-4665-BD42-1327F96A078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97</xdr:row>
      <xdr:rowOff>0</xdr:rowOff>
    </xdr:from>
    <xdr:ext cx="76200" cy="9525"/>
    <xdr:sp macro="" textlink="">
      <xdr:nvSpPr>
        <xdr:cNvPr id="5569" name="Text Box 3">
          <a:extLst>
            <a:ext uri="{FF2B5EF4-FFF2-40B4-BE49-F238E27FC236}">
              <a16:creationId xmlns="" xmlns:a16="http://schemas.microsoft.com/office/drawing/2014/main" id="{1D393AB0-417F-4954-8407-E91B28FBAA37}"/>
            </a:ext>
          </a:extLst>
        </xdr:cNvPr>
        <xdr:cNvSpPr txBox="1">
          <a:spLocks noChangeArrowheads="1"/>
        </xdr:cNvSpPr>
      </xdr:nvSpPr>
      <xdr:spPr bwMode="auto">
        <a:xfrm>
          <a:off x="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70" name="Text Box 3">
          <a:extLst>
            <a:ext uri="{FF2B5EF4-FFF2-40B4-BE49-F238E27FC236}">
              <a16:creationId xmlns="" xmlns:a16="http://schemas.microsoft.com/office/drawing/2014/main" id="{0BDD2DCA-E382-40BF-BD70-A0BDBF31B29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71" name="Text Box 3">
          <a:extLst>
            <a:ext uri="{FF2B5EF4-FFF2-40B4-BE49-F238E27FC236}">
              <a16:creationId xmlns="" xmlns:a16="http://schemas.microsoft.com/office/drawing/2014/main" id="{81232788-AE2A-447D-911E-8489D570DB3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97</xdr:row>
      <xdr:rowOff>0</xdr:rowOff>
    </xdr:from>
    <xdr:ext cx="76200" cy="9525"/>
    <xdr:sp macro="" textlink="">
      <xdr:nvSpPr>
        <xdr:cNvPr id="5572" name="Text Box 3">
          <a:extLst>
            <a:ext uri="{FF2B5EF4-FFF2-40B4-BE49-F238E27FC236}">
              <a16:creationId xmlns="" xmlns:a16="http://schemas.microsoft.com/office/drawing/2014/main" id="{55F50A45-44C9-43F6-8755-D5ED2692CBA4}"/>
            </a:ext>
          </a:extLst>
        </xdr:cNvPr>
        <xdr:cNvSpPr txBox="1">
          <a:spLocks noChangeArrowheads="1"/>
        </xdr:cNvSpPr>
      </xdr:nvSpPr>
      <xdr:spPr bwMode="auto">
        <a:xfrm>
          <a:off x="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73" name="Text Box 3">
          <a:extLst>
            <a:ext uri="{FF2B5EF4-FFF2-40B4-BE49-F238E27FC236}">
              <a16:creationId xmlns="" xmlns:a16="http://schemas.microsoft.com/office/drawing/2014/main" id="{FD4F94EB-0417-453C-B42F-89398494489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74" name="Text Box 3">
          <a:extLst>
            <a:ext uri="{FF2B5EF4-FFF2-40B4-BE49-F238E27FC236}">
              <a16:creationId xmlns="" xmlns:a16="http://schemas.microsoft.com/office/drawing/2014/main" id="{FADFF68B-E37C-4809-9504-F7ED0E07712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75" name="Text Box 3">
          <a:extLst>
            <a:ext uri="{FF2B5EF4-FFF2-40B4-BE49-F238E27FC236}">
              <a16:creationId xmlns="" xmlns:a16="http://schemas.microsoft.com/office/drawing/2014/main" id="{BC0644AC-763F-4CA0-B055-666D1E706F5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76" name="Text Box 3">
          <a:extLst>
            <a:ext uri="{FF2B5EF4-FFF2-40B4-BE49-F238E27FC236}">
              <a16:creationId xmlns="" xmlns:a16="http://schemas.microsoft.com/office/drawing/2014/main" id="{5DCBF5B8-6F94-4220-B6C2-556DDC5C48B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97</xdr:row>
      <xdr:rowOff>0</xdr:rowOff>
    </xdr:from>
    <xdr:ext cx="76200" cy="9525"/>
    <xdr:sp macro="" textlink="">
      <xdr:nvSpPr>
        <xdr:cNvPr id="5577" name="Text Box 3">
          <a:extLst>
            <a:ext uri="{FF2B5EF4-FFF2-40B4-BE49-F238E27FC236}">
              <a16:creationId xmlns="" xmlns:a16="http://schemas.microsoft.com/office/drawing/2014/main" id="{49B46CBB-01A6-437A-8A63-E943A2121EEC}"/>
            </a:ext>
          </a:extLst>
        </xdr:cNvPr>
        <xdr:cNvSpPr txBox="1">
          <a:spLocks noChangeArrowheads="1"/>
        </xdr:cNvSpPr>
      </xdr:nvSpPr>
      <xdr:spPr bwMode="auto">
        <a:xfrm>
          <a:off x="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78" name="Text Box 3">
          <a:extLst>
            <a:ext uri="{FF2B5EF4-FFF2-40B4-BE49-F238E27FC236}">
              <a16:creationId xmlns="" xmlns:a16="http://schemas.microsoft.com/office/drawing/2014/main" id="{6503B290-D92B-449E-9B1C-C582555705F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79" name="Text Box 3">
          <a:extLst>
            <a:ext uri="{FF2B5EF4-FFF2-40B4-BE49-F238E27FC236}">
              <a16:creationId xmlns="" xmlns:a16="http://schemas.microsoft.com/office/drawing/2014/main" id="{8EECC73C-A9B8-4599-BFCD-CBA7881F6DB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97</xdr:row>
      <xdr:rowOff>0</xdr:rowOff>
    </xdr:from>
    <xdr:ext cx="76200" cy="9525"/>
    <xdr:sp macro="" textlink="">
      <xdr:nvSpPr>
        <xdr:cNvPr id="5580" name="Text Box 3">
          <a:extLst>
            <a:ext uri="{FF2B5EF4-FFF2-40B4-BE49-F238E27FC236}">
              <a16:creationId xmlns="" xmlns:a16="http://schemas.microsoft.com/office/drawing/2014/main" id="{76D6FFDA-D445-4717-9E5E-A3D22BBF7212}"/>
            </a:ext>
          </a:extLst>
        </xdr:cNvPr>
        <xdr:cNvSpPr txBox="1">
          <a:spLocks noChangeArrowheads="1"/>
        </xdr:cNvSpPr>
      </xdr:nvSpPr>
      <xdr:spPr bwMode="auto">
        <a:xfrm>
          <a:off x="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81" name="Text Box 3">
          <a:extLst>
            <a:ext uri="{FF2B5EF4-FFF2-40B4-BE49-F238E27FC236}">
              <a16:creationId xmlns="" xmlns:a16="http://schemas.microsoft.com/office/drawing/2014/main" id="{691D7542-3F03-45B8-B8B6-C57DFF9360C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82" name="Text Box 3">
          <a:extLst>
            <a:ext uri="{FF2B5EF4-FFF2-40B4-BE49-F238E27FC236}">
              <a16:creationId xmlns="" xmlns:a16="http://schemas.microsoft.com/office/drawing/2014/main" id="{A0D64A95-C7F5-4273-84E8-3D7399F0BB1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83" name="Text Box 3">
          <a:extLst>
            <a:ext uri="{FF2B5EF4-FFF2-40B4-BE49-F238E27FC236}">
              <a16:creationId xmlns="" xmlns:a16="http://schemas.microsoft.com/office/drawing/2014/main" id="{E49EA3B2-BC8D-4ADD-B000-133DACB7902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84" name="Text Box 3">
          <a:extLst>
            <a:ext uri="{FF2B5EF4-FFF2-40B4-BE49-F238E27FC236}">
              <a16:creationId xmlns="" xmlns:a16="http://schemas.microsoft.com/office/drawing/2014/main" id="{7E5B5A81-D099-4D9A-9CA8-F3A95747C56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85" name="Text Box 3">
          <a:extLst>
            <a:ext uri="{FF2B5EF4-FFF2-40B4-BE49-F238E27FC236}">
              <a16:creationId xmlns="" xmlns:a16="http://schemas.microsoft.com/office/drawing/2014/main" id="{AA76CDEC-7992-424A-9A9B-19CDABF2892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86" name="Text Box 3">
          <a:extLst>
            <a:ext uri="{FF2B5EF4-FFF2-40B4-BE49-F238E27FC236}">
              <a16:creationId xmlns="" xmlns:a16="http://schemas.microsoft.com/office/drawing/2014/main" id="{1768519E-2356-4437-8570-3F3D0117230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87" name="Text Box 3">
          <a:extLst>
            <a:ext uri="{FF2B5EF4-FFF2-40B4-BE49-F238E27FC236}">
              <a16:creationId xmlns="" xmlns:a16="http://schemas.microsoft.com/office/drawing/2014/main" id="{3E9078BE-4B35-4309-88C6-E33C707D647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88" name="Text Box 3">
          <a:extLst>
            <a:ext uri="{FF2B5EF4-FFF2-40B4-BE49-F238E27FC236}">
              <a16:creationId xmlns="" xmlns:a16="http://schemas.microsoft.com/office/drawing/2014/main" id="{95D8FE28-6E69-413C-BB98-545A1BF6C06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89" name="Text Box 3">
          <a:extLst>
            <a:ext uri="{FF2B5EF4-FFF2-40B4-BE49-F238E27FC236}">
              <a16:creationId xmlns="" xmlns:a16="http://schemas.microsoft.com/office/drawing/2014/main" id="{6A4CACD4-35CE-4E2B-BF62-ED08DAD9C94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90" name="Text Box 3">
          <a:extLst>
            <a:ext uri="{FF2B5EF4-FFF2-40B4-BE49-F238E27FC236}">
              <a16:creationId xmlns="" xmlns:a16="http://schemas.microsoft.com/office/drawing/2014/main" id="{27BFABEB-2A3F-412C-A5C8-8AD26E52A88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91" name="Text Box 3">
          <a:extLst>
            <a:ext uri="{FF2B5EF4-FFF2-40B4-BE49-F238E27FC236}">
              <a16:creationId xmlns="" xmlns:a16="http://schemas.microsoft.com/office/drawing/2014/main" id="{63E39CE2-4D99-44B8-9D6C-B83704CF062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92" name="Text Box 3">
          <a:extLst>
            <a:ext uri="{FF2B5EF4-FFF2-40B4-BE49-F238E27FC236}">
              <a16:creationId xmlns="" xmlns:a16="http://schemas.microsoft.com/office/drawing/2014/main" id="{BE8E54D3-BC17-4D1E-A73D-9F385355801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93" name="Text Box 3">
          <a:extLst>
            <a:ext uri="{FF2B5EF4-FFF2-40B4-BE49-F238E27FC236}">
              <a16:creationId xmlns="" xmlns:a16="http://schemas.microsoft.com/office/drawing/2014/main" id="{E28E3A76-3670-4EC7-9D3E-99C43C5B93B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94" name="Text Box 3">
          <a:extLst>
            <a:ext uri="{FF2B5EF4-FFF2-40B4-BE49-F238E27FC236}">
              <a16:creationId xmlns="" xmlns:a16="http://schemas.microsoft.com/office/drawing/2014/main" id="{B2112621-58D8-4EC3-A5DF-32738CD487B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95" name="Text Box 3">
          <a:extLst>
            <a:ext uri="{FF2B5EF4-FFF2-40B4-BE49-F238E27FC236}">
              <a16:creationId xmlns="" xmlns:a16="http://schemas.microsoft.com/office/drawing/2014/main" id="{E5102E79-AFA9-4D89-88A6-F04E7329AF3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96" name="Text Box 3">
          <a:extLst>
            <a:ext uri="{FF2B5EF4-FFF2-40B4-BE49-F238E27FC236}">
              <a16:creationId xmlns="" xmlns:a16="http://schemas.microsoft.com/office/drawing/2014/main" id="{653FE4D6-CBC4-4FD4-A07A-B2FA1FF0310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97" name="Text Box 3">
          <a:extLst>
            <a:ext uri="{FF2B5EF4-FFF2-40B4-BE49-F238E27FC236}">
              <a16:creationId xmlns="" xmlns:a16="http://schemas.microsoft.com/office/drawing/2014/main" id="{35C5CFB9-1A6E-45E3-B765-E3FF93E8E7C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98" name="Text Box 3">
          <a:extLst>
            <a:ext uri="{FF2B5EF4-FFF2-40B4-BE49-F238E27FC236}">
              <a16:creationId xmlns="" xmlns:a16="http://schemas.microsoft.com/office/drawing/2014/main" id="{CEB06306-3997-4C92-B2D9-8E92D53F906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599" name="Text Box 3">
          <a:extLst>
            <a:ext uri="{FF2B5EF4-FFF2-40B4-BE49-F238E27FC236}">
              <a16:creationId xmlns="" xmlns:a16="http://schemas.microsoft.com/office/drawing/2014/main" id="{DCFDB1EC-32A6-457D-9CAC-DEEE6E209B0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00" name="Text Box 3">
          <a:extLst>
            <a:ext uri="{FF2B5EF4-FFF2-40B4-BE49-F238E27FC236}">
              <a16:creationId xmlns="" xmlns:a16="http://schemas.microsoft.com/office/drawing/2014/main" id="{1C7B2003-F67A-44D7-B5AB-6D61E51B64E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01" name="Text Box 3">
          <a:extLst>
            <a:ext uri="{FF2B5EF4-FFF2-40B4-BE49-F238E27FC236}">
              <a16:creationId xmlns="" xmlns:a16="http://schemas.microsoft.com/office/drawing/2014/main" id="{E4C02DF3-3B0C-42D7-90C6-6A855530B9B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02" name="Text Box 3">
          <a:extLst>
            <a:ext uri="{FF2B5EF4-FFF2-40B4-BE49-F238E27FC236}">
              <a16:creationId xmlns="" xmlns:a16="http://schemas.microsoft.com/office/drawing/2014/main" id="{A6198874-56D3-4521-91E2-2D7C60C6AFA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03" name="Text Box 3">
          <a:extLst>
            <a:ext uri="{FF2B5EF4-FFF2-40B4-BE49-F238E27FC236}">
              <a16:creationId xmlns="" xmlns:a16="http://schemas.microsoft.com/office/drawing/2014/main" id="{9A8DAFC9-FA0C-450F-A19B-46C6A113961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04" name="Text Box 3">
          <a:extLst>
            <a:ext uri="{FF2B5EF4-FFF2-40B4-BE49-F238E27FC236}">
              <a16:creationId xmlns="" xmlns:a16="http://schemas.microsoft.com/office/drawing/2014/main" id="{7B84BA1C-F19F-4AF6-893C-1CA200110C0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05" name="Text Box 3">
          <a:extLst>
            <a:ext uri="{FF2B5EF4-FFF2-40B4-BE49-F238E27FC236}">
              <a16:creationId xmlns="" xmlns:a16="http://schemas.microsoft.com/office/drawing/2014/main" id="{030858F7-983D-4836-9FF2-52DA0601381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06" name="Text Box 3">
          <a:extLst>
            <a:ext uri="{FF2B5EF4-FFF2-40B4-BE49-F238E27FC236}">
              <a16:creationId xmlns="" xmlns:a16="http://schemas.microsoft.com/office/drawing/2014/main" id="{91BF7073-FC48-4A6A-AB03-07095B05AC9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07" name="Text Box 3">
          <a:extLst>
            <a:ext uri="{FF2B5EF4-FFF2-40B4-BE49-F238E27FC236}">
              <a16:creationId xmlns="" xmlns:a16="http://schemas.microsoft.com/office/drawing/2014/main" id="{56905FA9-D55C-4BB2-96E1-2A99F491D06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08" name="Text Box 3">
          <a:extLst>
            <a:ext uri="{FF2B5EF4-FFF2-40B4-BE49-F238E27FC236}">
              <a16:creationId xmlns="" xmlns:a16="http://schemas.microsoft.com/office/drawing/2014/main" id="{A48BCC83-0FED-456F-9DF8-6CCB67620FF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09" name="Text Box 3">
          <a:extLst>
            <a:ext uri="{FF2B5EF4-FFF2-40B4-BE49-F238E27FC236}">
              <a16:creationId xmlns="" xmlns:a16="http://schemas.microsoft.com/office/drawing/2014/main" id="{1C1B9E0A-706A-4F30-879C-5285A24E7AA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10" name="Text Box 3">
          <a:extLst>
            <a:ext uri="{FF2B5EF4-FFF2-40B4-BE49-F238E27FC236}">
              <a16:creationId xmlns="" xmlns:a16="http://schemas.microsoft.com/office/drawing/2014/main" id="{0F631274-9DEB-4D88-98A7-BB559C7F2EB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11" name="Text Box 3">
          <a:extLst>
            <a:ext uri="{FF2B5EF4-FFF2-40B4-BE49-F238E27FC236}">
              <a16:creationId xmlns="" xmlns:a16="http://schemas.microsoft.com/office/drawing/2014/main" id="{68C8B8B0-826B-4A02-90B6-5966B046FBB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12" name="Text Box 3">
          <a:extLst>
            <a:ext uri="{FF2B5EF4-FFF2-40B4-BE49-F238E27FC236}">
              <a16:creationId xmlns="" xmlns:a16="http://schemas.microsoft.com/office/drawing/2014/main" id="{E4BAE592-FBC3-4DB9-B7C0-AB9D91570E8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13" name="Text Box 3">
          <a:extLst>
            <a:ext uri="{FF2B5EF4-FFF2-40B4-BE49-F238E27FC236}">
              <a16:creationId xmlns="" xmlns:a16="http://schemas.microsoft.com/office/drawing/2014/main" id="{3EC0D9E0-0ADF-435D-BFE4-FD23447865D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14" name="Text Box 3">
          <a:extLst>
            <a:ext uri="{FF2B5EF4-FFF2-40B4-BE49-F238E27FC236}">
              <a16:creationId xmlns="" xmlns:a16="http://schemas.microsoft.com/office/drawing/2014/main" id="{514330A4-D456-4D93-BD1F-F1852CF8C04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15" name="Text Box 3">
          <a:extLst>
            <a:ext uri="{FF2B5EF4-FFF2-40B4-BE49-F238E27FC236}">
              <a16:creationId xmlns="" xmlns:a16="http://schemas.microsoft.com/office/drawing/2014/main" id="{2D3B717C-87CC-4CD8-8119-1B54F2122BD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16" name="Text Box 3">
          <a:extLst>
            <a:ext uri="{FF2B5EF4-FFF2-40B4-BE49-F238E27FC236}">
              <a16:creationId xmlns="" xmlns:a16="http://schemas.microsoft.com/office/drawing/2014/main" id="{340248FA-6B0E-4A63-9618-1EA83E06238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17" name="Text Box 3">
          <a:extLst>
            <a:ext uri="{FF2B5EF4-FFF2-40B4-BE49-F238E27FC236}">
              <a16:creationId xmlns="" xmlns:a16="http://schemas.microsoft.com/office/drawing/2014/main" id="{D06B5B13-A2E0-48E2-8EAE-4B5725456D7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18" name="Text Box 3">
          <a:extLst>
            <a:ext uri="{FF2B5EF4-FFF2-40B4-BE49-F238E27FC236}">
              <a16:creationId xmlns="" xmlns:a16="http://schemas.microsoft.com/office/drawing/2014/main" id="{614BD932-40F3-4C99-92EC-C244A612DC7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19" name="Text Box 3">
          <a:extLst>
            <a:ext uri="{FF2B5EF4-FFF2-40B4-BE49-F238E27FC236}">
              <a16:creationId xmlns="" xmlns:a16="http://schemas.microsoft.com/office/drawing/2014/main" id="{217DAFF3-5D35-4CD5-8255-40C633EEA12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20" name="Text Box 3">
          <a:extLst>
            <a:ext uri="{FF2B5EF4-FFF2-40B4-BE49-F238E27FC236}">
              <a16:creationId xmlns="" xmlns:a16="http://schemas.microsoft.com/office/drawing/2014/main" id="{E2FF505D-0530-4D46-B3B3-CD901A2D687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21" name="Text Box 3">
          <a:extLst>
            <a:ext uri="{FF2B5EF4-FFF2-40B4-BE49-F238E27FC236}">
              <a16:creationId xmlns="" xmlns:a16="http://schemas.microsoft.com/office/drawing/2014/main" id="{5A565DA4-8C0F-4A48-A43F-C7EF9489879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22" name="Text Box 3">
          <a:extLst>
            <a:ext uri="{FF2B5EF4-FFF2-40B4-BE49-F238E27FC236}">
              <a16:creationId xmlns="" xmlns:a16="http://schemas.microsoft.com/office/drawing/2014/main" id="{8EDAFA7A-91C5-4599-865C-63D3F68FCB5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23" name="Text Box 3">
          <a:extLst>
            <a:ext uri="{FF2B5EF4-FFF2-40B4-BE49-F238E27FC236}">
              <a16:creationId xmlns="" xmlns:a16="http://schemas.microsoft.com/office/drawing/2014/main" id="{2A395D96-7803-4807-8542-1CE339C112B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24" name="Text Box 3">
          <a:extLst>
            <a:ext uri="{FF2B5EF4-FFF2-40B4-BE49-F238E27FC236}">
              <a16:creationId xmlns="" xmlns:a16="http://schemas.microsoft.com/office/drawing/2014/main" id="{6DA5BD2E-6168-4CD2-9376-C67CAD59A7D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25" name="Text Box 3">
          <a:extLst>
            <a:ext uri="{FF2B5EF4-FFF2-40B4-BE49-F238E27FC236}">
              <a16:creationId xmlns="" xmlns:a16="http://schemas.microsoft.com/office/drawing/2014/main" id="{1A2A2CCA-0D67-4C77-AC05-DC0A51D67BF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26" name="Text Box 3">
          <a:extLst>
            <a:ext uri="{FF2B5EF4-FFF2-40B4-BE49-F238E27FC236}">
              <a16:creationId xmlns="" xmlns:a16="http://schemas.microsoft.com/office/drawing/2014/main" id="{C61BF8DA-901F-496A-9558-F661DCCD626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27" name="Text Box 3">
          <a:extLst>
            <a:ext uri="{FF2B5EF4-FFF2-40B4-BE49-F238E27FC236}">
              <a16:creationId xmlns="" xmlns:a16="http://schemas.microsoft.com/office/drawing/2014/main" id="{C28134F3-1858-4EB6-889E-A91F217CE14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28" name="Text Box 3">
          <a:extLst>
            <a:ext uri="{FF2B5EF4-FFF2-40B4-BE49-F238E27FC236}">
              <a16:creationId xmlns="" xmlns:a16="http://schemas.microsoft.com/office/drawing/2014/main" id="{3563BDEA-C3BE-4488-8028-0A3435A43FA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29" name="Text Box 3">
          <a:extLst>
            <a:ext uri="{FF2B5EF4-FFF2-40B4-BE49-F238E27FC236}">
              <a16:creationId xmlns="" xmlns:a16="http://schemas.microsoft.com/office/drawing/2014/main" id="{AAF618B5-5B95-4B5C-A7CD-FAC567ED872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30" name="Text Box 3">
          <a:extLst>
            <a:ext uri="{FF2B5EF4-FFF2-40B4-BE49-F238E27FC236}">
              <a16:creationId xmlns="" xmlns:a16="http://schemas.microsoft.com/office/drawing/2014/main" id="{E2CF8869-4A4C-4EAA-A157-6311391C74A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31" name="Text Box 3">
          <a:extLst>
            <a:ext uri="{FF2B5EF4-FFF2-40B4-BE49-F238E27FC236}">
              <a16:creationId xmlns="" xmlns:a16="http://schemas.microsoft.com/office/drawing/2014/main" id="{2D385E38-31B5-4FBC-93C0-E4163835900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32" name="Text Box 3">
          <a:extLst>
            <a:ext uri="{FF2B5EF4-FFF2-40B4-BE49-F238E27FC236}">
              <a16:creationId xmlns="" xmlns:a16="http://schemas.microsoft.com/office/drawing/2014/main" id="{4E04C2A0-87D0-426A-9EDC-EBFBBB56B48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97</xdr:row>
      <xdr:rowOff>0</xdr:rowOff>
    </xdr:from>
    <xdr:ext cx="76200" cy="9525"/>
    <xdr:sp macro="" textlink="">
      <xdr:nvSpPr>
        <xdr:cNvPr id="5633" name="Text Box 3">
          <a:extLst>
            <a:ext uri="{FF2B5EF4-FFF2-40B4-BE49-F238E27FC236}">
              <a16:creationId xmlns="" xmlns:a16="http://schemas.microsoft.com/office/drawing/2014/main" id="{39A68C19-E890-4EB9-833B-348851E0C25E}"/>
            </a:ext>
          </a:extLst>
        </xdr:cNvPr>
        <xdr:cNvSpPr txBox="1">
          <a:spLocks noChangeArrowheads="1"/>
        </xdr:cNvSpPr>
      </xdr:nvSpPr>
      <xdr:spPr bwMode="auto">
        <a:xfrm>
          <a:off x="147447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97</xdr:row>
      <xdr:rowOff>0</xdr:rowOff>
    </xdr:from>
    <xdr:ext cx="76200" cy="9525"/>
    <xdr:sp macro="" textlink="">
      <xdr:nvSpPr>
        <xdr:cNvPr id="5634" name="Text Box 3">
          <a:extLst>
            <a:ext uri="{FF2B5EF4-FFF2-40B4-BE49-F238E27FC236}">
              <a16:creationId xmlns="" xmlns:a16="http://schemas.microsoft.com/office/drawing/2014/main" id="{0C21C84C-DF2C-4761-B506-0430F96C31A4}"/>
            </a:ext>
          </a:extLst>
        </xdr:cNvPr>
        <xdr:cNvSpPr txBox="1">
          <a:spLocks noChangeArrowheads="1"/>
        </xdr:cNvSpPr>
      </xdr:nvSpPr>
      <xdr:spPr bwMode="auto">
        <a:xfrm>
          <a:off x="147447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97</xdr:row>
      <xdr:rowOff>0</xdr:rowOff>
    </xdr:from>
    <xdr:ext cx="76200" cy="9525"/>
    <xdr:sp macro="" textlink="">
      <xdr:nvSpPr>
        <xdr:cNvPr id="5635" name="Text Box 3">
          <a:extLst>
            <a:ext uri="{FF2B5EF4-FFF2-40B4-BE49-F238E27FC236}">
              <a16:creationId xmlns="" xmlns:a16="http://schemas.microsoft.com/office/drawing/2014/main" id="{41D14A40-E2B6-4BC9-AC7B-CB784CC5BA2D}"/>
            </a:ext>
          </a:extLst>
        </xdr:cNvPr>
        <xdr:cNvSpPr txBox="1">
          <a:spLocks noChangeArrowheads="1"/>
        </xdr:cNvSpPr>
      </xdr:nvSpPr>
      <xdr:spPr bwMode="auto">
        <a:xfrm>
          <a:off x="147447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97</xdr:row>
      <xdr:rowOff>0</xdr:rowOff>
    </xdr:from>
    <xdr:ext cx="76200" cy="9525"/>
    <xdr:sp macro="" textlink="">
      <xdr:nvSpPr>
        <xdr:cNvPr id="5636" name="Text Box 3">
          <a:extLst>
            <a:ext uri="{FF2B5EF4-FFF2-40B4-BE49-F238E27FC236}">
              <a16:creationId xmlns="" xmlns:a16="http://schemas.microsoft.com/office/drawing/2014/main" id="{0B24EDFC-4E0F-4D6C-8FBC-EADC4E1DB022}"/>
            </a:ext>
          </a:extLst>
        </xdr:cNvPr>
        <xdr:cNvSpPr txBox="1">
          <a:spLocks noChangeArrowheads="1"/>
        </xdr:cNvSpPr>
      </xdr:nvSpPr>
      <xdr:spPr bwMode="auto">
        <a:xfrm>
          <a:off x="147447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97</xdr:row>
      <xdr:rowOff>0</xdr:rowOff>
    </xdr:from>
    <xdr:ext cx="76200" cy="9525"/>
    <xdr:sp macro="" textlink="">
      <xdr:nvSpPr>
        <xdr:cNvPr id="5637" name="Text Box 3">
          <a:extLst>
            <a:ext uri="{FF2B5EF4-FFF2-40B4-BE49-F238E27FC236}">
              <a16:creationId xmlns="" xmlns:a16="http://schemas.microsoft.com/office/drawing/2014/main" id="{C9154962-FCAA-46CB-BC6E-C9B3204F9787}"/>
            </a:ext>
          </a:extLst>
        </xdr:cNvPr>
        <xdr:cNvSpPr txBox="1">
          <a:spLocks noChangeArrowheads="1"/>
        </xdr:cNvSpPr>
      </xdr:nvSpPr>
      <xdr:spPr bwMode="auto">
        <a:xfrm>
          <a:off x="147447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97</xdr:row>
      <xdr:rowOff>0</xdr:rowOff>
    </xdr:from>
    <xdr:ext cx="76200" cy="9525"/>
    <xdr:sp macro="" textlink="">
      <xdr:nvSpPr>
        <xdr:cNvPr id="5638" name="Text Box 3">
          <a:extLst>
            <a:ext uri="{FF2B5EF4-FFF2-40B4-BE49-F238E27FC236}">
              <a16:creationId xmlns="" xmlns:a16="http://schemas.microsoft.com/office/drawing/2014/main" id="{23B690EA-FFDF-4E51-A287-544FD9BCA390}"/>
            </a:ext>
          </a:extLst>
        </xdr:cNvPr>
        <xdr:cNvSpPr txBox="1">
          <a:spLocks noChangeArrowheads="1"/>
        </xdr:cNvSpPr>
      </xdr:nvSpPr>
      <xdr:spPr bwMode="auto">
        <a:xfrm>
          <a:off x="147447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97</xdr:row>
      <xdr:rowOff>0</xdr:rowOff>
    </xdr:from>
    <xdr:ext cx="76200" cy="9525"/>
    <xdr:sp macro="" textlink="">
      <xdr:nvSpPr>
        <xdr:cNvPr id="5639" name="Text Box 3">
          <a:extLst>
            <a:ext uri="{FF2B5EF4-FFF2-40B4-BE49-F238E27FC236}">
              <a16:creationId xmlns="" xmlns:a16="http://schemas.microsoft.com/office/drawing/2014/main" id="{D555B984-BBF6-4B59-86FD-85AF967A550F}"/>
            </a:ext>
          </a:extLst>
        </xdr:cNvPr>
        <xdr:cNvSpPr txBox="1">
          <a:spLocks noChangeArrowheads="1"/>
        </xdr:cNvSpPr>
      </xdr:nvSpPr>
      <xdr:spPr bwMode="auto">
        <a:xfrm>
          <a:off x="147447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97</xdr:row>
      <xdr:rowOff>0</xdr:rowOff>
    </xdr:from>
    <xdr:ext cx="76200" cy="9525"/>
    <xdr:sp macro="" textlink="">
      <xdr:nvSpPr>
        <xdr:cNvPr id="5640" name="Text Box 3">
          <a:extLst>
            <a:ext uri="{FF2B5EF4-FFF2-40B4-BE49-F238E27FC236}">
              <a16:creationId xmlns="" xmlns:a16="http://schemas.microsoft.com/office/drawing/2014/main" id="{FA27E1DF-8CDC-4DA0-9721-BB284314AA9E}"/>
            </a:ext>
          </a:extLst>
        </xdr:cNvPr>
        <xdr:cNvSpPr txBox="1">
          <a:spLocks noChangeArrowheads="1"/>
        </xdr:cNvSpPr>
      </xdr:nvSpPr>
      <xdr:spPr bwMode="auto">
        <a:xfrm>
          <a:off x="147447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41" name="Text Box 3">
          <a:extLst>
            <a:ext uri="{FF2B5EF4-FFF2-40B4-BE49-F238E27FC236}">
              <a16:creationId xmlns="" xmlns:a16="http://schemas.microsoft.com/office/drawing/2014/main" id="{6B63F18B-A49E-4138-9A26-DE6DD3FAAFC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42" name="Text Box 3">
          <a:extLst>
            <a:ext uri="{FF2B5EF4-FFF2-40B4-BE49-F238E27FC236}">
              <a16:creationId xmlns="" xmlns:a16="http://schemas.microsoft.com/office/drawing/2014/main" id="{23777284-0DBA-4F03-A103-B790531E93A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43" name="Text Box 3">
          <a:extLst>
            <a:ext uri="{FF2B5EF4-FFF2-40B4-BE49-F238E27FC236}">
              <a16:creationId xmlns="" xmlns:a16="http://schemas.microsoft.com/office/drawing/2014/main" id="{28976141-C516-4917-84B5-7BFC1937047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44" name="Text Box 3">
          <a:extLst>
            <a:ext uri="{FF2B5EF4-FFF2-40B4-BE49-F238E27FC236}">
              <a16:creationId xmlns="" xmlns:a16="http://schemas.microsoft.com/office/drawing/2014/main" id="{E7FD4424-C9B3-4981-A3F8-2BB97BAD56A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45" name="Text Box 3">
          <a:extLst>
            <a:ext uri="{FF2B5EF4-FFF2-40B4-BE49-F238E27FC236}">
              <a16:creationId xmlns="" xmlns:a16="http://schemas.microsoft.com/office/drawing/2014/main" id="{063BC58B-499E-4DE9-A377-5FDC446BFD2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46" name="Text Box 3">
          <a:extLst>
            <a:ext uri="{FF2B5EF4-FFF2-40B4-BE49-F238E27FC236}">
              <a16:creationId xmlns="" xmlns:a16="http://schemas.microsoft.com/office/drawing/2014/main" id="{AAFF8246-FFB1-4578-85AC-C3D45EEEF9E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47" name="Text Box 3">
          <a:extLst>
            <a:ext uri="{FF2B5EF4-FFF2-40B4-BE49-F238E27FC236}">
              <a16:creationId xmlns="" xmlns:a16="http://schemas.microsoft.com/office/drawing/2014/main" id="{1D36A776-105B-4315-8081-2882BCD4A76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48" name="Text Box 3">
          <a:extLst>
            <a:ext uri="{FF2B5EF4-FFF2-40B4-BE49-F238E27FC236}">
              <a16:creationId xmlns="" xmlns:a16="http://schemas.microsoft.com/office/drawing/2014/main" id="{4971DF14-C9CD-46E1-932E-B1F6CEDF419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49" name="Text Box 3">
          <a:extLst>
            <a:ext uri="{FF2B5EF4-FFF2-40B4-BE49-F238E27FC236}">
              <a16:creationId xmlns="" xmlns:a16="http://schemas.microsoft.com/office/drawing/2014/main" id="{80ED4D49-D09C-4A4C-AF7E-99C17EA6650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50" name="Text Box 3">
          <a:extLst>
            <a:ext uri="{FF2B5EF4-FFF2-40B4-BE49-F238E27FC236}">
              <a16:creationId xmlns="" xmlns:a16="http://schemas.microsoft.com/office/drawing/2014/main" id="{D657EDA9-AFDD-4C24-8E95-B83E7525624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51" name="Text Box 3">
          <a:extLst>
            <a:ext uri="{FF2B5EF4-FFF2-40B4-BE49-F238E27FC236}">
              <a16:creationId xmlns="" xmlns:a16="http://schemas.microsoft.com/office/drawing/2014/main" id="{67EFC347-4509-4E3D-B335-39C0C9003B5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52" name="Text Box 3">
          <a:extLst>
            <a:ext uri="{FF2B5EF4-FFF2-40B4-BE49-F238E27FC236}">
              <a16:creationId xmlns="" xmlns:a16="http://schemas.microsoft.com/office/drawing/2014/main" id="{6D3B2A61-1AE7-46E9-8058-E8BE4E2427B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53" name="Text Box 3">
          <a:extLst>
            <a:ext uri="{FF2B5EF4-FFF2-40B4-BE49-F238E27FC236}">
              <a16:creationId xmlns="" xmlns:a16="http://schemas.microsoft.com/office/drawing/2014/main" id="{20B87C7A-0A79-4B9D-A787-91EDB096918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54" name="Text Box 3">
          <a:extLst>
            <a:ext uri="{FF2B5EF4-FFF2-40B4-BE49-F238E27FC236}">
              <a16:creationId xmlns="" xmlns:a16="http://schemas.microsoft.com/office/drawing/2014/main" id="{D229269F-6C4D-4BE7-9073-C6EA95FBFCD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55" name="Text Box 3">
          <a:extLst>
            <a:ext uri="{FF2B5EF4-FFF2-40B4-BE49-F238E27FC236}">
              <a16:creationId xmlns="" xmlns:a16="http://schemas.microsoft.com/office/drawing/2014/main" id="{2F101E27-3D8E-49E2-A235-82499DD7AD5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56" name="Text Box 3">
          <a:extLst>
            <a:ext uri="{FF2B5EF4-FFF2-40B4-BE49-F238E27FC236}">
              <a16:creationId xmlns="" xmlns:a16="http://schemas.microsoft.com/office/drawing/2014/main" id="{7C9B56D2-9D92-420D-B0FD-6C55EF7B9D5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57" name="Text Box 3">
          <a:extLst>
            <a:ext uri="{FF2B5EF4-FFF2-40B4-BE49-F238E27FC236}">
              <a16:creationId xmlns="" xmlns:a16="http://schemas.microsoft.com/office/drawing/2014/main" id="{F1004500-FD37-48BF-946F-0909849655D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58" name="Text Box 3">
          <a:extLst>
            <a:ext uri="{FF2B5EF4-FFF2-40B4-BE49-F238E27FC236}">
              <a16:creationId xmlns="" xmlns:a16="http://schemas.microsoft.com/office/drawing/2014/main" id="{E42D6837-23A8-4074-87C4-5320FE7754D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59" name="Text Box 3">
          <a:extLst>
            <a:ext uri="{FF2B5EF4-FFF2-40B4-BE49-F238E27FC236}">
              <a16:creationId xmlns="" xmlns:a16="http://schemas.microsoft.com/office/drawing/2014/main" id="{B29DF550-15AB-40BA-9B90-A376ADAD563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60" name="Text Box 3">
          <a:extLst>
            <a:ext uri="{FF2B5EF4-FFF2-40B4-BE49-F238E27FC236}">
              <a16:creationId xmlns="" xmlns:a16="http://schemas.microsoft.com/office/drawing/2014/main" id="{E2C3CA50-D5B6-410A-97A8-F7E128074C7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61" name="Text Box 3">
          <a:extLst>
            <a:ext uri="{FF2B5EF4-FFF2-40B4-BE49-F238E27FC236}">
              <a16:creationId xmlns="" xmlns:a16="http://schemas.microsoft.com/office/drawing/2014/main" id="{DEF0A74F-0CE8-44C5-B946-750DB08B1D2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62" name="Text Box 3">
          <a:extLst>
            <a:ext uri="{FF2B5EF4-FFF2-40B4-BE49-F238E27FC236}">
              <a16:creationId xmlns="" xmlns:a16="http://schemas.microsoft.com/office/drawing/2014/main" id="{BC940F77-761F-4BD8-A6A5-1458B344AC8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63" name="Text Box 3">
          <a:extLst>
            <a:ext uri="{FF2B5EF4-FFF2-40B4-BE49-F238E27FC236}">
              <a16:creationId xmlns="" xmlns:a16="http://schemas.microsoft.com/office/drawing/2014/main" id="{A97415FC-CC20-4B7E-A42C-6412D01B93A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64" name="Text Box 3">
          <a:extLst>
            <a:ext uri="{FF2B5EF4-FFF2-40B4-BE49-F238E27FC236}">
              <a16:creationId xmlns="" xmlns:a16="http://schemas.microsoft.com/office/drawing/2014/main" id="{76B56776-3EC9-4138-A90F-C9700465A06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65" name="Text Box 3">
          <a:extLst>
            <a:ext uri="{FF2B5EF4-FFF2-40B4-BE49-F238E27FC236}">
              <a16:creationId xmlns="" xmlns:a16="http://schemas.microsoft.com/office/drawing/2014/main" id="{86528029-424F-4B87-8ACF-FA0774AB9BD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66" name="Text Box 3">
          <a:extLst>
            <a:ext uri="{FF2B5EF4-FFF2-40B4-BE49-F238E27FC236}">
              <a16:creationId xmlns="" xmlns:a16="http://schemas.microsoft.com/office/drawing/2014/main" id="{ADC43A27-C4F5-46E5-BB2F-733F5DCE6DD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67" name="Text Box 3">
          <a:extLst>
            <a:ext uri="{FF2B5EF4-FFF2-40B4-BE49-F238E27FC236}">
              <a16:creationId xmlns="" xmlns:a16="http://schemas.microsoft.com/office/drawing/2014/main" id="{314CE9EC-E38F-4294-83D0-2035F2E2179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68" name="Text Box 3">
          <a:extLst>
            <a:ext uri="{FF2B5EF4-FFF2-40B4-BE49-F238E27FC236}">
              <a16:creationId xmlns="" xmlns:a16="http://schemas.microsoft.com/office/drawing/2014/main" id="{A9088F7A-79E7-4414-8E87-8333BA66C91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69" name="Text Box 3">
          <a:extLst>
            <a:ext uri="{FF2B5EF4-FFF2-40B4-BE49-F238E27FC236}">
              <a16:creationId xmlns="" xmlns:a16="http://schemas.microsoft.com/office/drawing/2014/main" id="{D83AFABE-C9CD-4BAA-9069-548916560FF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70" name="Text Box 3">
          <a:extLst>
            <a:ext uri="{FF2B5EF4-FFF2-40B4-BE49-F238E27FC236}">
              <a16:creationId xmlns="" xmlns:a16="http://schemas.microsoft.com/office/drawing/2014/main" id="{E7249978-A7A2-4994-B61F-8BBA1423D82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71" name="Text Box 3">
          <a:extLst>
            <a:ext uri="{FF2B5EF4-FFF2-40B4-BE49-F238E27FC236}">
              <a16:creationId xmlns="" xmlns:a16="http://schemas.microsoft.com/office/drawing/2014/main" id="{4F9DF279-A2F9-4E9B-A958-07BBE32DF9A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72" name="Text Box 3">
          <a:extLst>
            <a:ext uri="{FF2B5EF4-FFF2-40B4-BE49-F238E27FC236}">
              <a16:creationId xmlns="" xmlns:a16="http://schemas.microsoft.com/office/drawing/2014/main" id="{44DCB938-EB66-4875-A43D-31290B27389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73" name="Text Box 3">
          <a:extLst>
            <a:ext uri="{FF2B5EF4-FFF2-40B4-BE49-F238E27FC236}">
              <a16:creationId xmlns="" xmlns:a16="http://schemas.microsoft.com/office/drawing/2014/main" id="{C6D48148-4E9F-4832-92DC-C811BA6F29E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74" name="Text Box 3">
          <a:extLst>
            <a:ext uri="{FF2B5EF4-FFF2-40B4-BE49-F238E27FC236}">
              <a16:creationId xmlns="" xmlns:a16="http://schemas.microsoft.com/office/drawing/2014/main" id="{EBEC4CA9-0331-425D-988B-358A2D5CC1E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75" name="Text Box 3">
          <a:extLst>
            <a:ext uri="{FF2B5EF4-FFF2-40B4-BE49-F238E27FC236}">
              <a16:creationId xmlns="" xmlns:a16="http://schemas.microsoft.com/office/drawing/2014/main" id="{1C7986EC-5203-4BE6-BE34-6E5DA7DF207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76" name="Text Box 3">
          <a:extLst>
            <a:ext uri="{FF2B5EF4-FFF2-40B4-BE49-F238E27FC236}">
              <a16:creationId xmlns="" xmlns:a16="http://schemas.microsoft.com/office/drawing/2014/main" id="{D56E87AB-D451-4867-9BF6-64222981884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77" name="Text Box 3">
          <a:extLst>
            <a:ext uri="{FF2B5EF4-FFF2-40B4-BE49-F238E27FC236}">
              <a16:creationId xmlns="" xmlns:a16="http://schemas.microsoft.com/office/drawing/2014/main" id="{E6DDA4E6-4567-4448-BD0C-868D7BF2FC3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78" name="Text Box 3">
          <a:extLst>
            <a:ext uri="{FF2B5EF4-FFF2-40B4-BE49-F238E27FC236}">
              <a16:creationId xmlns="" xmlns:a16="http://schemas.microsoft.com/office/drawing/2014/main" id="{1EC71CC7-D978-48A0-BF15-EDF3D1E5776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79" name="Text Box 3">
          <a:extLst>
            <a:ext uri="{FF2B5EF4-FFF2-40B4-BE49-F238E27FC236}">
              <a16:creationId xmlns="" xmlns:a16="http://schemas.microsoft.com/office/drawing/2014/main" id="{A326D0A9-A856-40F4-8F28-BCCF36DC06E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80" name="Text Box 3">
          <a:extLst>
            <a:ext uri="{FF2B5EF4-FFF2-40B4-BE49-F238E27FC236}">
              <a16:creationId xmlns="" xmlns:a16="http://schemas.microsoft.com/office/drawing/2014/main" id="{0F63EB89-7014-4B12-9F41-0650C95453D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81" name="Text Box 3">
          <a:extLst>
            <a:ext uri="{FF2B5EF4-FFF2-40B4-BE49-F238E27FC236}">
              <a16:creationId xmlns="" xmlns:a16="http://schemas.microsoft.com/office/drawing/2014/main" id="{E5D11475-9351-4379-B52C-EAFC89D5ED5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82" name="Text Box 3">
          <a:extLst>
            <a:ext uri="{FF2B5EF4-FFF2-40B4-BE49-F238E27FC236}">
              <a16:creationId xmlns="" xmlns:a16="http://schemas.microsoft.com/office/drawing/2014/main" id="{2E769F23-0728-4274-A4B7-C3009275CBD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83" name="Text Box 3">
          <a:extLst>
            <a:ext uri="{FF2B5EF4-FFF2-40B4-BE49-F238E27FC236}">
              <a16:creationId xmlns="" xmlns:a16="http://schemas.microsoft.com/office/drawing/2014/main" id="{8DE2A92C-BB41-4130-AD5F-A8F2AC92D13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84" name="Text Box 3">
          <a:extLst>
            <a:ext uri="{FF2B5EF4-FFF2-40B4-BE49-F238E27FC236}">
              <a16:creationId xmlns="" xmlns:a16="http://schemas.microsoft.com/office/drawing/2014/main" id="{0037D65C-4CD5-46E0-B158-93548E02A15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85" name="Text Box 3">
          <a:extLst>
            <a:ext uri="{FF2B5EF4-FFF2-40B4-BE49-F238E27FC236}">
              <a16:creationId xmlns="" xmlns:a16="http://schemas.microsoft.com/office/drawing/2014/main" id="{AA01EC35-CC73-4ED7-95EC-1A65928BACE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86" name="Text Box 3">
          <a:extLst>
            <a:ext uri="{FF2B5EF4-FFF2-40B4-BE49-F238E27FC236}">
              <a16:creationId xmlns="" xmlns:a16="http://schemas.microsoft.com/office/drawing/2014/main" id="{CA2DF475-497E-4533-AD79-04B3534371C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87" name="Text Box 3">
          <a:extLst>
            <a:ext uri="{FF2B5EF4-FFF2-40B4-BE49-F238E27FC236}">
              <a16:creationId xmlns="" xmlns:a16="http://schemas.microsoft.com/office/drawing/2014/main" id="{075719D3-4FD6-4A8E-BA2F-A5A1596FE80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88" name="Text Box 3">
          <a:extLst>
            <a:ext uri="{FF2B5EF4-FFF2-40B4-BE49-F238E27FC236}">
              <a16:creationId xmlns="" xmlns:a16="http://schemas.microsoft.com/office/drawing/2014/main" id="{E6EFB608-208B-463B-BF33-ACAEB28CDAB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89" name="Text Box 3">
          <a:extLst>
            <a:ext uri="{FF2B5EF4-FFF2-40B4-BE49-F238E27FC236}">
              <a16:creationId xmlns="" xmlns:a16="http://schemas.microsoft.com/office/drawing/2014/main" id="{34DDB331-B36A-45FA-B356-C57091BB52A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90" name="Text Box 3">
          <a:extLst>
            <a:ext uri="{FF2B5EF4-FFF2-40B4-BE49-F238E27FC236}">
              <a16:creationId xmlns="" xmlns:a16="http://schemas.microsoft.com/office/drawing/2014/main" id="{6880AEED-8691-4BE3-BBF2-351AFB46C18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91" name="Text Box 3">
          <a:extLst>
            <a:ext uri="{FF2B5EF4-FFF2-40B4-BE49-F238E27FC236}">
              <a16:creationId xmlns="" xmlns:a16="http://schemas.microsoft.com/office/drawing/2014/main" id="{56B8D378-F50E-4A1F-B9BF-E6722A13449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92" name="Text Box 3">
          <a:extLst>
            <a:ext uri="{FF2B5EF4-FFF2-40B4-BE49-F238E27FC236}">
              <a16:creationId xmlns="" xmlns:a16="http://schemas.microsoft.com/office/drawing/2014/main" id="{486C8C51-26B9-4764-9F9B-13A6447B6DF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93" name="Text Box 3">
          <a:extLst>
            <a:ext uri="{FF2B5EF4-FFF2-40B4-BE49-F238E27FC236}">
              <a16:creationId xmlns="" xmlns:a16="http://schemas.microsoft.com/office/drawing/2014/main" id="{5D905B29-E1B6-4646-88DB-27F147EB52B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94" name="Text Box 3">
          <a:extLst>
            <a:ext uri="{FF2B5EF4-FFF2-40B4-BE49-F238E27FC236}">
              <a16:creationId xmlns="" xmlns:a16="http://schemas.microsoft.com/office/drawing/2014/main" id="{5A6B8682-0D8B-429E-AE61-3D5C6EC6106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95" name="Text Box 3">
          <a:extLst>
            <a:ext uri="{FF2B5EF4-FFF2-40B4-BE49-F238E27FC236}">
              <a16:creationId xmlns="" xmlns:a16="http://schemas.microsoft.com/office/drawing/2014/main" id="{3D2E2156-2E56-4231-9F55-2A1433643EB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96" name="Text Box 3">
          <a:extLst>
            <a:ext uri="{FF2B5EF4-FFF2-40B4-BE49-F238E27FC236}">
              <a16:creationId xmlns="" xmlns:a16="http://schemas.microsoft.com/office/drawing/2014/main" id="{835FD24C-E35E-4339-B14D-73E10C45268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97" name="Text Box 3">
          <a:extLst>
            <a:ext uri="{FF2B5EF4-FFF2-40B4-BE49-F238E27FC236}">
              <a16:creationId xmlns="" xmlns:a16="http://schemas.microsoft.com/office/drawing/2014/main" id="{913322FF-82B7-46ED-A684-B4586218947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98" name="Text Box 3">
          <a:extLst>
            <a:ext uri="{FF2B5EF4-FFF2-40B4-BE49-F238E27FC236}">
              <a16:creationId xmlns="" xmlns:a16="http://schemas.microsoft.com/office/drawing/2014/main" id="{F5171EB4-16B4-4E76-B973-D4CF951CD4C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699" name="Text Box 3">
          <a:extLst>
            <a:ext uri="{FF2B5EF4-FFF2-40B4-BE49-F238E27FC236}">
              <a16:creationId xmlns="" xmlns:a16="http://schemas.microsoft.com/office/drawing/2014/main" id="{88C7958D-57AB-412A-9311-8753FDBF274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00" name="Text Box 3">
          <a:extLst>
            <a:ext uri="{FF2B5EF4-FFF2-40B4-BE49-F238E27FC236}">
              <a16:creationId xmlns="" xmlns:a16="http://schemas.microsoft.com/office/drawing/2014/main" id="{128C9026-1BA7-46C7-A85D-EEF59D48869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01" name="Text Box 3">
          <a:extLst>
            <a:ext uri="{FF2B5EF4-FFF2-40B4-BE49-F238E27FC236}">
              <a16:creationId xmlns="" xmlns:a16="http://schemas.microsoft.com/office/drawing/2014/main" id="{6D45C278-1350-4CC9-8C18-A00FCACAA3C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02" name="Text Box 3">
          <a:extLst>
            <a:ext uri="{FF2B5EF4-FFF2-40B4-BE49-F238E27FC236}">
              <a16:creationId xmlns="" xmlns:a16="http://schemas.microsoft.com/office/drawing/2014/main" id="{CA30065D-5F79-49BE-A925-F080D40BCC1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03" name="Text Box 3">
          <a:extLst>
            <a:ext uri="{FF2B5EF4-FFF2-40B4-BE49-F238E27FC236}">
              <a16:creationId xmlns="" xmlns:a16="http://schemas.microsoft.com/office/drawing/2014/main" id="{9007F45A-8479-42D9-AB43-F38CC60655B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04" name="Text Box 3">
          <a:extLst>
            <a:ext uri="{FF2B5EF4-FFF2-40B4-BE49-F238E27FC236}">
              <a16:creationId xmlns="" xmlns:a16="http://schemas.microsoft.com/office/drawing/2014/main" id="{E8043BC2-23C1-4C66-97F7-2F09AEE4822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05" name="Text Box 3">
          <a:extLst>
            <a:ext uri="{FF2B5EF4-FFF2-40B4-BE49-F238E27FC236}">
              <a16:creationId xmlns="" xmlns:a16="http://schemas.microsoft.com/office/drawing/2014/main" id="{3571EDD9-3331-4EC2-92FB-76EC3AE5131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06" name="Text Box 3">
          <a:extLst>
            <a:ext uri="{FF2B5EF4-FFF2-40B4-BE49-F238E27FC236}">
              <a16:creationId xmlns="" xmlns:a16="http://schemas.microsoft.com/office/drawing/2014/main" id="{EE45A03F-262B-47F0-B6E1-83DC698883B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07" name="Text Box 3">
          <a:extLst>
            <a:ext uri="{FF2B5EF4-FFF2-40B4-BE49-F238E27FC236}">
              <a16:creationId xmlns="" xmlns:a16="http://schemas.microsoft.com/office/drawing/2014/main" id="{6EB030F1-0E14-4D4C-BD1E-FEE79FF8056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08" name="Text Box 3">
          <a:extLst>
            <a:ext uri="{FF2B5EF4-FFF2-40B4-BE49-F238E27FC236}">
              <a16:creationId xmlns="" xmlns:a16="http://schemas.microsoft.com/office/drawing/2014/main" id="{3E36AD76-7B87-455D-A54D-8FA53C65E9C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09" name="Text Box 3">
          <a:extLst>
            <a:ext uri="{FF2B5EF4-FFF2-40B4-BE49-F238E27FC236}">
              <a16:creationId xmlns="" xmlns:a16="http://schemas.microsoft.com/office/drawing/2014/main" id="{A5BB786E-0C81-4633-A29C-74935395DD3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10" name="Text Box 3">
          <a:extLst>
            <a:ext uri="{FF2B5EF4-FFF2-40B4-BE49-F238E27FC236}">
              <a16:creationId xmlns="" xmlns:a16="http://schemas.microsoft.com/office/drawing/2014/main" id="{FF917663-ADCB-4F0C-818A-13EC533BBEA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11" name="Text Box 3">
          <a:extLst>
            <a:ext uri="{FF2B5EF4-FFF2-40B4-BE49-F238E27FC236}">
              <a16:creationId xmlns="" xmlns:a16="http://schemas.microsoft.com/office/drawing/2014/main" id="{00B2B0BB-0F9E-40E4-A4E4-7A18045E5E0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12" name="Text Box 3">
          <a:extLst>
            <a:ext uri="{FF2B5EF4-FFF2-40B4-BE49-F238E27FC236}">
              <a16:creationId xmlns="" xmlns:a16="http://schemas.microsoft.com/office/drawing/2014/main" id="{8589ADBF-3A2D-40F6-91DF-22DCBDF8FC9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13" name="Text Box 3">
          <a:extLst>
            <a:ext uri="{FF2B5EF4-FFF2-40B4-BE49-F238E27FC236}">
              <a16:creationId xmlns="" xmlns:a16="http://schemas.microsoft.com/office/drawing/2014/main" id="{7A0B8E83-E708-4747-BC9E-F1A3049FB6F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14" name="Text Box 3">
          <a:extLst>
            <a:ext uri="{FF2B5EF4-FFF2-40B4-BE49-F238E27FC236}">
              <a16:creationId xmlns="" xmlns:a16="http://schemas.microsoft.com/office/drawing/2014/main" id="{B5121F39-54BD-4FAF-86ED-C9386858E46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15" name="Text Box 3">
          <a:extLst>
            <a:ext uri="{FF2B5EF4-FFF2-40B4-BE49-F238E27FC236}">
              <a16:creationId xmlns="" xmlns:a16="http://schemas.microsoft.com/office/drawing/2014/main" id="{1BF46F9D-855E-41E7-B320-CCB1189EE53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16" name="Text Box 3">
          <a:extLst>
            <a:ext uri="{FF2B5EF4-FFF2-40B4-BE49-F238E27FC236}">
              <a16:creationId xmlns="" xmlns:a16="http://schemas.microsoft.com/office/drawing/2014/main" id="{E1E94F0A-3F30-48CD-9008-5F7B324EDA6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17" name="Text Box 3">
          <a:extLst>
            <a:ext uri="{FF2B5EF4-FFF2-40B4-BE49-F238E27FC236}">
              <a16:creationId xmlns="" xmlns:a16="http://schemas.microsoft.com/office/drawing/2014/main" id="{7C07A1A1-9448-441B-A7DB-6B5FEAC511A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18" name="Text Box 3">
          <a:extLst>
            <a:ext uri="{FF2B5EF4-FFF2-40B4-BE49-F238E27FC236}">
              <a16:creationId xmlns="" xmlns:a16="http://schemas.microsoft.com/office/drawing/2014/main" id="{8E81BB5B-419B-4B0E-B7E0-A7AEC9241F4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19" name="Text Box 3">
          <a:extLst>
            <a:ext uri="{FF2B5EF4-FFF2-40B4-BE49-F238E27FC236}">
              <a16:creationId xmlns="" xmlns:a16="http://schemas.microsoft.com/office/drawing/2014/main" id="{8BB62473-1DFC-4780-A9D9-8D423D4E0FD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20" name="Text Box 3">
          <a:extLst>
            <a:ext uri="{FF2B5EF4-FFF2-40B4-BE49-F238E27FC236}">
              <a16:creationId xmlns="" xmlns:a16="http://schemas.microsoft.com/office/drawing/2014/main" id="{AE9EE6AC-0414-448F-957A-50500E36A9C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21" name="Text Box 3">
          <a:extLst>
            <a:ext uri="{FF2B5EF4-FFF2-40B4-BE49-F238E27FC236}">
              <a16:creationId xmlns="" xmlns:a16="http://schemas.microsoft.com/office/drawing/2014/main" id="{5CB16602-EA29-436E-9882-1F4DB0C4DDE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22" name="Text Box 3">
          <a:extLst>
            <a:ext uri="{FF2B5EF4-FFF2-40B4-BE49-F238E27FC236}">
              <a16:creationId xmlns="" xmlns:a16="http://schemas.microsoft.com/office/drawing/2014/main" id="{B0D4C540-6FCA-4B3C-B52F-CEEDA8650A1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23" name="Text Box 3">
          <a:extLst>
            <a:ext uri="{FF2B5EF4-FFF2-40B4-BE49-F238E27FC236}">
              <a16:creationId xmlns="" xmlns:a16="http://schemas.microsoft.com/office/drawing/2014/main" id="{9F05CCB0-D985-406F-B2BD-ECA88AEA752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24" name="Text Box 3">
          <a:extLst>
            <a:ext uri="{FF2B5EF4-FFF2-40B4-BE49-F238E27FC236}">
              <a16:creationId xmlns="" xmlns:a16="http://schemas.microsoft.com/office/drawing/2014/main" id="{A8010E84-76E2-4C66-9CA4-200A6285598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25" name="Text Box 3">
          <a:extLst>
            <a:ext uri="{FF2B5EF4-FFF2-40B4-BE49-F238E27FC236}">
              <a16:creationId xmlns="" xmlns:a16="http://schemas.microsoft.com/office/drawing/2014/main" id="{D0C3D627-C563-4DEB-A7B2-D11F47CBED9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26" name="Text Box 3">
          <a:extLst>
            <a:ext uri="{FF2B5EF4-FFF2-40B4-BE49-F238E27FC236}">
              <a16:creationId xmlns="" xmlns:a16="http://schemas.microsoft.com/office/drawing/2014/main" id="{D40042A8-3810-42BE-928E-72CAAF9E5A4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27" name="Text Box 3">
          <a:extLst>
            <a:ext uri="{FF2B5EF4-FFF2-40B4-BE49-F238E27FC236}">
              <a16:creationId xmlns="" xmlns:a16="http://schemas.microsoft.com/office/drawing/2014/main" id="{7609E4A7-6897-41F6-8634-E309C86D2D2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28" name="Text Box 3">
          <a:extLst>
            <a:ext uri="{FF2B5EF4-FFF2-40B4-BE49-F238E27FC236}">
              <a16:creationId xmlns="" xmlns:a16="http://schemas.microsoft.com/office/drawing/2014/main" id="{272AFFA8-9804-41A3-8174-3DFCE35D8C6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29" name="Text Box 3">
          <a:extLst>
            <a:ext uri="{FF2B5EF4-FFF2-40B4-BE49-F238E27FC236}">
              <a16:creationId xmlns="" xmlns:a16="http://schemas.microsoft.com/office/drawing/2014/main" id="{628F829C-0982-4B45-B807-0F8FB58010A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30" name="Text Box 3">
          <a:extLst>
            <a:ext uri="{FF2B5EF4-FFF2-40B4-BE49-F238E27FC236}">
              <a16:creationId xmlns="" xmlns:a16="http://schemas.microsoft.com/office/drawing/2014/main" id="{8FD7A863-5CC0-4FFA-8195-0E4A705A092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31" name="Text Box 3">
          <a:extLst>
            <a:ext uri="{FF2B5EF4-FFF2-40B4-BE49-F238E27FC236}">
              <a16:creationId xmlns="" xmlns:a16="http://schemas.microsoft.com/office/drawing/2014/main" id="{7865512E-F0A1-4490-8B94-CC5B2800015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32" name="Text Box 3">
          <a:extLst>
            <a:ext uri="{FF2B5EF4-FFF2-40B4-BE49-F238E27FC236}">
              <a16:creationId xmlns="" xmlns:a16="http://schemas.microsoft.com/office/drawing/2014/main" id="{4DCFB0C6-BBFB-4A95-9CA8-942F09FC17E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33" name="Text Box 3">
          <a:extLst>
            <a:ext uri="{FF2B5EF4-FFF2-40B4-BE49-F238E27FC236}">
              <a16:creationId xmlns="" xmlns:a16="http://schemas.microsoft.com/office/drawing/2014/main" id="{7735B878-B0E0-4C0F-BF78-9B55A111762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34" name="Text Box 3">
          <a:extLst>
            <a:ext uri="{FF2B5EF4-FFF2-40B4-BE49-F238E27FC236}">
              <a16:creationId xmlns="" xmlns:a16="http://schemas.microsoft.com/office/drawing/2014/main" id="{B122FA65-368C-49DB-9E01-C9AEB98952A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35" name="Text Box 3">
          <a:extLst>
            <a:ext uri="{FF2B5EF4-FFF2-40B4-BE49-F238E27FC236}">
              <a16:creationId xmlns="" xmlns:a16="http://schemas.microsoft.com/office/drawing/2014/main" id="{B5A82B65-AEC7-4BC0-A383-BA2FD9557FE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36" name="Text Box 3">
          <a:extLst>
            <a:ext uri="{FF2B5EF4-FFF2-40B4-BE49-F238E27FC236}">
              <a16:creationId xmlns="" xmlns:a16="http://schemas.microsoft.com/office/drawing/2014/main" id="{C7255D27-BF57-46C5-BB8B-6F20DBD6095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37" name="Text Box 3">
          <a:extLst>
            <a:ext uri="{FF2B5EF4-FFF2-40B4-BE49-F238E27FC236}">
              <a16:creationId xmlns="" xmlns:a16="http://schemas.microsoft.com/office/drawing/2014/main" id="{1DD85700-D454-47C8-8034-7EA7DEBA3BC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38" name="Text Box 3">
          <a:extLst>
            <a:ext uri="{FF2B5EF4-FFF2-40B4-BE49-F238E27FC236}">
              <a16:creationId xmlns="" xmlns:a16="http://schemas.microsoft.com/office/drawing/2014/main" id="{53A1CC32-2294-4C42-BDAB-DB5A3FA5AA9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39" name="Text Box 3">
          <a:extLst>
            <a:ext uri="{FF2B5EF4-FFF2-40B4-BE49-F238E27FC236}">
              <a16:creationId xmlns="" xmlns:a16="http://schemas.microsoft.com/office/drawing/2014/main" id="{7B2EEFAB-1C0B-40AB-A86C-463FB9BAA8F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40" name="Text Box 3">
          <a:extLst>
            <a:ext uri="{FF2B5EF4-FFF2-40B4-BE49-F238E27FC236}">
              <a16:creationId xmlns="" xmlns:a16="http://schemas.microsoft.com/office/drawing/2014/main" id="{5842B8A3-F7D6-450C-AE15-C8D033DE48C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41" name="Text Box 3">
          <a:extLst>
            <a:ext uri="{FF2B5EF4-FFF2-40B4-BE49-F238E27FC236}">
              <a16:creationId xmlns="" xmlns:a16="http://schemas.microsoft.com/office/drawing/2014/main" id="{4AD80647-9A14-4B48-805C-F2092BE88A2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42" name="Text Box 3">
          <a:extLst>
            <a:ext uri="{FF2B5EF4-FFF2-40B4-BE49-F238E27FC236}">
              <a16:creationId xmlns="" xmlns:a16="http://schemas.microsoft.com/office/drawing/2014/main" id="{C6113F50-B3B5-40CF-93CA-75FE48CE24D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43" name="Text Box 3">
          <a:extLst>
            <a:ext uri="{FF2B5EF4-FFF2-40B4-BE49-F238E27FC236}">
              <a16:creationId xmlns="" xmlns:a16="http://schemas.microsoft.com/office/drawing/2014/main" id="{3BF5404E-F0B1-459D-A2FB-581DA412F9A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44" name="Text Box 3">
          <a:extLst>
            <a:ext uri="{FF2B5EF4-FFF2-40B4-BE49-F238E27FC236}">
              <a16:creationId xmlns="" xmlns:a16="http://schemas.microsoft.com/office/drawing/2014/main" id="{A42F6CDC-45C8-4E4C-81C9-443F8AF6890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45" name="Text Box 3">
          <a:extLst>
            <a:ext uri="{FF2B5EF4-FFF2-40B4-BE49-F238E27FC236}">
              <a16:creationId xmlns="" xmlns:a16="http://schemas.microsoft.com/office/drawing/2014/main" id="{A1B55D60-9365-4805-8A19-3787A50EB05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46" name="Text Box 3">
          <a:extLst>
            <a:ext uri="{FF2B5EF4-FFF2-40B4-BE49-F238E27FC236}">
              <a16:creationId xmlns="" xmlns:a16="http://schemas.microsoft.com/office/drawing/2014/main" id="{ACD6CDB2-83DB-4A3E-A18E-2B22971E8C0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47" name="Text Box 3">
          <a:extLst>
            <a:ext uri="{FF2B5EF4-FFF2-40B4-BE49-F238E27FC236}">
              <a16:creationId xmlns="" xmlns:a16="http://schemas.microsoft.com/office/drawing/2014/main" id="{95CBB134-22FA-4A36-9DC8-92D6DA735E7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48" name="Text Box 3">
          <a:extLst>
            <a:ext uri="{FF2B5EF4-FFF2-40B4-BE49-F238E27FC236}">
              <a16:creationId xmlns="" xmlns:a16="http://schemas.microsoft.com/office/drawing/2014/main" id="{06BC8BF5-D66C-4598-ACD6-74FB079A791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49" name="Text Box 3">
          <a:extLst>
            <a:ext uri="{FF2B5EF4-FFF2-40B4-BE49-F238E27FC236}">
              <a16:creationId xmlns="" xmlns:a16="http://schemas.microsoft.com/office/drawing/2014/main" id="{981986F6-0D7A-4B8B-B320-21BA590A40D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50" name="Text Box 3">
          <a:extLst>
            <a:ext uri="{FF2B5EF4-FFF2-40B4-BE49-F238E27FC236}">
              <a16:creationId xmlns="" xmlns:a16="http://schemas.microsoft.com/office/drawing/2014/main" id="{0D624B01-E9CF-46B8-8F18-8BDE152FF98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51" name="Text Box 3">
          <a:extLst>
            <a:ext uri="{FF2B5EF4-FFF2-40B4-BE49-F238E27FC236}">
              <a16:creationId xmlns="" xmlns:a16="http://schemas.microsoft.com/office/drawing/2014/main" id="{3E3D7777-3069-4BC7-B083-93B48F9F32A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52" name="Text Box 3">
          <a:extLst>
            <a:ext uri="{FF2B5EF4-FFF2-40B4-BE49-F238E27FC236}">
              <a16:creationId xmlns="" xmlns:a16="http://schemas.microsoft.com/office/drawing/2014/main" id="{C9560651-1F46-4E87-8D69-7E9F5B7B39A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53" name="Text Box 3">
          <a:extLst>
            <a:ext uri="{FF2B5EF4-FFF2-40B4-BE49-F238E27FC236}">
              <a16:creationId xmlns="" xmlns:a16="http://schemas.microsoft.com/office/drawing/2014/main" id="{FAF83F45-EFE7-4FFE-99DA-DC3003C90E4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54" name="Text Box 3">
          <a:extLst>
            <a:ext uri="{FF2B5EF4-FFF2-40B4-BE49-F238E27FC236}">
              <a16:creationId xmlns="" xmlns:a16="http://schemas.microsoft.com/office/drawing/2014/main" id="{17B30739-E366-4A4C-8BBF-8549648896A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55" name="Text Box 3">
          <a:extLst>
            <a:ext uri="{FF2B5EF4-FFF2-40B4-BE49-F238E27FC236}">
              <a16:creationId xmlns="" xmlns:a16="http://schemas.microsoft.com/office/drawing/2014/main" id="{509383F1-1FC1-4B6B-98BB-D5E7131686E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56" name="Text Box 3">
          <a:extLst>
            <a:ext uri="{FF2B5EF4-FFF2-40B4-BE49-F238E27FC236}">
              <a16:creationId xmlns="" xmlns:a16="http://schemas.microsoft.com/office/drawing/2014/main" id="{4DBBD1B3-8F74-40FC-89AF-92B722AB88F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57" name="Text Box 3">
          <a:extLst>
            <a:ext uri="{FF2B5EF4-FFF2-40B4-BE49-F238E27FC236}">
              <a16:creationId xmlns="" xmlns:a16="http://schemas.microsoft.com/office/drawing/2014/main" id="{10A262AF-3524-4B9E-B7F6-0BA181CD05F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58" name="Text Box 3">
          <a:extLst>
            <a:ext uri="{FF2B5EF4-FFF2-40B4-BE49-F238E27FC236}">
              <a16:creationId xmlns="" xmlns:a16="http://schemas.microsoft.com/office/drawing/2014/main" id="{4C41AF83-7CA7-4FCC-9FA9-BD8433F9196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59" name="Text Box 3">
          <a:extLst>
            <a:ext uri="{FF2B5EF4-FFF2-40B4-BE49-F238E27FC236}">
              <a16:creationId xmlns="" xmlns:a16="http://schemas.microsoft.com/office/drawing/2014/main" id="{372DBE62-31FD-47E3-8137-1A9C64F90AB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60" name="Text Box 3">
          <a:extLst>
            <a:ext uri="{FF2B5EF4-FFF2-40B4-BE49-F238E27FC236}">
              <a16:creationId xmlns="" xmlns:a16="http://schemas.microsoft.com/office/drawing/2014/main" id="{74C55B1D-2100-4B11-B0AF-103421DB4D2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61" name="Text Box 3">
          <a:extLst>
            <a:ext uri="{FF2B5EF4-FFF2-40B4-BE49-F238E27FC236}">
              <a16:creationId xmlns="" xmlns:a16="http://schemas.microsoft.com/office/drawing/2014/main" id="{02EA8711-D8EE-4E61-9BD6-A2EA473624D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62" name="Text Box 3">
          <a:extLst>
            <a:ext uri="{FF2B5EF4-FFF2-40B4-BE49-F238E27FC236}">
              <a16:creationId xmlns="" xmlns:a16="http://schemas.microsoft.com/office/drawing/2014/main" id="{0D0A2EE5-EE11-49C2-9949-A45F7969DB3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63" name="Text Box 3">
          <a:extLst>
            <a:ext uri="{FF2B5EF4-FFF2-40B4-BE49-F238E27FC236}">
              <a16:creationId xmlns="" xmlns:a16="http://schemas.microsoft.com/office/drawing/2014/main" id="{048A5B66-B7CC-435C-9835-7A101A35EDC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64" name="Text Box 3">
          <a:extLst>
            <a:ext uri="{FF2B5EF4-FFF2-40B4-BE49-F238E27FC236}">
              <a16:creationId xmlns="" xmlns:a16="http://schemas.microsoft.com/office/drawing/2014/main" id="{B6982CBF-02C5-42F2-92B4-0370E57FBBA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65" name="Text Box 3">
          <a:extLst>
            <a:ext uri="{FF2B5EF4-FFF2-40B4-BE49-F238E27FC236}">
              <a16:creationId xmlns="" xmlns:a16="http://schemas.microsoft.com/office/drawing/2014/main" id="{360BA57A-4E43-4376-A432-537D0FDB9D7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66" name="Text Box 3">
          <a:extLst>
            <a:ext uri="{FF2B5EF4-FFF2-40B4-BE49-F238E27FC236}">
              <a16:creationId xmlns="" xmlns:a16="http://schemas.microsoft.com/office/drawing/2014/main" id="{A2A9C38B-E18E-4E8C-BD68-A5AA1441580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67" name="Text Box 3">
          <a:extLst>
            <a:ext uri="{FF2B5EF4-FFF2-40B4-BE49-F238E27FC236}">
              <a16:creationId xmlns="" xmlns:a16="http://schemas.microsoft.com/office/drawing/2014/main" id="{23F1257A-0AF0-4EA6-BEDE-0A5B52BA8B4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68" name="Text Box 3">
          <a:extLst>
            <a:ext uri="{FF2B5EF4-FFF2-40B4-BE49-F238E27FC236}">
              <a16:creationId xmlns="" xmlns:a16="http://schemas.microsoft.com/office/drawing/2014/main" id="{92F594CC-193B-45B2-99EA-8ED5B160209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69" name="Text Box 3">
          <a:extLst>
            <a:ext uri="{FF2B5EF4-FFF2-40B4-BE49-F238E27FC236}">
              <a16:creationId xmlns="" xmlns:a16="http://schemas.microsoft.com/office/drawing/2014/main" id="{59A5A790-E94E-4BED-BEF8-7F8AF772B97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70" name="Text Box 3">
          <a:extLst>
            <a:ext uri="{FF2B5EF4-FFF2-40B4-BE49-F238E27FC236}">
              <a16:creationId xmlns="" xmlns:a16="http://schemas.microsoft.com/office/drawing/2014/main" id="{37871E04-43B4-421F-9C2D-1DE9B926CD7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71" name="Text Box 3">
          <a:extLst>
            <a:ext uri="{FF2B5EF4-FFF2-40B4-BE49-F238E27FC236}">
              <a16:creationId xmlns="" xmlns:a16="http://schemas.microsoft.com/office/drawing/2014/main" id="{CCD4942C-B29C-4BAC-BC34-B50EF0D18BB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72" name="Text Box 3">
          <a:extLst>
            <a:ext uri="{FF2B5EF4-FFF2-40B4-BE49-F238E27FC236}">
              <a16:creationId xmlns="" xmlns:a16="http://schemas.microsoft.com/office/drawing/2014/main" id="{27857DB2-FF9C-455C-99FF-E8E5DD40864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73" name="Text Box 3">
          <a:extLst>
            <a:ext uri="{FF2B5EF4-FFF2-40B4-BE49-F238E27FC236}">
              <a16:creationId xmlns="" xmlns:a16="http://schemas.microsoft.com/office/drawing/2014/main" id="{7BF1ACDF-A9A7-40CD-8DFE-2ECC9F6A4DD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74" name="Text Box 3">
          <a:extLst>
            <a:ext uri="{FF2B5EF4-FFF2-40B4-BE49-F238E27FC236}">
              <a16:creationId xmlns="" xmlns:a16="http://schemas.microsoft.com/office/drawing/2014/main" id="{CD151953-1B5F-411E-9B4C-418BBDA1B11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75" name="Text Box 3">
          <a:extLst>
            <a:ext uri="{FF2B5EF4-FFF2-40B4-BE49-F238E27FC236}">
              <a16:creationId xmlns="" xmlns:a16="http://schemas.microsoft.com/office/drawing/2014/main" id="{3442344E-58BA-434F-8B49-8DF358CE9B0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76" name="Text Box 3">
          <a:extLst>
            <a:ext uri="{FF2B5EF4-FFF2-40B4-BE49-F238E27FC236}">
              <a16:creationId xmlns="" xmlns:a16="http://schemas.microsoft.com/office/drawing/2014/main" id="{9563E55C-7A46-459C-A698-28052C8CD54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77" name="Text Box 3">
          <a:extLst>
            <a:ext uri="{FF2B5EF4-FFF2-40B4-BE49-F238E27FC236}">
              <a16:creationId xmlns="" xmlns:a16="http://schemas.microsoft.com/office/drawing/2014/main" id="{1874BD67-41E0-4D75-9FE1-2172E090513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78" name="Text Box 3">
          <a:extLst>
            <a:ext uri="{FF2B5EF4-FFF2-40B4-BE49-F238E27FC236}">
              <a16:creationId xmlns="" xmlns:a16="http://schemas.microsoft.com/office/drawing/2014/main" id="{F5FBADF0-C5A6-48EE-AFA9-2A17913A9EB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79" name="Text Box 3">
          <a:extLst>
            <a:ext uri="{FF2B5EF4-FFF2-40B4-BE49-F238E27FC236}">
              <a16:creationId xmlns="" xmlns:a16="http://schemas.microsoft.com/office/drawing/2014/main" id="{D7249A3E-22FA-4792-9EF0-725C028068B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80" name="Text Box 3">
          <a:extLst>
            <a:ext uri="{FF2B5EF4-FFF2-40B4-BE49-F238E27FC236}">
              <a16:creationId xmlns="" xmlns:a16="http://schemas.microsoft.com/office/drawing/2014/main" id="{824D5B98-0788-42F3-AA51-F18B3EAF8EA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81" name="Text Box 3">
          <a:extLst>
            <a:ext uri="{FF2B5EF4-FFF2-40B4-BE49-F238E27FC236}">
              <a16:creationId xmlns="" xmlns:a16="http://schemas.microsoft.com/office/drawing/2014/main" id="{9E8F5642-65D5-485D-893C-D6FE1119B5B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82" name="Text Box 3">
          <a:extLst>
            <a:ext uri="{FF2B5EF4-FFF2-40B4-BE49-F238E27FC236}">
              <a16:creationId xmlns="" xmlns:a16="http://schemas.microsoft.com/office/drawing/2014/main" id="{FA71D244-7088-4F4A-A032-467CFDB9244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83" name="Text Box 3">
          <a:extLst>
            <a:ext uri="{FF2B5EF4-FFF2-40B4-BE49-F238E27FC236}">
              <a16:creationId xmlns="" xmlns:a16="http://schemas.microsoft.com/office/drawing/2014/main" id="{8EB2BB2D-CCB7-46E7-B634-3CAB812AAB1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84" name="Text Box 3">
          <a:extLst>
            <a:ext uri="{FF2B5EF4-FFF2-40B4-BE49-F238E27FC236}">
              <a16:creationId xmlns="" xmlns:a16="http://schemas.microsoft.com/office/drawing/2014/main" id="{A36C6074-15A5-49A7-A0EA-4924D9438B8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85" name="Text Box 3">
          <a:extLst>
            <a:ext uri="{FF2B5EF4-FFF2-40B4-BE49-F238E27FC236}">
              <a16:creationId xmlns="" xmlns:a16="http://schemas.microsoft.com/office/drawing/2014/main" id="{74AE7771-2ED4-4128-8A88-B8FB9957CAF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86" name="Text Box 3">
          <a:extLst>
            <a:ext uri="{FF2B5EF4-FFF2-40B4-BE49-F238E27FC236}">
              <a16:creationId xmlns="" xmlns:a16="http://schemas.microsoft.com/office/drawing/2014/main" id="{A0D34187-07DE-443D-A248-6654C328387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87" name="Text Box 3">
          <a:extLst>
            <a:ext uri="{FF2B5EF4-FFF2-40B4-BE49-F238E27FC236}">
              <a16:creationId xmlns="" xmlns:a16="http://schemas.microsoft.com/office/drawing/2014/main" id="{FA17C17B-A972-4BAF-B2B6-81CF38AC6DA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88" name="Text Box 3">
          <a:extLst>
            <a:ext uri="{FF2B5EF4-FFF2-40B4-BE49-F238E27FC236}">
              <a16:creationId xmlns="" xmlns:a16="http://schemas.microsoft.com/office/drawing/2014/main" id="{BBE30944-BBBC-4DF1-85FC-BF056CDE056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89" name="Text Box 3">
          <a:extLst>
            <a:ext uri="{FF2B5EF4-FFF2-40B4-BE49-F238E27FC236}">
              <a16:creationId xmlns="" xmlns:a16="http://schemas.microsoft.com/office/drawing/2014/main" id="{F74CD78D-0070-4CF3-A905-75AC9E2E020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90" name="Text Box 3">
          <a:extLst>
            <a:ext uri="{FF2B5EF4-FFF2-40B4-BE49-F238E27FC236}">
              <a16:creationId xmlns="" xmlns:a16="http://schemas.microsoft.com/office/drawing/2014/main" id="{62488F03-67F8-4150-9F22-7255A1D2CC2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91" name="Text Box 3">
          <a:extLst>
            <a:ext uri="{FF2B5EF4-FFF2-40B4-BE49-F238E27FC236}">
              <a16:creationId xmlns="" xmlns:a16="http://schemas.microsoft.com/office/drawing/2014/main" id="{41939C3B-E108-49D5-AB44-D2E13AFC1A8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92" name="Text Box 3">
          <a:extLst>
            <a:ext uri="{FF2B5EF4-FFF2-40B4-BE49-F238E27FC236}">
              <a16:creationId xmlns="" xmlns:a16="http://schemas.microsoft.com/office/drawing/2014/main" id="{5115D37D-B782-4730-B3C5-6496C27D890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93" name="Text Box 3">
          <a:extLst>
            <a:ext uri="{FF2B5EF4-FFF2-40B4-BE49-F238E27FC236}">
              <a16:creationId xmlns="" xmlns:a16="http://schemas.microsoft.com/office/drawing/2014/main" id="{7C29F03F-649B-43E7-B440-9D95009311C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94" name="Text Box 3">
          <a:extLst>
            <a:ext uri="{FF2B5EF4-FFF2-40B4-BE49-F238E27FC236}">
              <a16:creationId xmlns="" xmlns:a16="http://schemas.microsoft.com/office/drawing/2014/main" id="{2C0822BE-23A9-44DD-9F44-EE04B2EB6B1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95" name="Text Box 3">
          <a:extLst>
            <a:ext uri="{FF2B5EF4-FFF2-40B4-BE49-F238E27FC236}">
              <a16:creationId xmlns="" xmlns:a16="http://schemas.microsoft.com/office/drawing/2014/main" id="{802751F1-285E-4FD9-93E8-1E5921C51C7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96" name="Text Box 3">
          <a:extLst>
            <a:ext uri="{FF2B5EF4-FFF2-40B4-BE49-F238E27FC236}">
              <a16:creationId xmlns="" xmlns:a16="http://schemas.microsoft.com/office/drawing/2014/main" id="{D9BF1FE9-6EF8-442A-A8EB-44569A0AAF8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97" name="Text Box 3">
          <a:extLst>
            <a:ext uri="{FF2B5EF4-FFF2-40B4-BE49-F238E27FC236}">
              <a16:creationId xmlns="" xmlns:a16="http://schemas.microsoft.com/office/drawing/2014/main" id="{C7177685-665C-4730-ABCE-3BBFF940CDE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98" name="Text Box 3">
          <a:extLst>
            <a:ext uri="{FF2B5EF4-FFF2-40B4-BE49-F238E27FC236}">
              <a16:creationId xmlns="" xmlns:a16="http://schemas.microsoft.com/office/drawing/2014/main" id="{32F45FD1-5CA2-487E-8351-EA85C3634B7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799" name="Text Box 3">
          <a:extLst>
            <a:ext uri="{FF2B5EF4-FFF2-40B4-BE49-F238E27FC236}">
              <a16:creationId xmlns="" xmlns:a16="http://schemas.microsoft.com/office/drawing/2014/main" id="{0661F51F-384C-4C91-8364-26E98468CD0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00" name="Text Box 3">
          <a:extLst>
            <a:ext uri="{FF2B5EF4-FFF2-40B4-BE49-F238E27FC236}">
              <a16:creationId xmlns="" xmlns:a16="http://schemas.microsoft.com/office/drawing/2014/main" id="{3D684F89-2AED-47D2-B7FA-86F385592A5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01" name="Text Box 3">
          <a:extLst>
            <a:ext uri="{FF2B5EF4-FFF2-40B4-BE49-F238E27FC236}">
              <a16:creationId xmlns="" xmlns:a16="http://schemas.microsoft.com/office/drawing/2014/main" id="{6B66E1EF-8BD4-429C-913E-89E7C35A138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02" name="Text Box 3">
          <a:extLst>
            <a:ext uri="{FF2B5EF4-FFF2-40B4-BE49-F238E27FC236}">
              <a16:creationId xmlns="" xmlns:a16="http://schemas.microsoft.com/office/drawing/2014/main" id="{42683AB7-0513-44F4-A55F-38B41AB2C15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03" name="Text Box 3">
          <a:extLst>
            <a:ext uri="{FF2B5EF4-FFF2-40B4-BE49-F238E27FC236}">
              <a16:creationId xmlns="" xmlns:a16="http://schemas.microsoft.com/office/drawing/2014/main" id="{B8F44D29-0515-48DD-AD14-90295F9FE3E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04" name="Text Box 3">
          <a:extLst>
            <a:ext uri="{FF2B5EF4-FFF2-40B4-BE49-F238E27FC236}">
              <a16:creationId xmlns="" xmlns:a16="http://schemas.microsoft.com/office/drawing/2014/main" id="{C4F44CF8-A08E-49B5-9E0D-D3A6D585A6C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05" name="Text Box 3">
          <a:extLst>
            <a:ext uri="{FF2B5EF4-FFF2-40B4-BE49-F238E27FC236}">
              <a16:creationId xmlns="" xmlns:a16="http://schemas.microsoft.com/office/drawing/2014/main" id="{FBA4D18A-D5F4-40A9-874A-B92F0D9A17E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06" name="Text Box 3">
          <a:extLst>
            <a:ext uri="{FF2B5EF4-FFF2-40B4-BE49-F238E27FC236}">
              <a16:creationId xmlns="" xmlns:a16="http://schemas.microsoft.com/office/drawing/2014/main" id="{677C5F7A-D862-4981-9D5F-22C22F642BD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07" name="Text Box 3">
          <a:extLst>
            <a:ext uri="{FF2B5EF4-FFF2-40B4-BE49-F238E27FC236}">
              <a16:creationId xmlns="" xmlns:a16="http://schemas.microsoft.com/office/drawing/2014/main" id="{425FD363-5732-4292-A11B-AF026DD0087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08" name="Text Box 3">
          <a:extLst>
            <a:ext uri="{FF2B5EF4-FFF2-40B4-BE49-F238E27FC236}">
              <a16:creationId xmlns="" xmlns:a16="http://schemas.microsoft.com/office/drawing/2014/main" id="{34567E8F-EF1B-4182-8A17-7B45CBE9F8A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09" name="Text Box 3">
          <a:extLst>
            <a:ext uri="{FF2B5EF4-FFF2-40B4-BE49-F238E27FC236}">
              <a16:creationId xmlns="" xmlns:a16="http://schemas.microsoft.com/office/drawing/2014/main" id="{3F2C5901-7E3C-40C4-A194-6C117E40036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10" name="Text Box 3">
          <a:extLst>
            <a:ext uri="{FF2B5EF4-FFF2-40B4-BE49-F238E27FC236}">
              <a16:creationId xmlns="" xmlns:a16="http://schemas.microsoft.com/office/drawing/2014/main" id="{5948C12F-8ADB-4003-9427-A2CDDE7A81B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11" name="Text Box 3">
          <a:extLst>
            <a:ext uri="{FF2B5EF4-FFF2-40B4-BE49-F238E27FC236}">
              <a16:creationId xmlns="" xmlns:a16="http://schemas.microsoft.com/office/drawing/2014/main" id="{7CE601BE-5C20-4D1B-B2AA-63C1D9DDF42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12" name="Text Box 3">
          <a:extLst>
            <a:ext uri="{FF2B5EF4-FFF2-40B4-BE49-F238E27FC236}">
              <a16:creationId xmlns="" xmlns:a16="http://schemas.microsoft.com/office/drawing/2014/main" id="{11917FE4-ED93-4BA0-BC28-2751DD134E7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13" name="Text Box 3">
          <a:extLst>
            <a:ext uri="{FF2B5EF4-FFF2-40B4-BE49-F238E27FC236}">
              <a16:creationId xmlns="" xmlns:a16="http://schemas.microsoft.com/office/drawing/2014/main" id="{32872075-2CA0-40E9-B175-5B30C144B09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14" name="Text Box 3">
          <a:extLst>
            <a:ext uri="{FF2B5EF4-FFF2-40B4-BE49-F238E27FC236}">
              <a16:creationId xmlns="" xmlns:a16="http://schemas.microsoft.com/office/drawing/2014/main" id="{E781A246-E295-4730-9043-A168A18A52A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15" name="Text Box 3">
          <a:extLst>
            <a:ext uri="{FF2B5EF4-FFF2-40B4-BE49-F238E27FC236}">
              <a16:creationId xmlns="" xmlns:a16="http://schemas.microsoft.com/office/drawing/2014/main" id="{D2F5E41D-F8BC-42EB-A0CB-E52C66E07F6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16" name="Text Box 3">
          <a:extLst>
            <a:ext uri="{FF2B5EF4-FFF2-40B4-BE49-F238E27FC236}">
              <a16:creationId xmlns="" xmlns:a16="http://schemas.microsoft.com/office/drawing/2014/main" id="{206B18B4-8E9F-423D-9287-56D8264E2B0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17" name="Text Box 3">
          <a:extLst>
            <a:ext uri="{FF2B5EF4-FFF2-40B4-BE49-F238E27FC236}">
              <a16:creationId xmlns="" xmlns:a16="http://schemas.microsoft.com/office/drawing/2014/main" id="{D54AB434-C93D-49CC-B298-CD913F026B2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18" name="Text Box 3">
          <a:extLst>
            <a:ext uri="{FF2B5EF4-FFF2-40B4-BE49-F238E27FC236}">
              <a16:creationId xmlns="" xmlns:a16="http://schemas.microsoft.com/office/drawing/2014/main" id="{8309F1E8-0FA5-46DA-8A5B-8772ED1E3DF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19" name="Text Box 3">
          <a:extLst>
            <a:ext uri="{FF2B5EF4-FFF2-40B4-BE49-F238E27FC236}">
              <a16:creationId xmlns="" xmlns:a16="http://schemas.microsoft.com/office/drawing/2014/main" id="{D092D0FE-25CD-4323-94AA-3626892AC9E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20" name="Text Box 3">
          <a:extLst>
            <a:ext uri="{FF2B5EF4-FFF2-40B4-BE49-F238E27FC236}">
              <a16:creationId xmlns="" xmlns:a16="http://schemas.microsoft.com/office/drawing/2014/main" id="{4B585053-0C9F-4A3D-8D1A-97892D06DA5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21" name="Text Box 3">
          <a:extLst>
            <a:ext uri="{FF2B5EF4-FFF2-40B4-BE49-F238E27FC236}">
              <a16:creationId xmlns="" xmlns:a16="http://schemas.microsoft.com/office/drawing/2014/main" id="{0D0828FD-5FF4-42A6-AA04-2827DA29FC8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22" name="Text Box 3">
          <a:extLst>
            <a:ext uri="{FF2B5EF4-FFF2-40B4-BE49-F238E27FC236}">
              <a16:creationId xmlns="" xmlns:a16="http://schemas.microsoft.com/office/drawing/2014/main" id="{6AB0377A-9D59-4C27-A7AF-6C4CB44BCB6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23" name="Text Box 3">
          <a:extLst>
            <a:ext uri="{FF2B5EF4-FFF2-40B4-BE49-F238E27FC236}">
              <a16:creationId xmlns="" xmlns:a16="http://schemas.microsoft.com/office/drawing/2014/main" id="{495802B4-FE91-4C68-9661-BAB124699D4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24" name="Text Box 3">
          <a:extLst>
            <a:ext uri="{FF2B5EF4-FFF2-40B4-BE49-F238E27FC236}">
              <a16:creationId xmlns="" xmlns:a16="http://schemas.microsoft.com/office/drawing/2014/main" id="{DEB18728-3852-4D6B-9C50-8F6D98617A7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25" name="Text Box 3">
          <a:extLst>
            <a:ext uri="{FF2B5EF4-FFF2-40B4-BE49-F238E27FC236}">
              <a16:creationId xmlns="" xmlns:a16="http://schemas.microsoft.com/office/drawing/2014/main" id="{BDB81C0F-E43B-458D-ABD5-2568499B5F8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26" name="Text Box 3">
          <a:extLst>
            <a:ext uri="{FF2B5EF4-FFF2-40B4-BE49-F238E27FC236}">
              <a16:creationId xmlns="" xmlns:a16="http://schemas.microsoft.com/office/drawing/2014/main" id="{5F0606C1-EA4F-4F47-BB80-38E58D66077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27" name="Text Box 3">
          <a:extLst>
            <a:ext uri="{FF2B5EF4-FFF2-40B4-BE49-F238E27FC236}">
              <a16:creationId xmlns="" xmlns:a16="http://schemas.microsoft.com/office/drawing/2014/main" id="{25129374-51A7-4F71-BE27-C4BECCC41CC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28" name="Text Box 3">
          <a:extLst>
            <a:ext uri="{FF2B5EF4-FFF2-40B4-BE49-F238E27FC236}">
              <a16:creationId xmlns="" xmlns:a16="http://schemas.microsoft.com/office/drawing/2014/main" id="{174F8C21-EB44-435C-A5C7-F7F5670DFA5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29" name="Text Box 3">
          <a:extLst>
            <a:ext uri="{FF2B5EF4-FFF2-40B4-BE49-F238E27FC236}">
              <a16:creationId xmlns="" xmlns:a16="http://schemas.microsoft.com/office/drawing/2014/main" id="{4B6CBCE8-4A2B-42A8-9C75-EFAFAEF3773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30" name="Text Box 3">
          <a:extLst>
            <a:ext uri="{FF2B5EF4-FFF2-40B4-BE49-F238E27FC236}">
              <a16:creationId xmlns="" xmlns:a16="http://schemas.microsoft.com/office/drawing/2014/main" id="{664AE12A-65FF-45AA-A2A5-9D90EFA0808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31" name="Text Box 3">
          <a:extLst>
            <a:ext uri="{FF2B5EF4-FFF2-40B4-BE49-F238E27FC236}">
              <a16:creationId xmlns="" xmlns:a16="http://schemas.microsoft.com/office/drawing/2014/main" id="{D97B804D-217D-430E-9335-B3C81302733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32" name="Text Box 3">
          <a:extLst>
            <a:ext uri="{FF2B5EF4-FFF2-40B4-BE49-F238E27FC236}">
              <a16:creationId xmlns="" xmlns:a16="http://schemas.microsoft.com/office/drawing/2014/main" id="{6AF9DAA9-9861-48E4-8967-4B1B34A8FE5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33" name="Text Box 3">
          <a:extLst>
            <a:ext uri="{FF2B5EF4-FFF2-40B4-BE49-F238E27FC236}">
              <a16:creationId xmlns="" xmlns:a16="http://schemas.microsoft.com/office/drawing/2014/main" id="{9972F79F-8250-48DE-B4F3-B18C2D96372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34" name="Text Box 3">
          <a:extLst>
            <a:ext uri="{FF2B5EF4-FFF2-40B4-BE49-F238E27FC236}">
              <a16:creationId xmlns="" xmlns:a16="http://schemas.microsoft.com/office/drawing/2014/main" id="{F040B48A-9968-48DC-8863-1B0CA67677A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35" name="Text Box 3">
          <a:extLst>
            <a:ext uri="{FF2B5EF4-FFF2-40B4-BE49-F238E27FC236}">
              <a16:creationId xmlns="" xmlns:a16="http://schemas.microsoft.com/office/drawing/2014/main" id="{C233DB08-B3B5-44EF-838F-C0FE2EE3550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36" name="Text Box 3">
          <a:extLst>
            <a:ext uri="{FF2B5EF4-FFF2-40B4-BE49-F238E27FC236}">
              <a16:creationId xmlns="" xmlns:a16="http://schemas.microsoft.com/office/drawing/2014/main" id="{FFAD93D4-78B4-4CBA-A567-D97A704F504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37" name="Text Box 3">
          <a:extLst>
            <a:ext uri="{FF2B5EF4-FFF2-40B4-BE49-F238E27FC236}">
              <a16:creationId xmlns="" xmlns:a16="http://schemas.microsoft.com/office/drawing/2014/main" id="{859C1DBD-F07F-49E4-ACBF-2EE0787D3D5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38" name="Text Box 3">
          <a:extLst>
            <a:ext uri="{FF2B5EF4-FFF2-40B4-BE49-F238E27FC236}">
              <a16:creationId xmlns="" xmlns:a16="http://schemas.microsoft.com/office/drawing/2014/main" id="{2A870863-FE49-4BE4-A9E2-6869C7C54A1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39" name="Text Box 3">
          <a:extLst>
            <a:ext uri="{FF2B5EF4-FFF2-40B4-BE49-F238E27FC236}">
              <a16:creationId xmlns="" xmlns:a16="http://schemas.microsoft.com/office/drawing/2014/main" id="{85D2F540-32A3-4B65-A6F2-B1E5B4EAA18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40" name="Text Box 3">
          <a:extLst>
            <a:ext uri="{FF2B5EF4-FFF2-40B4-BE49-F238E27FC236}">
              <a16:creationId xmlns="" xmlns:a16="http://schemas.microsoft.com/office/drawing/2014/main" id="{284B3179-90F3-4036-B8CF-44523FACCE3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41" name="Text Box 3">
          <a:extLst>
            <a:ext uri="{FF2B5EF4-FFF2-40B4-BE49-F238E27FC236}">
              <a16:creationId xmlns="" xmlns:a16="http://schemas.microsoft.com/office/drawing/2014/main" id="{4BDD0B79-1430-455F-8A06-2E79A9878EB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42" name="Text Box 3">
          <a:extLst>
            <a:ext uri="{FF2B5EF4-FFF2-40B4-BE49-F238E27FC236}">
              <a16:creationId xmlns="" xmlns:a16="http://schemas.microsoft.com/office/drawing/2014/main" id="{66D2E967-58C7-470B-B0C8-4F3A361FE4C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43" name="Text Box 3">
          <a:extLst>
            <a:ext uri="{FF2B5EF4-FFF2-40B4-BE49-F238E27FC236}">
              <a16:creationId xmlns="" xmlns:a16="http://schemas.microsoft.com/office/drawing/2014/main" id="{92C1BDA1-8F95-4340-AB61-7DEB4562CA9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44" name="Text Box 3">
          <a:extLst>
            <a:ext uri="{FF2B5EF4-FFF2-40B4-BE49-F238E27FC236}">
              <a16:creationId xmlns="" xmlns:a16="http://schemas.microsoft.com/office/drawing/2014/main" id="{8392E2D1-7E7D-4D26-B6D8-1DF7D652813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45" name="Text Box 3">
          <a:extLst>
            <a:ext uri="{FF2B5EF4-FFF2-40B4-BE49-F238E27FC236}">
              <a16:creationId xmlns="" xmlns:a16="http://schemas.microsoft.com/office/drawing/2014/main" id="{9ADEA729-2A5E-457C-99CA-E60A4E6943D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46" name="Text Box 3">
          <a:extLst>
            <a:ext uri="{FF2B5EF4-FFF2-40B4-BE49-F238E27FC236}">
              <a16:creationId xmlns="" xmlns:a16="http://schemas.microsoft.com/office/drawing/2014/main" id="{C09185EE-53F5-4B15-B228-E585AF05A15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47" name="Text Box 3">
          <a:extLst>
            <a:ext uri="{FF2B5EF4-FFF2-40B4-BE49-F238E27FC236}">
              <a16:creationId xmlns="" xmlns:a16="http://schemas.microsoft.com/office/drawing/2014/main" id="{5137D286-B090-460A-97A5-061641794CD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48" name="Text Box 3">
          <a:extLst>
            <a:ext uri="{FF2B5EF4-FFF2-40B4-BE49-F238E27FC236}">
              <a16:creationId xmlns="" xmlns:a16="http://schemas.microsoft.com/office/drawing/2014/main" id="{CFD7069B-A003-4886-9642-2970FFE30B8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49" name="Text Box 3">
          <a:extLst>
            <a:ext uri="{FF2B5EF4-FFF2-40B4-BE49-F238E27FC236}">
              <a16:creationId xmlns="" xmlns:a16="http://schemas.microsoft.com/office/drawing/2014/main" id="{06D853DF-9FDE-42C8-95B8-0DC54004D4E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50" name="Text Box 3">
          <a:extLst>
            <a:ext uri="{FF2B5EF4-FFF2-40B4-BE49-F238E27FC236}">
              <a16:creationId xmlns="" xmlns:a16="http://schemas.microsoft.com/office/drawing/2014/main" id="{31D6C1EB-A9B3-4AC3-AA37-32D1DF2D3E0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51" name="Text Box 3">
          <a:extLst>
            <a:ext uri="{FF2B5EF4-FFF2-40B4-BE49-F238E27FC236}">
              <a16:creationId xmlns="" xmlns:a16="http://schemas.microsoft.com/office/drawing/2014/main" id="{4BCD60CF-2266-4610-9F03-90ED5EA9A0E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52" name="Text Box 3">
          <a:extLst>
            <a:ext uri="{FF2B5EF4-FFF2-40B4-BE49-F238E27FC236}">
              <a16:creationId xmlns="" xmlns:a16="http://schemas.microsoft.com/office/drawing/2014/main" id="{94091245-AEED-4087-AD48-A4F2038F16D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53" name="Text Box 3">
          <a:extLst>
            <a:ext uri="{FF2B5EF4-FFF2-40B4-BE49-F238E27FC236}">
              <a16:creationId xmlns="" xmlns:a16="http://schemas.microsoft.com/office/drawing/2014/main" id="{D488F529-C081-4028-B88A-83212B94ACA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54" name="Text Box 3">
          <a:extLst>
            <a:ext uri="{FF2B5EF4-FFF2-40B4-BE49-F238E27FC236}">
              <a16:creationId xmlns="" xmlns:a16="http://schemas.microsoft.com/office/drawing/2014/main" id="{E390AF01-C4D4-48E5-820C-C33BDF5C7AD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55" name="Text Box 3">
          <a:extLst>
            <a:ext uri="{FF2B5EF4-FFF2-40B4-BE49-F238E27FC236}">
              <a16:creationId xmlns="" xmlns:a16="http://schemas.microsoft.com/office/drawing/2014/main" id="{C79B15C9-D306-444A-A063-D6BD484B3F9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56" name="Text Box 3">
          <a:extLst>
            <a:ext uri="{FF2B5EF4-FFF2-40B4-BE49-F238E27FC236}">
              <a16:creationId xmlns="" xmlns:a16="http://schemas.microsoft.com/office/drawing/2014/main" id="{FEE61D7C-795B-4A5E-B86D-544630592DA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57" name="Text Box 3">
          <a:extLst>
            <a:ext uri="{FF2B5EF4-FFF2-40B4-BE49-F238E27FC236}">
              <a16:creationId xmlns="" xmlns:a16="http://schemas.microsoft.com/office/drawing/2014/main" id="{2DE56C4B-65D4-4DD0-960A-536E41AF667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58" name="Text Box 3">
          <a:extLst>
            <a:ext uri="{FF2B5EF4-FFF2-40B4-BE49-F238E27FC236}">
              <a16:creationId xmlns="" xmlns:a16="http://schemas.microsoft.com/office/drawing/2014/main" id="{56975EC0-6ED9-4319-AE86-B58D6FFAEBD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59" name="Text Box 3">
          <a:extLst>
            <a:ext uri="{FF2B5EF4-FFF2-40B4-BE49-F238E27FC236}">
              <a16:creationId xmlns="" xmlns:a16="http://schemas.microsoft.com/office/drawing/2014/main" id="{A10B5DAC-4716-4CE6-91D1-F25EE027C21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60" name="Text Box 3">
          <a:extLst>
            <a:ext uri="{FF2B5EF4-FFF2-40B4-BE49-F238E27FC236}">
              <a16:creationId xmlns="" xmlns:a16="http://schemas.microsoft.com/office/drawing/2014/main" id="{02C4271A-D480-4084-8B9B-FAF4984902E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61" name="Text Box 3">
          <a:extLst>
            <a:ext uri="{FF2B5EF4-FFF2-40B4-BE49-F238E27FC236}">
              <a16:creationId xmlns="" xmlns:a16="http://schemas.microsoft.com/office/drawing/2014/main" id="{CC0875E8-8626-4960-8D28-6742BDEFA37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62" name="Text Box 3">
          <a:extLst>
            <a:ext uri="{FF2B5EF4-FFF2-40B4-BE49-F238E27FC236}">
              <a16:creationId xmlns="" xmlns:a16="http://schemas.microsoft.com/office/drawing/2014/main" id="{A43FAC33-E96F-497E-B353-CCCA1CF55F4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63" name="Text Box 3">
          <a:extLst>
            <a:ext uri="{FF2B5EF4-FFF2-40B4-BE49-F238E27FC236}">
              <a16:creationId xmlns="" xmlns:a16="http://schemas.microsoft.com/office/drawing/2014/main" id="{5E763249-2B4E-4DD5-866C-3287670F9E3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64" name="Text Box 3">
          <a:extLst>
            <a:ext uri="{FF2B5EF4-FFF2-40B4-BE49-F238E27FC236}">
              <a16:creationId xmlns="" xmlns:a16="http://schemas.microsoft.com/office/drawing/2014/main" id="{F6144CE0-D330-4FD3-8DDF-2A3A69B02B3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65" name="Text Box 3">
          <a:extLst>
            <a:ext uri="{FF2B5EF4-FFF2-40B4-BE49-F238E27FC236}">
              <a16:creationId xmlns="" xmlns:a16="http://schemas.microsoft.com/office/drawing/2014/main" id="{D2FB01CF-F057-444D-B243-F83AC6B5F0E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66" name="Text Box 3">
          <a:extLst>
            <a:ext uri="{FF2B5EF4-FFF2-40B4-BE49-F238E27FC236}">
              <a16:creationId xmlns="" xmlns:a16="http://schemas.microsoft.com/office/drawing/2014/main" id="{4329254A-F3AA-476B-9FBB-BBF26883F54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67" name="Text Box 3">
          <a:extLst>
            <a:ext uri="{FF2B5EF4-FFF2-40B4-BE49-F238E27FC236}">
              <a16:creationId xmlns="" xmlns:a16="http://schemas.microsoft.com/office/drawing/2014/main" id="{64AF94DC-064E-4263-983A-54F3DAA1178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68" name="Text Box 3">
          <a:extLst>
            <a:ext uri="{FF2B5EF4-FFF2-40B4-BE49-F238E27FC236}">
              <a16:creationId xmlns="" xmlns:a16="http://schemas.microsoft.com/office/drawing/2014/main" id="{36833436-4CD8-4534-AF57-38D77C2AD8C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69" name="Text Box 3">
          <a:extLst>
            <a:ext uri="{FF2B5EF4-FFF2-40B4-BE49-F238E27FC236}">
              <a16:creationId xmlns="" xmlns:a16="http://schemas.microsoft.com/office/drawing/2014/main" id="{396F0F59-9167-4583-A177-5E6DC4524E4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70" name="Text Box 3">
          <a:extLst>
            <a:ext uri="{FF2B5EF4-FFF2-40B4-BE49-F238E27FC236}">
              <a16:creationId xmlns="" xmlns:a16="http://schemas.microsoft.com/office/drawing/2014/main" id="{D03C29B2-A6F4-48EE-A253-3D7C9C8468B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71" name="Text Box 3">
          <a:extLst>
            <a:ext uri="{FF2B5EF4-FFF2-40B4-BE49-F238E27FC236}">
              <a16:creationId xmlns="" xmlns:a16="http://schemas.microsoft.com/office/drawing/2014/main" id="{542AE5C1-B8DC-4740-8694-A979706C9D5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72" name="Text Box 3">
          <a:extLst>
            <a:ext uri="{FF2B5EF4-FFF2-40B4-BE49-F238E27FC236}">
              <a16:creationId xmlns="" xmlns:a16="http://schemas.microsoft.com/office/drawing/2014/main" id="{7CF2CB49-81BC-4AA2-AD84-B14C2AC1044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73" name="Text Box 3">
          <a:extLst>
            <a:ext uri="{FF2B5EF4-FFF2-40B4-BE49-F238E27FC236}">
              <a16:creationId xmlns="" xmlns:a16="http://schemas.microsoft.com/office/drawing/2014/main" id="{87A8D971-1575-4B17-A383-A6200C5CAA7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74" name="Text Box 3">
          <a:extLst>
            <a:ext uri="{FF2B5EF4-FFF2-40B4-BE49-F238E27FC236}">
              <a16:creationId xmlns="" xmlns:a16="http://schemas.microsoft.com/office/drawing/2014/main" id="{EE21FA85-FCEF-45C7-82F7-38E23DD6E34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75" name="Text Box 3">
          <a:extLst>
            <a:ext uri="{FF2B5EF4-FFF2-40B4-BE49-F238E27FC236}">
              <a16:creationId xmlns="" xmlns:a16="http://schemas.microsoft.com/office/drawing/2014/main" id="{6A21C452-E2D5-4708-8D2F-14BC3B264D1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76" name="Text Box 3">
          <a:extLst>
            <a:ext uri="{FF2B5EF4-FFF2-40B4-BE49-F238E27FC236}">
              <a16:creationId xmlns="" xmlns:a16="http://schemas.microsoft.com/office/drawing/2014/main" id="{BA383E2E-F49F-479F-BA9D-D9D8109B248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77" name="Text Box 3">
          <a:extLst>
            <a:ext uri="{FF2B5EF4-FFF2-40B4-BE49-F238E27FC236}">
              <a16:creationId xmlns="" xmlns:a16="http://schemas.microsoft.com/office/drawing/2014/main" id="{647EAE54-BD05-4BB7-B09E-A505620B252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78" name="Text Box 3">
          <a:extLst>
            <a:ext uri="{FF2B5EF4-FFF2-40B4-BE49-F238E27FC236}">
              <a16:creationId xmlns="" xmlns:a16="http://schemas.microsoft.com/office/drawing/2014/main" id="{015D36DD-49C8-4396-84D6-5734768D5DC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79" name="Text Box 3">
          <a:extLst>
            <a:ext uri="{FF2B5EF4-FFF2-40B4-BE49-F238E27FC236}">
              <a16:creationId xmlns="" xmlns:a16="http://schemas.microsoft.com/office/drawing/2014/main" id="{42FD3B10-5312-4938-958A-6C866F81258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80" name="Text Box 3">
          <a:extLst>
            <a:ext uri="{FF2B5EF4-FFF2-40B4-BE49-F238E27FC236}">
              <a16:creationId xmlns="" xmlns:a16="http://schemas.microsoft.com/office/drawing/2014/main" id="{4393C024-3704-4715-893D-70917012054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81" name="Text Box 3">
          <a:extLst>
            <a:ext uri="{FF2B5EF4-FFF2-40B4-BE49-F238E27FC236}">
              <a16:creationId xmlns="" xmlns:a16="http://schemas.microsoft.com/office/drawing/2014/main" id="{7B2B7D28-BA45-48D1-94D8-D6A4A5FB385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82" name="Text Box 3">
          <a:extLst>
            <a:ext uri="{FF2B5EF4-FFF2-40B4-BE49-F238E27FC236}">
              <a16:creationId xmlns="" xmlns:a16="http://schemas.microsoft.com/office/drawing/2014/main" id="{A23B39F2-C0D3-41B6-AB84-2EE83D56662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83" name="Text Box 3">
          <a:extLst>
            <a:ext uri="{FF2B5EF4-FFF2-40B4-BE49-F238E27FC236}">
              <a16:creationId xmlns="" xmlns:a16="http://schemas.microsoft.com/office/drawing/2014/main" id="{C2BB6F2B-BC17-42DB-B09F-6B3702D111B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84" name="Text Box 3">
          <a:extLst>
            <a:ext uri="{FF2B5EF4-FFF2-40B4-BE49-F238E27FC236}">
              <a16:creationId xmlns="" xmlns:a16="http://schemas.microsoft.com/office/drawing/2014/main" id="{0A0AA1A8-C90B-4DC7-BB2B-9E758652961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85" name="Text Box 3">
          <a:extLst>
            <a:ext uri="{FF2B5EF4-FFF2-40B4-BE49-F238E27FC236}">
              <a16:creationId xmlns="" xmlns:a16="http://schemas.microsoft.com/office/drawing/2014/main" id="{1FB52E6C-4038-4C79-BE39-88D7B0BC1B2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86" name="Text Box 3">
          <a:extLst>
            <a:ext uri="{FF2B5EF4-FFF2-40B4-BE49-F238E27FC236}">
              <a16:creationId xmlns="" xmlns:a16="http://schemas.microsoft.com/office/drawing/2014/main" id="{B4A2EEA9-5B62-4EC6-AA41-C8446DCA29D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87" name="Text Box 3">
          <a:extLst>
            <a:ext uri="{FF2B5EF4-FFF2-40B4-BE49-F238E27FC236}">
              <a16:creationId xmlns="" xmlns:a16="http://schemas.microsoft.com/office/drawing/2014/main" id="{D759B433-E5DD-4E99-AFA5-F513225FE26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88" name="Text Box 3">
          <a:extLst>
            <a:ext uri="{FF2B5EF4-FFF2-40B4-BE49-F238E27FC236}">
              <a16:creationId xmlns="" xmlns:a16="http://schemas.microsoft.com/office/drawing/2014/main" id="{422816D2-15C3-4CE6-A667-5DAE71FBF37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89" name="Text Box 3">
          <a:extLst>
            <a:ext uri="{FF2B5EF4-FFF2-40B4-BE49-F238E27FC236}">
              <a16:creationId xmlns="" xmlns:a16="http://schemas.microsoft.com/office/drawing/2014/main" id="{97B73E97-3762-41AF-B560-251D6B3456E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90" name="Text Box 3">
          <a:extLst>
            <a:ext uri="{FF2B5EF4-FFF2-40B4-BE49-F238E27FC236}">
              <a16:creationId xmlns="" xmlns:a16="http://schemas.microsoft.com/office/drawing/2014/main" id="{4124D1A5-14A4-4F9C-94F4-B08F26955BA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91" name="Text Box 3">
          <a:extLst>
            <a:ext uri="{FF2B5EF4-FFF2-40B4-BE49-F238E27FC236}">
              <a16:creationId xmlns="" xmlns:a16="http://schemas.microsoft.com/office/drawing/2014/main" id="{5DD4F7CB-0289-408C-81B8-B76F8AA19F9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92" name="Text Box 3">
          <a:extLst>
            <a:ext uri="{FF2B5EF4-FFF2-40B4-BE49-F238E27FC236}">
              <a16:creationId xmlns="" xmlns:a16="http://schemas.microsoft.com/office/drawing/2014/main" id="{FC341B33-709C-4D5D-B48B-AE0BC91C59B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93" name="Text Box 3">
          <a:extLst>
            <a:ext uri="{FF2B5EF4-FFF2-40B4-BE49-F238E27FC236}">
              <a16:creationId xmlns="" xmlns:a16="http://schemas.microsoft.com/office/drawing/2014/main" id="{6C09BB56-5DFB-419A-8B7C-37698CA11A0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94" name="Text Box 3">
          <a:extLst>
            <a:ext uri="{FF2B5EF4-FFF2-40B4-BE49-F238E27FC236}">
              <a16:creationId xmlns="" xmlns:a16="http://schemas.microsoft.com/office/drawing/2014/main" id="{96FBF401-66BA-4B17-B386-7BE2341236A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95" name="Text Box 3">
          <a:extLst>
            <a:ext uri="{FF2B5EF4-FFF2-40B4-BE49-F238E27FC236}">
              <a16:creationId xmlns="" xmlns:a16="http://schemas.microsoft.com/office/drawing/2014/main" id="{6D31B2A6-1F4B-4FF9-8960-C35BEA395B5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96" name="Text Box 3">
          <a:extLst>
            <a:ext uri="{FF2B5EF4-FFF2-40B4-BE49-F238E27FC236}">
              <a16:creationId xmlns="" xmlns:a16="http://schemas.microsoft.com/office/drawing/2014/main" id="{BDCAB15F-4A87-4114-8D42-5B19CDB6271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97" name="Text Box 3">
          <a:extLst>
            <a:ext uri="{FF2B5EF4-FFF2-40B4-BE49-F238E27FC236}">
              <a16:creationId xmlns="" xmlns:a16="http://schemas.microsoft.com/office/drawing/2014/main" id="{D22B53D5-5D27-4975-B2DB-348830A148D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98" name="Text Box 3">
          <a:extLst>
            <a:ext uri="{FF2B5EF4-FFF2-40B4-BE49-F238E27FC236}">
              <a16:creationId xmlns="" xmlns:a16="http://schemas.microsoft.com/office/drawing/2014/main" id="{FDA3213C-A7B0-47FC-B36A-9F8A5D821FD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899" name="Text Box 3">
          <a:extLst>
            <a:ext uri="{FF2B5EF4-FFF2-40B4-BE49-F238E27FC236}">
              <a16:creationId xmlns="" xmlns:a16="http://schemas.microsoft.com/office/drawing/2014/main" id="{A376972E-DAA1-4526-8BD2-EB4FDA1F2CB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00" name="Text Box 3">
          <a:extLst>
            <a:ext uri="{FF2B5EF4-FFF2-40B4-BE49-F238E27FC236}">
              <a16:creationId xmlns="" xmlns:a16="http://schemas.microsoft.com/office/drawing/2014/main" id="{2179657B-9F0E-4EA7-BC70-6487E152303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01" name="Text Box 3">
          <a:extLst>
            <a:ext uri="{FF2B5EF4-FFF2-40B4-BE49-F238E27FC236}">
              <a16:creationId xmlns="" xmlns:a16="http://schemas.microsoft.com/office/drawing/2014/main" id="{C6623790-4504-48D3-831C-94E2ECDB73B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02" name="Text Box 3">
          <a:extLst>
            <a:ext uri="{FF2B5EF4-FFF2-40B4-BE49-F238E27FC236}">
              <a16:creationId xmlns="" xmlns:a16="http://schemas.microsoft.com/office/drawing/2014/main" id="{BC0F51E8-5683-476A-8903-75A463B1FA2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03" name="Text Box 3">
          <a:extLst>
            <a:ext uri="{FF2B5EF4-FFF2-40B4-BE49-F238E27FC236}">
              <a16:creationId xmlns="" xmlns:a16="http://schemas.microsoft.com/office/drawing/2014/main" id="{6F8D79BB-3C39-4480-8E4C-8153BE8C1DD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04" name="Text Box 3">
          <a:extLst>
            <a:ext uri="{FF2B5EF4-FFF2-40B4-BE49-F238E27FC236}">
              <a16:creationId xmlns="" xmlns:a16="http://schemas.microsoft.com/office/drawing/2014/main" id="{2D34B344-E8C3-4A39-8D4E-D8A5A082E4B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05" name="Text Box 3">
          <a:extLst>
            <a:ext uri="{FF2B5EF4-FFF2-40B4-BE49-F238E27FC236}">
              <a16:creationId xmlns="" xmlns:a16="http://schemas.microsoft.com/office/drawing/2014/main" id="{0A2CA008-3831-4725-B2B2-F5CDD460D4E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06" name="Text Box 3">
          <a:extLst>
            <a:ext uri="{FF2B5EF4-FFF2-40B4-BE49-F238E27FC236}">
              <a16:creationId xmlns="" xmlns:a16="http://schemas.microsoft.com/office/drawing/2014/main" id="{833DDFA4-C116-4D74-8914-8CD271A7ECA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07" name="Text Box 3">
          <a:extLst>
            <a:ext uri="{FF2B5EF4-FFF2-40B4-BE49-F238E27FC236}">
              <a16:creationId xmlns="" xmlns:a16="http://schemas.microsoft.com/office/drawing/2014/main" id="{5AEB7859-DAAA-4C4B-B63D-3FCF9F052DF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08" name="Text Box 3">
          <a:extLst>
            <a:ext uri="{FF2B5EF4-FFF2-40B4-BE49-F238E27FC236}">
              <a16:creationId xmlns="" xmlns:a16="http://schemas.microsoft.com/office/drawing/2014/main" id="{F6484961-2845-415C-8347-A022F3B3F89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09" name="Text Box 3">
          <a:extLst>
            <a:ext uri="{FF2B5EF4-FFF2-40B4-BE49-F238E27FC236}">
              <a16:creationId xmlns="" xmlns:a16="http://schemas.microsoft.com/office/drawing/2014/main" id="{E4FEC110-D0B6-4399-B101-8955DD4965D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10" name="Text Box 3">
          <a:extLst>
            <a:ext uri="{FF2B5EF4-FFF2-40B4-BE49-F238E27FC236}">
              <a16:creationId xmlns="" xmlns:a16="http://schemas.microsoft.com/office/drawing/2014/main" id="{F06F0A33-43CA-4D6F-A414-A68A0C8B4F1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11" name="Text Box 3">
          <a:extLst>
            <a:ext uri="{FF2B5EF4-FFF2-40B4-BE49-F238E27FC236}">
              <a16:creationId xmlns="" xmlns:a16="http://schemas.microsoft.com/office/drawing/2014/main" id="{ED377189-3810-4329-8121-495594D34AB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12" name="Text Box 3">
          <a:extLst>
            <a:ext uri="{FF2B5EF4-FFF2-40B4-BE49-F238E27FC236}">
              <a16:creationId xmlns="" xmlns:a16="http://schemas.microsoft.com/office/drawing/2014/main" id="{7CEF834D-DFEB-4E88-91CC-99A21F0D2DB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13" name="Text Box 3">
          <a:extLst>
            <a:ext uri="{FF2B5EF4-FFF2-40B4-BE49-F238E27FC236}">
              <a16:creationId xmlns="" xmlns:a16="http://schemas.microsoft.com/office/drawing/2014/main" id="{A77E58C3-D2E8-4B48-BED2-D6964551CEC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14" name="Text Box 3">
          <a:extLst>
            <a:ext uri="{FF2B5EF4-FFF2-40B4-BE49-F238E27FC236}">
              <a16:creationId xmlns="" xmlns:a16="http://schemas.microsoft.com/office/drawing/2014/main" id="{9B5D6ECF-3C55-4174-A634-68F71759F9A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15" name="Text Box 3">
          <a:extLst>
            <a:ext uri="{FF2B5EF4-FFF2-40B4-BE49-F238E27FC236}">
              <a16:creationId xmlns="" xmlns:a16="http://schemas.microsoft.com/office/drawing/2014/main" id="{72BC8823-E9DC-419D-982C-A51DA80448C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16" name="Text Box 3">
          <a:extLst>
            <a:ext uri="{FF2B5EF4-FFF2-40B4-BE49-F238E27FC236}">
              <a16:creationId xmlns="" xmlns:a16="http://schemas.microsoft.com/office/drawing/2014/main" id="{F46F2B35-FC42-43BA-BFDD-4EB010FFFDD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17" name="Text Box 3">
          <a:extLst>
            <a:ext uri="{FF2B5EF4-FFF2-40B4-BE49-F238E27FC236}">
              <a16:creationId xmlns="" xmlns:a16="http://schemas.microsoft.com/office/drawing/2014/main" id="{2EDBA397-3E1C-4461-A16D-D83E0E59A90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18" name="Text Box 3">
          <a:extLst>
            <a:ext uri="{FF2B5EF4-FFF2-40B4-BE49-F238E27FC236}">
              <a16:creationId xmlns="" xmlns:a16="http://schemas.microsoft.com/office/drawing/2014/main" id="{35897509-4F3F-4DFC-AE4C-11763FCB4D5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19" name="Text Box 3">
          <a:extLst>
            <a:ext uri="{FF2B5EF4-FFF2-40B4-BE49-F238E27FC236}">
              <a16:creationId xmlns="" xmlns:a16="http://schemas.microsoft.com/office/drawing/2014/main" id="{352FD52D-B4A8-4DA9-AFC1-9248BF3B2CF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20" name="Text Box 3">
          <a:extLst>
            <a:ext uri="{FF2B5EF4-FFF2-40B4-BE49-F238E27FC236}">
              <a16:creationId xmlns="" xmlns:a16="http://schemas.microsoft.com/office/drawing/2014/main" id="{D74B4931-0265-41DA-8176-2ECCDEE372C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21" name="Text Box 3">
          <a:extLst>
            <a:ext uri="{FF2B5EF4-FFF2-40B4-BE49-F238E27FC236}">
              <a16:creationId xmlns="" xmlns:a16="http://schemas.microsoft.com/office/drawing/2014/main" id="{76D2001C-6105-464D-98B5-F4E87A058B7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22" name="Text Box 3">
          <a:extLst>
            <a:ext uri="{FF2B5EF4-FFF2-40B4-BE49-F238E27FC236}">
              <a16:creationId xmlns="" xmlns:a16="http://schemas.microsoft.com/office/drawing/2014/main" id="{88C7C649-3494-462B-953F-B3229C80E21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23" name="Text Box 3">
          <a:extLst>
            <a:ext uri="{FF2B5EF4-FFF2-40B4-BE49-F238E27FC236}">
              <a16:creationId xmlns="" xmlns:a16="http://schemas.microsoft.com/office/drawing/2014/main" id="{131DCAA1-2099-4A38-836E-E975C595D7C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24" name="Text Box 3">
          <a:extLst>
            <a:ext uri="{FF2B5EF4-FFF2-40B4-BE49-F238E27FC236}">
              <a16:creationId xmlns="" xmlns:a16="http://schemas.microsoft.com/office/drawing/2014/main" id="{C51134EA-57B9-4ED1-ADC7-AA15F15EC7A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25" name="Text Box 3">
          <a:extLst>
            <a:ext uri="{FF2B5EF4-FFF2-40B4-BE49-F238E27FC236}">
              <a16:creationId xmlns="" xmlns:a16="http://schemas.microsoft.com/office/drawing/2014/main" id="{37F2A15E-B831-40D3-8BD6-3DBBE1879A9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26" name="Text Box 3">
          <a:extLst>
            <a:ext uri="{FF2B5EF4-FFF2-40B4-BE49-F238E27FC236}">
              <a16:creationId xmlns="" xmlns:a16="http://schemas.microsoft.com/office/drawing/2014/main" id="{81581E0F-F66C-4B4C-AA5C-5D3D9828817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27" name="Text Box 3">
          <a:extLst>
            <a:ext uri="{FF2B5EF4-FFF2-40B4-BE49-F238E27FC236}">
              <a16:creationId xmlns="" xmlns:a16="http://schemas.microsoft.com/office/drawing/2014/main" id="{A27D7C08-0080-4262-878E-094BA5CB8AA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28" name="Text Box 3">
          <a:extLst>
            <a:ext uri="{FF2B5EF4-FFF2-40B4-BE49-F238E27FC236}">
              <a16:creationId xmlns="" xmlns:a16="http://schemas.microsoft.com/office/drawing/2014/main" id="{3497BE0B-023A-4588-933E-29AD78F11C0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29" name="Text Box 3">
          <a:extLst>
            <a:ext uri="{FF2B5EF4-FFF2-40B4-BE49-F238E27FC236}">
              <a16:creationId xmlns="" xmlns:a16="http://schemas.microsoft.com/office/drawing/2014/main" id="{1BDED713-C0C6-4A2C-A01E-4F813C37AA9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30" name="Text Box 3">
          <a:extLst>
            <a:ext uri="{FF2B5EF4-FFF2-40B4-BE49-F238E27FC236}">
              <a16:creationId xmlns="" xmlns:a16="http://schemas.microsoft.com/office/drawing/2014/main" id="{20CD3B3D-E0A9-42D2-A2B8-4F4DBF6588C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31" name="Text Box 3">
          <a:extLst>
            <a:ext uri="{FF2B5EF4-FFF2-40B4-BE49-F238E27FC236}">
              <a16:creationId xmlns="" xmlns:a16="http://schemas.microsoft.com/office/drawing/2014/main" id="{5EEB2BFE-DB47-4E1B-B452-3F1EB4BED5C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32" name="Text Box 3">
          <a:extLst>
            <a:ext uri="{FF2B5EF4-FFF2-40B4-BE49-F238E27FC236}">
              <a16:creationId xmlns="" xmlns:a16="http://schemas.microsoft.com/office/drawing/2014/main" id="{7CD62C62-9815-4D86-8D73-C9B415BFA39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33" name="Text Box 3">
          <a:extLst>
            <a:ext uri="{FF2B5EF4-FFF2-40B4-BE49-F238E27FC236}">
              <a16:creationId xmlns="" xmlns:a16="http://schemas.microsoft.com/office/drawing/2014/main" id="{64B97C57-BF7F-44C0-A4DE-758461D5B26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34" name="Text Box 3">
          <a:extLst>
            <a:ext uri="{FF2B5EF4-FFF2-40B4-BE49-F238E27FC236}">
              <a16:creationId xmlns="" xmlns:a16="http://schemas.microsoft.com/office/drawing/2014/main" id="{2113765D-2866-474E-9DD4-6E30BD9F79A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35" name="Text Box 3">
          <a:extLst>
            <a:ext uri="{FF2B5EF4-FFF2-40B4-BE49-F238E27FC236}">
              <a16:creationId xmlns="" xmlns:a16="http://schemas.microsoft.com/office/drawing/2014/main" id="{DD8C9365-8679-4865-8C10-EAA48BBDF76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36" name="Text Box 3">
          <a:extLst>
            <a:ext uri="{FF2B5EF4-FFF2-40B4-BE49-F238E27FC236}">
              <a16:creationId xmlns="" xmlns:a16="http://schemas.microsoft.com/office/drawing/2014/main" id="{8FED7749-EEE0-481D-83E4-567BA6D9DDB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37" name="Text Box 3">
          <a:extLst>
            <a:ext uri="{FF2B5EF4-FFF2-40B4-BE49-F238E27FC236}">
              <a16:creationId xmlns="" xmlns:a16="http://schemas.microsoft.com/office/drawing/2014/main" id="{D4CA0FA2-9E9E-4B70-A0B6-07D3AB72404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38" name="Text Box 3">
          <a:extLst>
            <a:ext uri="{FF2B5EF4-FFF2-40B4-BE49-F238E27FC236}">
              <a16:creationId xmlns="" xmlns:a16="http://schemas.microsoft.com/office/drawing/2014/main" id="{0F854764-1DBB-41D8-A3A0-1396D010750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39" name="Text Box 3">
          <a:extLst>
            <a:ext uri="{FF2B5EF4-FFF2-40B4-BE49-F238E27FC236}">
              <a16:creationId xmlns="" xmlns:a16="http://schemas.microsoft.com/office/drawing/2014/main" id="{55917ABA-7857-4B90-ACB0-27BF5EBF25B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40" name="Text Box 3">
          <a:extLst>
            <a:ext uri="{FF2B5EF4-FFF2-40B4-BE49-F238E27FC236}">
              <a16:creationId xmlns="" xmlns:a16="http://schemas.microsoft.com/office/drawing/2014/main" id="{3F8844CE-4606-4B27-94F4-B7D0FD5F168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41" name="Text Box 3">
          <a:extLst>
            <a:ext uri="{FF2B5EF4-FFF2-40B4-BE49-F238E27FC236}">
              <a16:creationId xmlns="" xmlns:a16="http://schemas.microsoft.com/office/drawing/2014/main" id="{12D432EE-DF5C-4849-A03B-8645F8A2C7E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42" name="Text Box 3">
          <a:extLst>
            <a:ext uri="{FF2B5EF4-FFF2-40B4-BE49-F238E27FC236}">
              <a16:creationId xmlns="" xmlns:a16="http://schemas.microsoft.com/office/drawing/2014/main" id="{55832E4E-C35A-4BFD-A2EC-77DBA0C79F2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43" name="Text Box 3">
          <a:extLst>
            <a:ext uri="{FF2B5EF4-FFF2-40B4-BE49-F238E27FC236}">
              <a16:creationId xmlns="" xmlns:a16="http://schemas.microsoft.com/office/drawing/2014/main" id="{66573078-A0B3-47D7-A479-54C067F34C9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44" name="Text Box 3">
          <a:extLst>
            <a:ext uri="{FF2B5EF4-FFF2-40B4-BE49-F238E27FC236}">
              <a16:creationId xmlns="" xmlns:a16="http://schemas.microsoft.com/office/drawing/2014/main" id="{F3AAFEAA-2C92-4D1A-9A91-C17C9F2FE66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45" name="Text Box 3">
          <a:extLst>
            <a:ext uri="{FF2B5EF4-FFF2-40B4-BE49-F238E27FC236}">
              <a16:creationId xmlns="" xmlns:a16="http://schemas.microsoft.com/office/drawing/2014/main" id="{5CC9D0FB-64EA-4C7E-8769-310A9F63E48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46" name="Text Box 3">
          <a:extLst>
            <a:ext uri="{FF2B5EF4-FFF2-40B4-BE49-F238E27FC236}">
              <a16:creationId xmlns="" xmlns:a16="http://schemas.microsoft.com/office/drawing/2014/main" id="{D2F7D19A-4FBB-4D77-9D5B-CAD3F058870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47" name="Text Box 3">
          <a:extLst>
            <a:ext uri="{FF2B5EF4-FFF2-40B4-BE49-F238E27FC236}">
              <a16:creationId xmlns="" xmlns:a16="http://schemas.microsoft.com/office/drawing/2014/main" id="{114BAE35-832E-4CE4-9F36-35AA5A8377D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48" name="Text Box 3">
          <a:extLst>
            <a:ext uri="{FF2B5EF4-FFF2-40B4-BE49-F238E27FC236}">
              <a16:creationId xmlns="" xmlns:a16="http://schemas.microsoft.com/office/drawing/2014/main" id="{46C292E0-7926-4256-88D2-0C41E35D543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49" name="Text Box 3">
          <a:extLst>
            <a:ext uri="{FF2B5EF4-FFF2-40B4-BE49-F238E27FC236}">
              <a16:creationId xmlns="" xmlns:a16="http://schemas.microsoft.com/office/drawing/2014/main" id="{758E3D07-4B37-4C0B-AC85-64C752BD3C1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50" name="Text Box 3">
          <a:extLst>
            <a:ext uri="{FF2B5EF4-FFF2-40B4-BE49-F238E27FC236}">
              <a16:creationId xmlns="" xmlns:a16="http://schemas.microsoft.com/office/drawing/2014/main" id="{D15C9BC0-4579-490A-AC82-6267135D7FB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51" name="Text Box 3">
          <a:extLst>
            <a:ext uri="{FF2B5EF4-FFF2-40B4-BE49-F238E27FC236}">
              <a16:creationId xmlns="" xmlns:a16="http://schemas.microsoft.com/office/drawing/2014/main" id="{8056017C-3C98-4638-ABBD-28475A95ED7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52" name="Text Box 3">
          <a:extLst>
            <a:ext uri="{FF2B5EF4-FFF2-40B4-BE49-F238E27FC236}">
              <a16:creationId xmlns="" xmlns:a16="http://schemas.microsoft.com/office/drawing/2014/main" id="{E5E662A6-DCFA-449C-B4CC-8EB1E449BF2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53" name="Text Box 3">
          <a:extLst>
            <a:ext uri="{FF2B5EF4-FFF2-40B4-BE49-F238E27FC236}">
              <a16:creationId xmlns="" xmlns:a16="http://schemas.microsoft.com/office/drawing/2014/main" id="{5796DD21-BC65-403F-A122-C9E5794BB15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54" name="Text Box 3">
          <a:extLst>
            <a:ext uri="{FF2B5EF4-FFF2-40B4-BE49-F238E27FC236}">
              <a16:creationId xmlns="" xmlns:a16="http://schemas.microsoft.com/office/drawing/2014/main" id="{A4D8EAF3-DCB2-4B61-9B8F-000AD5E2B72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55" name="Text Box 3">
          <a:extLst>
            <a:ext uri="{FF2B5EF4-FFF2-40B4-BE49-F238E27FC236}">
              <a16:creationId xmlns="" xmlns:a16="http://schemas.microsoft.com/office/drawing/2014/main" id="{850CA7F9-3A86-4423-85F5-87A2E969C11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56" name="Text Box 3">
          <a:extLst>
            <a:ext uri="{FF2B5EF4-FFF2-40B4-BE49-F238E27FC236}">
              <a16:creationId xmlns="" xmlns:a16="http://schemas.microsoft.com/office/drawing/2014/main" id="{7808659B-58FD-42A3-978F-E8E183343C2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57" name="Text Box 3">
          <a:extLst>
            <a:ext uri="{FF2B5EF4-FFF2-40B4-BE49-F238E27FC236}">
              <a16:creationId xmlns="" xmlns:a16="http://schemas.microsoft.com/office/drawing/2014/main" id="{C1CA78FC-DCA7-49F3-8B65-3A045FD91A7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58" name="Text Box 3">
          <a:extLst>
            <a:ext uri="{FF2B5EF4-FFF2-40B4-BE49-F238E27FC236}">
              <a16:creationId xmlns="" xmlns:a16="http://schemas.microsoft.com/office/drawing/2014/main" id="{8D975801-E74A-4515-BC59-7DCB7419737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59" name="Text Box 3">
          <a:extLst>
            <a:ext uri="{FF2B5EF4-FFF2-40B4-BE49-F238E27FC236}">
              <a16:creationId xmlns="" xmlns:a16="http://schemas.microsoft.com/office/drawing/2014/main" id="{2942D880-3501-49AB-B6F9-B03BEB79A40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60" name="Text Box 3">
          <a:extLst>
            <a:ext uri="{FF2B5EF4-FFF2-40B4-BE49-F238E27FC236}">
              <a16:creationId xmlns="" xmlns:a16="http://schemas.microsoft.com/office/drawing/2014/main" id="{0D77B462-5E64-450A-B861-9ADB791E2B3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61" name="Text Box 3">
          <a:extLst>
            <a:ext uri="{FF2B5EF4-FFF2-40B4-BE49-F238E27FC236}">
              <a16:creationId xmlns="" xmlns:a16="http://schemas.microsoft.com/office/drawing/2014/main" id="{030C359C-029A-40F6-A90D-EFF6D3B666B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62" name="Text Box 3">
          <a:extLst>
            <a:ext uri="{FF2B5EF4-FFF2-40B4-BE49-F238E27FC236}">
              <a16:creationId xmlns="" xmlns:a16="http://schemas.microsoft.com/office/drawing/2014/main" id="{08BAEA6A-54D3-4818-9C30-2E09556430A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63" name="Text Box 3">
          <a:extLst>
            <a:ext uri="{FF2B5EF4-FFF2-40B4-BE49-F238E27FC236}">
              <a16:creationId xmlns="" xmlns:a16="http://schemas.microsoft.com/office/drawing/2014/main" id="{DEC8CDD1-943B-4DC0-A319-66037103993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64" name="Text Box 3">
          <a:extLst>
            <a:ext uri="{FF2B5EF4-FFF2-40B4-BE49-F238E27FC236}">
              <a16:creationId xmlns="" xmlns:a16="http://schemas.microsoft.com/office/drawing/2014/main" id="{9ED6407E-B231-44CD-A7D0-AC11D1E8C7A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65" name="Text Box 3">
          <a:extLst>
            <a:ext uri="{FF2B5EF4-FFF2-40B4-BE49-F238E27FC236}">
              <a16:creationId xmlns="" xmlns:a16="http://schemas.microsoft.com/office/drawing/2014/main" id="{1044975C-C0CB-4D4C-8EBA-808ABA819A8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66" name="Text Box 3">
          <a:extLst>
            <a:ext uri="{FF2B5EF4-FFF2-40B4-BE49-F238E27FC236}">
              <a16:creationId xmlns="" xmlns:a16="http://schemas.microsoft.com/office/drawing/2014/main" id="{304C6D25-2D68-4382-8891-D4ECD05FC7A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67" name="Text Box 3">
          <a:extLst>
            <a:ext uri="{FF2B5EF4-FFF2-40B4-BE49-F238E27FC236}">
              <a16:creationId xmlns="" xmlns:a16="http://schemas.microsoft.com/office/drawing/2014/main" id="{BEE7EAD6-B5BD-4EB8-92AD-E84DEC28876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68" name="Text Box 3">
          <a:extLst>
            <a:ext uri="{FF2B5EF4-FFF2-40B4-BE49-F238E27FC236}">
              <a16:creationId xmlns="" xmlns:a16="http://schemas.microsoft.com/office/drawing/2014/main" id="{497D4885-8103-43D9-9096-AF7ED25D24F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69" name="Text Box 3">
          <a:extLst>
            <a:ext uri="{FF2B5EF4-FFF2-40B4-BE49-F238E27FC236}">
              <a16:creationId xmlns="" xmlns:a16="http://schemas.microsoft.com/office/drawing/2014/main" id="{D0A17C90-5F72-4812-82F0-AAF8EF14099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70" name="Text Box 3">
          <a:extLst>
            <a:ext uri="{FF2B5EF4-FFF2-40B4-BE49-F238E27FC236}">
              <a16:creationId xmlns="" xmlns:a16="http://schemas.microsoft.com/office/drawing/2014/main" id="{EC439190-D671-4E4E-9942-D548CC7CBFC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71" name="Text Box 3">
          <a:extLst>
            <a:ext uri="{FF2B5EF4-FFF2-40B4-BE49-F238E27FC236}">
              <a16:creationId xmlns="" xmlns:a16="http://schemas.microsoft.com/office/drawing/2014/main" id="{C0072556-F56F-4E91-B992-533DB7007A2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72" name="Text Box 3">
          <a:extLst>
            <a:ext uri="{FF2B5EF4-FFF2-40B4-BE49-F238E27FC236}">
              <a16:creationId xmlns="" xmlns:a16="http://schemas.microsoft.com/office/drawing/2014/main" id="{F1597884-0C2C-4635-BA85-CF4680DFAEC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73" name="Text Box 3">
          <a:extLst>
            <a:ext uri="{FF2B5EF4-FFF2-40B4-BE49-F238E27FC236}">
              <a16:creationId xmlns="" xmlns:a16="http://schemas.microsoft.com/office/drawing/2014/main" id="{AE71B1F3-56EA-4406-B68E-DF485DFE761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74" name="Text Box 3">
          <a:extLst>
            <a:ext uri="{FF2B5EF4-FFF2-40B4-BE49-F238E27FC236}">
              <a16:creationId xmlns="" xmlns:a16="http://schemas.microsoft.com/office/drawing/2014/main" id="{42A002B4-A08C-4BED-BBD1-DE878B49A83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75" name="Text Box 3">
          <a:extLst>
            <a:ext uri="{FF2B5EF4-FFF2-40B4-BE49-F238E27FC236}">
              <a16:creationId xmlns="" xmlns:a16="http://schemas.microsoft.com/office/drawing/2014/main" id="{F2F52098-B620-404B-9FA8-15C7AA81A21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76" name="Text Box 3">
          <a:extLst>
            <a:ext uri="{FF2B5EF4-FFF2-40B4-BE49-F238E27FC236}">
              <a16:creationId xmlns="" xmlns:a16="http://schemas.microsoft.com/office/drawing/2014/main" id="{EEC6192A-C456-4631-8DD3-EDD20CE3B1B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77" name="Text Box 3">
          <a:extLst>
            <a:ext uri="{FF2B5EF4-FFF2-40B4-BE49-F238E27FC236}">
              <a16:creationId xmlns="" xmlns:a16="http://schemas.microsoft.com/office/drawing/2014/main" id="{4E9D2324-82B8-4ED0-A23B-062F131CF2E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78" name="Text Box 3">
          <a:extLst>
            <a:ext uri="{FF2B5EF4-FFF2-40B4-BE49-F238E27FC236}">
              <a16:creationId xmlns="" xmlns:a16="http://schemas.microsoft.com/office/drawing/2014/main" id="{F6C8192B-DD3D-45FF-8DCB-EAEF4F9C0D9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79" name="Text Box 3">
          <a:extLst>
            <a:ext uri="{FF2B5EF4-FFF2-40B4-BE49-F238E27FC236}">
              <a16:creationId xmlns="" xmlns:a16="http://schemas.microsoft.com/office/drawing/2014/main" id="{C1AFD1BE-660F-4078-92F6-5E2A9E618C3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80" name="Text Box 3">
          <a:extLst>
            <a:ext uri="{FF2B5EF4-FFF2-40B4-BE49-F238E27FC236}">
              <a16:creationId xmlns="" xmlns:a16="http://schemas.microsoft.com/office/drawing/2014/main" id="{EE2DA20F-77E7-47BB-99CD-B6B7A9B9485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81" name="Text Box 3">
          <a:extLst>
            <a:ext uri="{FF2B5EF4-FFF2-40B4-BE49-F238E27FC236}">
              <a16:creationId xmlns="" xmlns:a16="http://schemas.microsoft.com/office/drawing/2014/main" id="{15D70C0E-E4A1-4ECF-B927-DCE5B87CA2A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82" name="Text Box 3">
          <a:extLst>
            <a:ext uri="{FF2B5EF4-FFF2-40B4-BE49-F238E27FC236}">
              <a16:creationId xmlns="" xmlns:a16="http://schemas.microsoft.com/office/drawing/2014/main" id="{2DE32F4E-C217-4360-8978-4314E832E60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83" name="Text Box 3">
          <a:extLst>
            <a:ext uri="{FF2B5EF4-FFF2-40B4-BE49-F238E27FC236}">
              <a16:creationId xmlns="" xmlns:a16="http://schemas.microsoft.com/office/drawing/2014/main" id="{15FB471A-E7E4-4A8A-BB6D-E71A89A0CC0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84" name="Text Box 3">
          <a:extLst>
            <a:ext uri="{FF2B5EF4-FFF2-40B4-BE49-F238E27FC236}">
              <a16:creationId xmlns="" xmlns:a16="http://schemas.microsoft.com/office/drawing/2014/main" id="{89C6BBE1-9B7D-418A-BBD3-D7FC8E8B3A7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85" name="Text Box 3">
          <a:extLst>
            <a:ext uri="{FF2B5EF4-FFF2-40B4-BE49-F238E27FC236}">
              <a16:creationId xmlns="" xmlns:a16="http://schemas.microsoft.com/office/drawing/2014/main" id="{B1BCE562-9FED-4450-AB82-D39A1EFDC0C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86" name="Text Box 3">
          <a:extLst>
            <a:ext uri="{FF2B5EF4-FFF2-40B4-BE49-F238E27FC236}">
              <a16:creationId xmlns="" xmlns:a16="http://schemas.microsoft.com/office/drawing/2014/main" id="{2D766FD8-A20F-4100-9B84-123373A39B2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87" name="Text Box 3">
          <a:extLst>
            <a:ext uri="{FF2B5EF4-FFF2-40B4-BE49-F238E27FC236}">
              <a16:creationId xmlns="" xmlns:a16="http://schemas.microsoft.com/office/drawing/2014/main" id="{0A8AE01D-45C6-4F06-BDA5-D3DD80BB4C5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88" name="Text Box 3">
          <a:extLst>
            <a:ext uri="{FF2B5EF4-FFF2-40B4-BE49-F238E27FC236}">
              <a16:creationId xmlns="" xmlns:a16="http://schemas.microsoft.com/office/drawing/2014/main" id="{D7121023-2DB2-4BEA-9C09-DD70D2B46F8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89" name="Text Box 3">
          <a:extLst>
            <a:ext uri="{FF2B5EF4-FFF2-40B4-BE49-F238E27FC236}">
              <a16:creationId xmlns="" xmlns:a16="http://schemas.microsoft.com/office/drawing/2014/main" id="{264FC18C-08E3-4BF4-88E0-C9B70B6D7A6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90" name="Text Box 3">
          <a:extLst>
            <a:ext uri="{FF2B5EF4-FFF2-40B4-BE49-F238E27FC236}">
              <a16:creationId xmlns="" xmlns:a16="http://schemas.microsoft.com/office/drawing/2014/main" id="{BF6FF384-FE18-4611-B6AF-EFDEDEDD2CB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91" name="Text Box 3">
          <a:extLst>
            <a:ext uri="{FF2B5EF4-FFF2-40B4-BE49-F238E27FC236}">
              <a16:creationId xmlns="" xmlns:a16="http://schemas.microsoft.com/office/drawing/2014/main" id="{7B3F2EB0-EB95-4BB7-8E9E-1563DB0EA93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92" name="Text Box 3">
          <a:extLst>
            <a:ext uri="{FF2B5EF4-FFF2-40B4-BE49-F238E27FC236}">
              <a16:creationId xmlns="" xmlns:a16="http://schemas.microsoft.com/office/drawing/2014/main" id="{6E1E8F35-327C-46D9-8FAC-6B4CC2A5CFC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93" name="Text Box 3">
          <a:extLst>
            <a:ext uri="{FF2B5EF4-FFF2-40B4-BE49-F238E27FC236}">
              <a16:creationId xmlns="" xmlns:a16="http://schemas.microsoft.com/office/drawing/2014/main" id="{766EEE00-70FA-4F42-9589-6230B284824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94" name="Text Box 3">
          <a:extLst>
            <a:ext uri="{FF2B5EF4-FFF2-40B4-BE49-F238E27FC236}">
              <a16:creationId xmlns="" xmlns:a16="http://schemas.microsoft.com/office/drawing/2014/main" id="{03D83E8C-FC12-415E-8B7F-866F2047988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95" name="Text Box 3">
          <a:extLst>
            <a:ext uri="{FF2B5EF4-FFF2-40B4-BE49-F238E27FC236}">
              <a16:creationId xmlns="" xmlns:a16="http://schemas.microsoft.com/office/drawing/2014/main" id="{21961D6F-9E81-416C-99E9-9AF36EA4EEE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96" name="Text Box 3">
          <a:extLst>
            <a:ext uri="{FF2B5EF4-FFF2-40B4-BE49-F238E27FC236}">
              <a16:creationId xmlns="" xmlns:a16="http://schemas.microsoft.com/office/drawing/2014/main" id="{4E62F2D3-589B-454E-8D98-4B7F512874B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97" name="Text Box 3">
          <a:extLst>
            <a:ext uri="{FF2B5EF4-FFF2-40B4-BE49-F238E27FC236}">
              <a16:creationId xmlns="" xmlns:a16="http://schemas.microsoft.com/office/drawing/2014/main" id="{730435E7-D54B-406C-9B41-4A07F95D978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98" name="Text Box 3">
          <a:extLst>
            <a:ext uri="{FF2B5EF4-FFF2-40B4-BE49-F238E27FC236}">
              <a16:creationId xmlns="" xmlns:a16="http://schemas.microsoft.com/office/drawing/2014/main" id="{E1BAF934-05EA-4844-A73F-F631E320582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5999" name="Text Box 3">
          <a:extLst>
            <a:ext uri="{FF2B5EF4-FFF2-40B4-BE49-F238E27FC236}">
              <a16:creationId xmlns="" xmlns:a16="http://schemas.microsoft.com/office/drawing/2014/main" id="{38E24C83-476E-4C34-9EFA-79803F76534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00" name="Text Box 3">
          <a:extLst>
            <a:ext uri="{FF2B5EF4-FFF2-40B4-BE49-F238E27FC236}">
              <a16:creationId xmlns="" xmlns:a16="http://schemas.microsoft.com/office/drawing/2014/main" id="{75B869FB-E562-4B24-B2C2-F75CFFAD5FC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01" name="Text Box 3">
          <a:extLst>
            <a:ext uri="{FF2B5EF4-FFF2-40B4-BE49-F238E27FC236}">
              <a16:creationId xmlns="" xmlns:a16="http://schemas.microsoft.com/office/drawing/2014/main" id="{A87627F2-B7EA-424D-8C78-1B022BA6C51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02" name="Text Box 3">
          <a:extLst>
            <a:ext uri="{FF2B5EF4-FFF2-40B4-BE49-F238E27FC236}">
              <a16:creationId xmlns="" xmlns:a16="http://schemas.microsoft.com/office/drawing/2014/main" id="{30634FA9-757D-4BFB-A364-51F59F5A0BD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03" name="Text Box 3">
          <a:extLst>
            <a:ext uri="{FF2B5EF4-FFF2-40B4-BE49-F238E27FC236}">
              <a16:creationId xmlns="" xmlns:a16="http://schemas.microsoft.com/office/drawing/2014/main" id="{29F3FCBD-C68C-4A81-93A8-9A296F4E059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04" name="Text Box 3">
          <a:extLst>
            <a:ext uri="{FF2B5EF4-FFF2-40B4-BE49-F238E27FC236}">
              <a16:creationId xmlns="" xmlns:a16="http://schemas.microsoft.com/office/drawing/2014/main" id="{F2846017-F873-4120-9B50-FAC68E5F7BE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05" name="Text Box 3">
          <a:extLst>
            <a:ext uri="{FF2B5EF4-FFF2-40B4-BE49-F238E27FC236}">
              <a16:creationId xmlns="" xmlns:a16="http://schemas.microsoft.com/office/drawing/2014/main" id="{B4CB0DA2-6D00-41A3-B56D-EC5FA2BC7F4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06" name="Text Box 3">
          <a:extLst>
            <a:ext uri="{FF2B5EF4-FFF2-40B4-BE49-F238E27FC236}">
              <a16:creationId xmlns="" xmlns:a16="http://schemas.microsoft.com/office/drawing/2014/main" id="{321ACC79-4768-4F07-B83C-CE441F90DED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07" name="Text Box 3">
          <a:extLst>
            <a:ext uri="{FF2B5EF4-FFF2-40B4-BE49-F238E27FC236}">
              <a16:creationId xmlns="" xmlns:a16="http://schemas.microsoft.com/office/drawing/2014/main" id="{1F5F26F2-4048-4567-806E-BCA9C797643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08" name="Text Box 3">
          <a:extLst>
            <a:ext uri="{FF2B5EF4-FFF2-40B4-BE49-F238E27FC236}">
              <a16:creationId xmlns="" xmlns:a16="http://schemas.microsoft.com/office/drawing/2014/main" id="{6A0D9E3A-AF7A-4401-BFA6-9090A663DEC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09" name="Text Box 3">
          <a:extLst>
            <a:ext uri="{FF2B5EF4-FFF2-40B4-BE49-F238E27FC236}">
              <a16:creationId xmlns="" xmlns:a16="http://schemas.microsoft.com/office/drawing/2014/main" id="{E1B1D175-2EEC-45C5-8808-C02872EC8D6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10" name="Text Box 3">
          <a:extLst>
            <a:ext uri="{FF2B5EF4-FFF2-40B4-BE49-F238E27FC236}">
              <a16:creationId xmlns="" xmlns:a16="http://schemas.microsoft.com/office/drawing/2014/main" id="{982D2E7D-79EE-499D-9F85-1E7B1C616F1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11" name="Text Box 3">
          <a:extLst>
            <a:ext uri="{FF2B5EF4-FFF2-40B4-BE49-F238E27FC236}">
              <a16:creationId xmlns="" xmlns:a16="http://schemas.microsoft.com/office/drawing/2014/main" id="{0416FB04-D41F-4D81-8D79-8CBE525AED2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12" name="Text Box 3">
          <a:extLst>
            <a:ext uri="{FF2B5EF4-FFF2-40B4-BE49-F238E27FC236}">
              <a16:creationId xmlns="" xmlns:a16="http://schemas.microsoft.com/office/drawing/2014/main" id="{10BE0562-E511-402A-BD06-EC22737B09C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13" name="Text Box 3">
          <a:extLst>
            <a:ext uri="{FF2B5EF4-FFF2-40B4-BE49-F238E27FC236}">
              <a16:creationId xmlns="" xmlns:a16="http://schemas.microsoft.com/office/drawing/2014/main" id="{B3780273-3CB0-4B95-9735-D810FC80B0A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14" name="Text Box 3">
          <a:extLst>
            <a:ext uri="{FF2B5EF4-FFF2-40B4-BE49-F238E27FC236}">
              <a16:creationId xmlns="" xmlns:a16="http://schemas.microsoft.com/office/drawing/2014/main" id="{3B35B40D-8562-4B32-BCBE-6B31D906CE6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15" name="Text Box 3">
          <a:extLst>
            <a:ext uri="{FF2B5EF4-FFF2-40B4-BE49-F238E27FC236}">
              <a16:creationId xmlns="" xmlns:a16="http://schemas.microsoft.com/office/drawing/2014/main" id="{7BD257E7-B0E1-4D2B-9F2D-AF463109A9B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16" name="Text Box 3">
          <a:extLst>
            <a:ext uri="{FF2B5EF4-FFF2-40B4-BE49-F238E27FC236}">
              <a16:creationId xmlns="" xmlns:a16="http://schemas.microsoft.com/office/drawing/2014/main" id="{36215444-0077-41C8-B8A6-127D174D974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17" name="Text Box 3">
          <a:extLst>
            <a:ext uri="{FF2B5EF4-FFF2-40B4-BE49-F238E27FC236}">
              <a16:creationId xmlns="" xmlns:a16="http://schemas.microsoft.com/office/drawing/2014/main" id="{AE66BE20-9A09-4C9A-9B77-923BB59EFB2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18" name="Text Box 3">
          <a:extLst>
            <a:ext uri="{FF2B5EF4-FFF2-40B4-BE49-F238E27FC236}">
              <a16:creationId xmlns="" xmlns:a16="http://schemas.microsoft.com/office/drawing/2014/main" id="{433DE185-3830-405D-807E-06198A06E68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19" name="Text Box 3">
          <a:extLst>
            <a:ext uri="{FF2B5EF4-FFF2-40B4-BE49-F238E27FC236}">
              <a16:creationId xmlns="" xmlns:a16="http://schemas.microsoft.com/office/drawing/2014/main" id="{764E224B-C75A-463F-A927-FABB032A03C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20" name="Text Box 3">
          <a:extLst>
            <a:ext uri="{FF2B5EF4-FFF2-40B4-BE49-F238E27FC236}">
              <a16:creationId xmlns="" xmlns:a16="http://schemas.microsoft.com/office/drawing/2014/main" id="{934E088E-8C1A-4B97-B779-640A0ABEA56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21" name="Text Box 3">
          <a:extLst>
            <a:ext uri="{FF2B5EF4-FFF2-40B4-BE49-F238E27FC236}">
              <a16:creationId xmlns="" xmlns:a16="http://schemas.microsoft.com/office/drawing/2014/main" id="{9E1B8746-6A72-453F-9602-CDF6DF17897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22" name="Text Box 3">
          <a:extLst>
            <a:ext uri="{FF2B5EF4-FFF2-40B4-BE49-F238E27FC236}">
              <a16:creationId xmlns="" xmlns:a16="http://schemas.microsoft.com/office/drawing/2014/main" id="{B81B721F-D98A-475E-8FB5-2BDA7BE8737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23" name="Text Box 3">
          <a:extLst>
            <a:ext uri="{FF2B5EF4-FFF2-40B4-BE49-F238E27FC236}">
              <a16:creationId xmlns="" xmlns:a16="http://schemas.microsoft.com/office/drawing/2014/main" id="{712DFA64-079F-4445-A94D-8AB3B39485D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24" name="Text Box 3">
          <a:extLst>
            <a:ext uri="{FF2B5EF4-FFF2-40B4-BE49-F238E27FC236}">
              <a16:creationId xmlns="" xmlns:a16="http://schemas.microsoft.com/office/drawing/2014/main" id="{8EE081C2-6647-4557-BF9F-7F76CCD25EF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25" name="Text Box 3">
          <a:extLst>
            <a:ext uri="{FF2B5EF4-FFF2-40B4-BE49-F238E27FC236}">
              <a16:creationId xmlns="" xmlns:a16="http://schemas.microsoft.com/office/drawing/2014/main" id="{48BDAB29-3606-4883-9320-D1F1FE0386B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26" name="Text Box 3">
          <a:extLst>
            <a:ext uri="{FF2B5EF4-FFF2-40B4-BE49-F238E27FC236}">
              <a16:creationId xmlns="" xmlns:a16="http://schemas.microsoft.com/office/drawing/2014/main" id="{87E93014-79D4-4C44-A367-0383DBC8355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27" name="Text Box 3">
          <a:extLst>
            <a:ext uri="{FF2B5EF4-FFF2-40B4-BE49-F238E27FC236}">
              <a16:creationId xmlns="" xmlns:a16="http://schemas.microsoft.com/office/drawing/2014/main" id="{18F87C92-B577-4930-B4F3-71A20E0880F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28" name="Text Box 3">
          <a:extLst>
            <a:ext uri="{FF2B5EF4-FFF2-40B4-BE49-F238E27FC236}">
              <a16:creationId xmlns="" xmlns:a16="http://schemas.microsoft.com/office/drawing/2014/main" id="{A1552EC6-E728-401B-98E0-822D9B51B9A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29" name="Text Box 3">
          <a:extLst>
            <a:ext uri="{FF2B5EF4-FFF2-40B4-BE49-F238E27FC236}">
              <a16:creationId xmlns="" xmlns:a16="http://schemas.microsoft.com/office/drawing/2014/main" id="{595AF5DD-A696-4CFC-B609-3CD6E3AD8B1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30" name="Text Box 3">
          <a:extLst>
            <a:ext uri="{FF2B5EF4-FFF2-40B4-BE49-F238E27FC236}">
              <a16:creationId xmlns="" xmlns:a16="http://schemas.microsoft.com/office/drawing/2014/main" id="{29D89623-1F20-46F6-AD5A-FA81D4F30E9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31" name="Text Box 3">
          <a:extLst>
            <a:ext uri="{FF2B5EF4-FFF2-40B4-BE49-F238E27FC236}">
              <a16:creationId xmlns="" xmlns:a16="http://schemas.microsoft.com/office/drawing/2014/main" id="{5CA0761D-A9E1-44B7-A310-4467E4119FE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32" name="Text Box 3">
          <a:extLst>
            <a:ext uri="{FF2B5EF4-FFF2-40B4-BE49-F238E27FC236}">
              <a16:creationId xmlns="" xmlns:a16="http://schemas.microsoft.com/office/drawing/2014/main" id="{48A30092-8600-459F-91A6-1E2265760B1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33" name="Text Box 3">
          <a:extLst>
            <a:ext uri="{FF2B5EF4-FFF2-40B4-BE49-F238E27FC236}">
              <a16:creationId xmlns="" xmlns:a16="http://schemas.microsoft.com/office/drawing/2014/main" id="{86A1FA72-5440-48DA-B560-9766ACCB3B4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34" name="Text Box 3">
          <a:extLst>
            <a:ext uri="{FF2B5EF4-FFF2-40B4-BE49-F238E27FC236}">
              <a16:creationId xmlns="" xmlns:a16="http://schemas.microsoft.com/office/drawing/2014/main" id="{4663A619-C38B-44E9-A8B7-7CAEDFDD811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35" name="Text Box 3">
          <a:extLst>
            <a:ext uri="{FF2B5EF4-FFF2-40B4-BE49-F238E27FC236}">
              <a16:creationId xmlns="" xmlns:a16="http://schemas.microsoft.com/office/drawing/2014/main" id="{9DC7E68B-857D-459F-BB55-25715BFB6B8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36" name="Text Box 3">
          <a:extLst>
            <a:ext uri="{FF2B5EF4-FFF2-40B4-BE49-F238E27FC236}">
              <a16:creationId xmlns="" xmlns:a16="http://schemas.microsoft.com/office/drawing/2014/main" id="{7C5C901B-BF48-4D4C-BFD2-7D1322B7679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37" name="Text Box 3">
          <a:extLst>
            <a:ext uri="{FF2B5EF4-FFF2-40B4-BE49-F238E27FC236}">
              <a16:creationId xmlns="" xmlns:a16="http://schemas.microsoft.com/office/drawing/2014/main" id="{32FE1A1E-5207-47F5-B3DB-0C32C36C3D1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38" name="Text Box 3">
          <a:extLst>
            <a:ext uri="{FF2B5EF4-FFF2-40B4-BE49-F238E27FC236}">
              <a16:creationId xmlns="" xmlns:a16="http://schemas.microsoft.com/office/drawing/2014/main" id="{048336E2-22B4-4786-9871-C2DF7A79785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39" name="Text Box 3">
          <a:extLst>
            <a:ext uri="{FF2B5EF4-FFF2-40B4-BE49-F238E27FC236}">
              <a16:creationId xmlns="" xmlns:a16="http://schemas.microsoft.com/office/drawing/2014/main" id="{F87F5BEA-1670-4721-B32B-90434D08B9B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40" name="Text Box 3">
          <a:extLst>
            <a:ext uri="{FF2B5EF4-FFF2-40B4-BE49-F238E27FC236}">
              <a16:creationId xmlns="" xmlns:a16="http://schemas.microsoft.com/office/drawing/2014/main" id="{2525ABFD-82E9-45F6-AE75-2ECCE7B0CBA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41" name="Text Box 3">
          <a:extLst>
            <a:ext uri="{FF2B5EF4-FFF2-40B4-BE49-F238E27FC236}">
              <a16:creationId xmlns="" xmlns:a16="http://schemas.microsoft.com/office/drawing/2014/main" id="{B0DFA813-B25B-40BF-98A8-91304C5DBC6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42" name="Text Box 3">
          <a:extLst>
            <a:ext uri="{FF2B5EF4-FFF2-40B4-BE49-F238E27FC236}">
              <a16:creationId xmlns="" xmlns:a16="http://schemas.microsoft.com/office/drawing/2014/main" id="{6AA5C95D-4F66-4E7B-A3C1-0884E1D8792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43" name="Text Box 3">
          <a:extLst>
            <a:ext uri="{FF2B5EF4-FFF2-40B4-BE49-F238E27FC236}">
              <a16:creationId xmlns="" xmlns:a16="http://schemas.microsoft.com/office/drawing/2014/main" id="{00E29B2C-925A-433F-BC4D-3514D1BA815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44" name="Text Box 3">
          <a:extLst>
            <a:ext uri="{FF2B5EF4-FFF2-40B4-BE49-F238E27FC236}">
              <a16:creationId xmlns="" xmlns:a16="http://schemas.microsoft.com/office/drawing/2014/main" id="{BDE101C5-6FB6-4E7D-B973-3CD56256353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45" name="Text Box 3">
          <a:extLst>
            <a:ext uri="{FF2B5EF4-FFF2-40B4-BE49-F238E27FC236}">
              <a16:creationId xmlns="" xmlns:a16="http://schemas.microsoft.com/office/drawing/2014/main" id="{59DABD08-F644-4523-823F-5F1E71E2069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46" name="Text Box 3">
          <a:extLst>
            <a:ext uri="{FF2B5EF4-FFF2-40B4-BE49-F238E27FC236}">
              <a16:creationId xmlns="" xmlns:a16="http://schemas.microsoft.com/office/drawing/2014/main" id="{C180D6F4-62B8-462B-9BC1-3517AF2605B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47" name="Text Box 3">
          <a:extLst>
            <a:ext uri="{FF2B5EF4-FFF2-40B4-BE49-F238E27FC236}">
              <a16:creationId xmlns="" xmlns:a16="http://schemas.microsoft.com/office/drawing/2014/main" id="{AD6E60AC-3B38-40F0-9DF0-446F3FD7F76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48" name="Text Box 3">
          <a:extLst>
            <a:ext uri="{FF2B5EF4-FFF2-40B4-BE49-F238E27FC236}">
              <a16:creationId xmlns="" xmlns:a16="http://schemas.microsoft.com/office/drawing/2014/main" id="{122EF3C0-B9F7-415C-9C35-AFE50FC2649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49" name="Text Box 3">
          <a:extLst>
            <a:ext uri="{FF2B5EF4-FFF2-40B4-BE49-F238E27FC236}">
              <a16:creationId xmlns="" xmlns:a16="http://schemas.microsoft.com/office/drawing/2014/main" id="{20AA14BA-07D2-4607-8454-711F552186E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50" name="Text Box 3">
          <a:extLst>
            <a:ext uri="{FF2B5EF4-FFF2-40B4-BE49-F238E27FC236}">
              <a16:creationId xmlns="" xmlns:a16="http://schemas.microsoft.com/office/drawing/2014/main" id="{BB6F4218-0E2E-450D-B965-429CF8D5392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51" name="Text Box 3">
          <a:extLst>
            <a:ext uri="{FF2B5EF4-FFF2-40B4-BE49-F238E27FC236}">
              <a16:creationId xmlns="" xmlns:a16="http://schemas.microsoft.com/office/drawing/2014/main" id="{178A1A7C-AC3B-4219-9DF7-D4F53D5CBB1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52" name="Text Box 3">
          <a:extLst>
            <a:ext uri="{FF2B5EF4-FFF2-40B4-BE49-F238E27FC236}">
              <a16:creationId xmlns="" xmlns:a16="http://schemas.microsoft.com/office/drawing/2014/main" id="{34E89BD2-9083-4846-945F-8AD6A447DD4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53" name="Text Box 3">
          <a:extLst>
            <a:ext uri="{FF2B5EF4-FFF2-40B4-BE49-F238E27FC236}">
              <a16:creationId xmlns="" xmlns:a16="http://schemas.microsoft.com/office/drawing/2014/main" id="{3232AF35-CFDF-405F-B75E-918B4B94427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54" name="Text Box 3">
          <a:extLst>
            <a:ext uri="{FF2B5EF4-FFF2-40B4-BE49-F238E27FC236}">
              <a16:creationId xmlns="" xmlns:a16="http://schemas.microsoft.com/office/drawing/2014/main" id="{FD426D61-1DEB-4F86-9B30-3023A7F2008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55" name="Text Box 3">
          <a:extLst>
            <a:ext uri="{FF2B5EF4-FFF2-40B4-BE49-F238E27FC236}">
              <a16:creationId xmlns="" xmlns:a16="http://schemas.microsoft.com/office/drawing/2014/main" id="{11F5A5BA-2FE3-44CC-B91B-71A1DA613E9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56" name="Text Box 3">
          <a:extLst>
            <a:ext uri="{FF2B5EF4-FFF2-40B4-BE49-F238E27FC236}">
              <a16:creationId xmlns="" xmlns:a16="http://schemas.microsoft.com/office/drawing/2014/main" id="{235F536E-6914-4C81-8E5B-BF9C6898032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57" name="Text Box 3">
          <a:extLst>
            <a:ext uri="{FF2B5EF4-FFF2-40B4-BE49-F238E27FC236}">
              <a16:creationId xmlns="" xmlns:a16="http://schemas.microsoft.com/office/drawing/2014/main" id="{11FFD6E6-700B-4497-9767-7B07BCF5323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58" name="Text Box 3">
          <a:extLst>
            <a:ext uri="{FF2B5EF4-FFF2-40B4-BE49-F238E27FC236}">
              <a16:creationId xmlns="" xmlns:a16="http://schemas.microsoft.com/office/drawing/2014/main" id="{B41F5CFD-C80C-4DC0-99FB-6D45FE81B00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59" name="Text Box 3">
          <a:extLst>
            <a:ext uri="{FF2B5EF4-FFF2-40B4-BE49-F238E27FC236}">
              <a16:creationId xmlns="" xmlns:a16="http://schemas.microsoft.com/office/drawing/2014/main" id="{7B14AE3B-362F-4418-9CE7-A1B28DD39A1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60" name="Text Box 3">
          <a:extLst>
            <a:ext uri="{FF2B5EF4-FFF2-40B4-BE49-F238E27FC236}">
              <a16:creationId xmlns="" xmlns:a16="http://schemas.microsoft.com/office/drawing/2014/main" id="{51287118-E92B-4F33-9531-99B3593881E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61" name="Text Box 3">
          <a:extLst>
            <a:ext uri="{FF2B5EF4-FFF2-40B4-BE49-F238E27FC236}">
              <a16:creationId xmlns="" xmlns:a16="http://schemas.microsoft.com/office/drawing/2014/main" id="{47264D3F-A4AF-4887-9B68-7CDFA8E2512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62" name="Text Box 3">
          <a:extLst>
            <a:ext uri="{FF2B5EF4-FFF2-40B4-BE49-F238E27FC236}">
              <a16:creationId xmlns="" xmlns:a16="http://schemas.microsoft.com/office/drawing/2014/main" id="{ACF3F040-2ADF-4249-9E10-6CD4A80C998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63" name="Text Box 3">
          <a:extLst>
            <a:ext uri="{FF2B5EF4-FFF2-40B4-BE49-F238E27FC236}">
              <a16:creationId xmlns="" xmlns:a16="http://schemas.microsoft.com/office/drawing/2014/main" id="{8B2A502C-658E-401D-98C4-08A9CDDFCB9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64" name="Text Box 3">
          <a:extLst>
            <a:ext uri="{FF2B5EF4-FFF2-40B4-BE49-F238E27FC236}">
              <a16:creationId xmlns="" xmlns:a16="http://schemas.microsoft.com/office/drawing/2014/main" id="{3DA2C82E-33EE-4B41-856C-6EDCEA3D7C0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65" name="Text Box 3">
          <a:extLst>
            <a:ext uri="{FF2B5EF4-FFF2-40B4-BE49-F238E27FC236}">
              <a16:creationId xmlns="" xmlns:a16="http://schemas.microsoft.com/office/drawing/2014/main" id="{DA3E0F52-EDAB-428F-9AFB-ED8F76BCEDB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66" name="Text Box 3">
          <a:extLst>
            <a:ext uri="{FF2B5EF4-FFF2-40B4-BE49-F238E27FC236}">
              <a16:creationId xmlns="" xmlns:a16="http://schemas.microsoft.com/office/drawing/2014/main" id="{1CBD50AC-65A5-4EC4-82A1-3ED8A919495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67" name="Text Box 3">
          <a:extLst>
            <a:ext uri="{FF2B5EF4-FFF2-40B4-BE49-F238E27FC236}">
              <a16:creationId xmlns="" xmlns:a16="http://schemas.microsoft.com/office/drawing/2014/main" id="{85201AB4-EC90-49EF-B875-F6EA47BB9EC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68" name="Text Box 3">
          <a:extLst>
            <a:ext uri="{FF2B5EF4-FFF2-40B4-BE49-F238E27FC236}">
              <a16:creationId xmlns="" xmlns:a16="http://schemas.microsoft.com/office/drawing/2014/main" id="{84025A05-D5E9-4763-8D4D-672AB373CDE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69" name="Text Box 3">
          <a:extLst>
            <a:ext uri="{FF2B5EF4-FFF2-40B4-BE49-F238E27FC236}">
              <a16:creationId xmlns="" xmlns:a16="http://schemas.microsoft.com/office/drawing/2014/main" id="{12354674-5A86-4C7D-9C23-DB7ACAFCA71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70" name="Text Box 3">
          <a:extLst>
            <a:ext uri="{FF2B5EF4-FFF2-40B4-BE49-F238E27FC236}">
              <a16:creationId xmlns="" xmlns:a16="http://schemas.microsoft.com/office/drawing/2014/main" id="{FCE44A47-745E-4667-AA44-EA3E69894B0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71" name="Text Box 3">
          <a:extLst>
            <a:ext uri="{FF2B5EF4-FFF2-40B4-BE49-F238E27FC236}">
              <a16:creationId xmlns="" xmlns:a16="http://schemas.microsoft.com/office/drawing/2014/main" id="{B85D89E9-C7D0-46FE-88B6-3D59A4E4030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72" name="Text Box 3">
          <a:extLst>
            <a:ext uri="{FF2B5EF4-FFF2-40B4-BE49-F238E27FC236}">
              <a16:creationId xmlns="" xmlns:a16="http://schemas.microsoft.com/office/drawing/2014/main" id="{728898FD-FDB2-4992-9A9D-3B045BD4552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73" name="Text Box 3">
          <a:extLst>
            <a:ext uri="{FF2B5EF4-FFF2-40B4-BE49-F238E27FC236}">
              <a16:creationId xmlns="" xmlns:a16="http://schemas.microsoft.com/office/drawing/2014/main" id="{EA0460C6-704C-4265-A368-AAAB74F972D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74" name="Text Box 3">
          <a:extLst>
            <a:ext uri="{FF2B5EF4-FFF2-40B4-BE49-F238E27FC236}">
              <a16:creationId xmlns="" xmlns:a16="http://schemas.microsoft.com/office/drawing/2014/main" id="{735E6774-8357-4261-8817-C74F0F18C10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75" name="Text Box 3">
          <a:extLst>
            <a:ext uri="{FF2B5EF4-FFF2-40B4-BE49-F238E27FC236}">
              <a16:creationId xmlns="" xmlns:a16="http://schemas.microsoft.com/office/drawing/2014/main" id="{0FC16535-95DB-48A1-9A94-5630DE05349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76" name="Text Box 3">
          <a:extLst>
            <a:ext uri="{FF2B5EF4-FFF2-40B4-BE49-F238E27FC236}">
              <a16:creationId xmlns="" xmlns:a16="http://schemas.microsoft.com/office/drawing/2014/main" id="{29714B12-ABBC-437B-B2EF-15F41EBDE1F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77" name="Text Box 3">
          <a:extLst>
            <a:ext uri="{FF2B5EF4-FFF2-40B4-BE49-F238E27FC236}">
              <a16:creationId xmlns="" xmlns:a16="http://schemas.microsoft.com/office/drawing/2014/main" id="{B383382C-CD9B-4A76-9EAE-95681492305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78" name="Text Box 3">
          <a:extLst>
            <a:ext uri="{FF2B5EF4-FFF2-40B4-BE49-F238E27FC236}">
              <a16:creationId xmlns="" xmlns:a16="http://schemas.microsoft.com/office/drawing/2014/main" id="{06C595C3-F646-449E-B64F-3E61AC66E62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79" name="Text Box 3">
          <a:extLst>
            <a:ext uri="{FF2B5EF4-FFF2-40B4-BE49-F238E27FC236}">
              <a16:creationId xmlns="" xmlns:a16="http://schemas.microsoft.com/office/drawing/2014/main" id="{D0BEB884-86FE-493C-A66B-762837E2731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80" name="Text Box 3">
          <a:extLst>
            <a:ext uri="{FF2B5EF4-FFF2-40B4-BE49-F238E27FC236}">
              <a16:creationId xmlns="" xmlns:a16="http://schemas.microsoft.com/office/drawing/2014/main" id="{A2A65C4A-7E94-40D6-8682-FCCB906CC1F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81" name="Text Box 3">
          <a:extLst>
            <a:ext uri="{FF2B5EF4-FFF2-40B4-BE49-F238E27FC236}">
              <a16:creationId xmlns="" xmlns:a16="http://schemas.microsoft.com/office/drawing/2014/main" id="{57A867E0-566F-4999-87D2-9EF8EE196B7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82" name="Text Box 3">
          <a:extLst>
            <a:ext uri="{FF2B5EF4-FFF2-40B4-BE49-F238E27FC236}">
              <a16:creationId xmlns="" xmlns:a16="http://schemas.microsoft.com/office/drawing/2014/main" id="{F21F223C-6B61-47F8-B369-6EAB4FF7BC4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83" name="Text Box 3">
          <a:extLst>
            <a:ext uri="{FF2B5EF4-FFF2-40B4-BE49-F238E27FC236}">
              <a16:creationId xmlns="" xmlns:a16="http://schemas.microsoft.com/office/drawing/2014/main" id="{BB19F71E-9068-49B0-9698-DBF1C53B56B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84" name="Text Box 3">
          <a:extLst>
            <a:ext uri="{FF2B5EF4-FFF2-40B4-BE49-F238E27FC236}">
              <a16:creationId xmlns="" xmlns:a16="http://schemas.microsoft.com/office/drawing/2014/main" id="{408C0827-6A3F-4573-A60E-30DF9F0F977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85" name="Text Box 3">
          <a:extLst>
            <a:ext uri="{FF2B5EF4-FFF2-40B4-BE49-F238E27FC236}">
              <a16:creationId xmlns="" xmlns:a16="http://schemas.microsoft.com/office/drawing/2014/main" id="{B814DA64-57FE-4EA0-88D6-14E6E64AC93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86" name="Text Box 3">
          <a:extLst>
            <a:ext uri="{FF2B5EF4-FFF2-40B4-BE49-F238E27FC236}">
              <a16:creationId xmlns="" xmlns:a16="http://schemas.microsoft.com/office/drawing/2014/main" id="{59679E1D-0F8E-404A-B4E4-149910B01CC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87" name="Text Box 3">
          <a:extLst>
            <a:ext uri="{FF2B5EF4-FFF2-40B4-BE49-F238E27FC236}">
              <a16:creationId xmlns="" xmlns:a16="http://schemas.microsoft.com/office/drawing/2014/main" id="{5FD523EA-7A11-45C9-AF00-4B8BDD62DB8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88" name="Text Box 3">
          <a:extLst>
            <a:ext uri="{FF2B5EF4-FFF2-40B4-BE49-F238E27FC236}">
              <a16:creationId xmlns="" xmlns:a16="http://schemas.microsoft.com/office/drawing/2014/main" id="{D90F00BF-91D6-4716-AC0F-57A842DBDE2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89" name="Text Box 3">
          <a:extLst>
            <a:ext uri="{FF2B5EF4-FFF2-40B4-BE49-F238E27FC236}">
              <a16:creationId xmlns="" xmlns:a16="http://schemas.microsoft.com/office/drawing/2014/main" id="{B88A5510-C776-4E01-84B4-8C2A6C49001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90" name="Text Box 3">
          <a:extLst>
            <a:ext uri="{FF2B5EF4-FFF2-40B4-BE49-F238E27FC236}">
              <a16:creationId xmlns="" xmlns:a16="http://schemas.microsoft.com/office/drawing/2014/main" id="{4EF1F0B1-7BB7-4965-9ECE-147904554EB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91" name="Text Box 3">
          <a:extLst>
            <a:ext uri="{FF2B5EF4-FFF2-40B4-BE49-F238E27FC236}">
              <a16:creationId xmlns="" xmlns:a16="http://schemas.microsoft.com/office/drawing/2014/main" id="{2BC01C79-6DCE-4B0B-B607-BE9C0F77DE9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92" name="Text Box 3">
          <a:extLst>
            <a:ext uri="{FF2B5EF4-FFF2-40B4-BE49-F238E27FC236}">
              <a16:creationId xmlns="" xmlns:a16="http://schemas.microsoft.com/office/drawing/2014/main" id="{7A95A08D-A9A2-4474-B2AA-623E215ED02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93" name="Text Box 3">
          <a:extLst>
            <a:ext uri="{FF2B5EF4-FFF2-40B4-BE49-F238E27FC236}">
              <a16:creationId xmlns="" xmlns:a16="http://schemas.microsoft.com/office/drawing/2014/main" id="{82FBB092-66C1-45AE-B6AD-9B607EC09E4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94" name="Text Box 3">
          <a:extLst>
            <a:ext uri="{FF2B5EF4-FFF2-40B4-BE49-F238E27FC236}">
              <a16:creationId xmlns="" xmlns:a16="http://schemas.microsoft.com/office/drawing/2014/main" id="{5409C807-CE28-40BF-9820-91E5EA5271B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95" name="Text Box 3">
          <a:extLst>
            <a:ext uri="{FF2B5EF4-FFF2-40B4-BE49-F238E27FC236}">
              <a16:creationId xmlns="" xmlns:a16="http://schemas.microsoft.com/office/drawing/2014/main" id="{34C9FAD6-D2BA-454D-95BE-20F664A0C45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96" name="Text Box 3">
          <a:extLst>
            <a:ext uri="{FF2B5EF4-FFF2-40B4-BE49-F238E27FC236}">
              <a16:creationId xmlns="" xmlns:a16="http://schemas.microsoft.com/office/drawing/2014/main" id="{244A80BC-79BE-4355-B0D5-BA9ACFB2A95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97" name="Text Box 3">
          <a:extLst>
            <a:ext uri="{FF2B5EF4-FFF2-40B4-BE49-F238E27FC236}">
              <a16:creationId xmlns="" xmlns:a16="http://schemas.microsoft.com/office/drawing/2014/main" id="{12DB369B-E8E4-49C2-A2F0-3AD9E75F4AA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98" name="Text Box 3">
          <a:extLst>
            <a:ext uri="{FF2B5EF4-FFF2-40B4-BE49-F238E27FC236}">
              <a16:creationId xmlns="" xmlns:a16="http://schemas.microsoft.com/office/drawing/2014/main" id="{7C0AF6B4-118E-4A84-8B4C-72639CBD882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099" name="Text Box 3">
          <a:extLst>
            <a:ext uri="{FF2B5EF4-FFF2-40B4-BE49-F238E27FC236}">
              <a16:creationId xmlns="" xmlns:a16="http://schemas.microsoft.com/office/drawing/2014/main" id="{6A879B47-7D1E-4160-9E04-0C2943D795A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00" name="Text Box 3">
          <a:extLst>
            <a:ext uri="{FF2B5EF4-FFF2-40B4-BE49-F238E27FC236}">
              <a16:creationId xmlns="" xmlns:a16="http://schemas.microsoft.com/office/drawing/2014/main" id="{8E3D25AF-7854-408C-81BC-6EC3431E625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01" name="Text Box 3">
          <a:extLst>
            <a:ext uri="{FF2B5EF4-FFF2-40B4-BE49-F238E27FC236}">
              <a16:creationId xmlns="" xmlns:a16="http://schemas.microsoft.com/office/drawing/2014/main" id="{D3FB94C4-BBF5-44B5-92AF-712F5687916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02" name="Text Box 3">
          <a:extLst>
            <a:ext uri="{FF2B5EF4-FFF2-40B4-BE49-F238E27FC236}">
              <a16:creationId xmlns="" xmlns:a16="http://schemas.microsoft.com/office/drawing/2014/main" id="{A8536851-E7D2-4A91-9FB7-391EDBBA800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03" name="Text Box 3">
          <a:extLst>
            <a:ext uri="{FF2B5EF4-FFF2-40B4-BE49-F238E27FC236}">
              <a16:creationId xmlns="" xmlns:a16="http://schemas.microsoft.com/office/drawing/2014/main" id="{267D02A6-0E7E-432F-B82F-F94DF226DB1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04" name="Text Box 3">
          <a:extLst>
            <a:ext uri="{FF2B5EF4-FFF2-40B4-BE49-F238E27FC236}">
              <a16:creationId xmlns="" xmlns:a16="http://schemas.microsoft.com/office/drawing/2014/main" id="{B84F13A3-7846-4B47-B65A-C1F57499DF1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05" name="Text Box 3">
          <a:extLst>
            <a:ext uri="{FF2B5EF4-FFF2-40B4-BE49-F238E27FC236}">
              <a16:creationId xmlns="" xmlns:a16="http://schemas.microsoft.com/office/drawing/2014/main" id="{AB17912C-63DB-4898-B622-A03738BD254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06" name="Text Box 3">
          <a:extLst>
            <a:ext uri="{FF2B5EF4-FFF2-40B4-BE49-F238E27FC236}">
              <a16:creationId xmlns="" xmlns:a16="http://schemas.microsoft.com/office/drawing/2014/main" id="{2ABBAA83-58A5-4FA7-ABC7-AC71B606119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07" name="Text Box 3">
          <a:extLst>
            <a:ext uri="{FF2B5EF4-FFF2-40B4-BE49-F238E27FC236}">
              <a16:creationId xmlns="" xmlns:a16="http://schemas.microsoft.com/office/drawing/2014/main" id="{15550359-2C3D-4321-BE9D-E5C2ACBD0F4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08" name="Text Box 3">
          <a:extLst>
            <a:ext uri="{FF2B5EF4-FFF2-40B4-BE49-F238E27FC236}">
              <a16:creationId xmlns="" xmlns:a16="http://schemas.microsoft.com/office/drawing/2014/main" id="{DD88968A-70EF-4B09-9D31-3CF1D0348A5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09" name="Text Box 3">
          <a:extLst>
            <a:ext uri="{FF2B5EF4-FFF2-40B4-BE49-F238E27FC236}">
              <a16:creationId xmlns="" xmlns:a16="http://schemas.microsoft.com/office/drawing/2014/main" id="{FB73AB4A-81A3-42DB-9C76-4EE4696082C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10" name="Text Box 3">
          <a:extLst>
            <a:ext uri="{FF2B5EF4-FFF2-40B4-BE49-F238E27FC236}">
              <a16:creationId xmlns="" xmlns:a16="http://schemas.microsoft.com/office/drawing/2014/main" id="{1155972D-78B3-4013-B259-950ECC10069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11" name="Text Box 3">
          <a:extLst>
            <a:ext uri="{FF2B5EF4-FFF2-40B4-BE49-F238E27FC236}">
              <a16:creationId xmlns="" xmlns:a16="http://schemas.microsoft.com/office/drawing/2014/main" id="{509E8C50-C31E-42A0-ACE6-04F735AC97F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12" name="Text Box 3">
          <a:extLst>
            <a:ext uri="{FF2B5EF4-FFF2-40B4-BE49-F238E27FC236}">
              <a16:creationId xmlns="" xmlns:a16="http://schemas.microsoft.com/office/drawing/2014/main" id="{7AEB0B07-CE42-4FB3-AB18-81F39470265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13" name="Text Box 3">
          <a:extLst>
            <a:ext uri="{FF2B5EF4-FFF2-40B4-BE49-F238E27FC236}">
              <a16:creationId xmlns="" xmlns:a16="http://schemas.microsoft.com/office/drawing/2014/main" id="{A892DB54-C99B-404F-B8AA-E24F1E1AEA9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14" name="Text Box 3">
          <a:extLst>
            <a:ext uri="{FF2B5EF4-FFF2-40B4-BE49-F238E27FC236}">
              <a16:creationId xmlns="" xmlns:a16="http://schemas.microsoft.com/office/drawing/2014/main" id="{576ED9E4-482E-4751-8664-9D3C85249F3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15" name="Text Box 3">
          <a:extLst>
            <a:ext uri="{FF2B5EF4-FFF2-40B4-BE49-F238E27FC236}">
              <a16:creationId xmlns="" xmlns:a16="http://schemas.microsoft.com/office/drawing/2014/main" id="{8FEF06C1-56A9-4BDB-B604-6DF7DF83357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16" name="Text Box 3">
          <a:extLst>
            <a:ext uri="{FF2B5EF4-FFF2-40B4-BE49-F238E27FC236}">
              <a16:creationId xmlns="" xmlns:a16="http://schemas.microsoft.com/office/drawing/2014/main" id="{66CCA162-422E-4D39-B1A4-22A15AB4856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17" name="Text Box 3">
          <a:extLst>
            <a:ext uri="{FF2B5EF4-FFF2-40B4-BE49-F238E27FC236}">
              <a16:creationId xmlns="" xmlns:a16="http://schemas.microsoft.com/office/drawing/2014/main" id="{0231BF3A-CEB8-452D-A6D9-AF10C16310C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18" name="Text Box 3">
          <a:extLst>
            <a:ext uri="{FF2B5EF4-FFF2-40B4-BE49-F238E27FC236}">
              <a16:creationId xmlns="" xmlns:a16="http://schemas.microsoft.com/office/drawing/2014/main" id="{0CD84F64-B3C2-407E-969F-34B8C31086C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19" name="Text Box 3">
          <a:extLst>
            <a:ext uri="{FF2B5EF4-FFF2-40B4-BE49-F238E27FC236}">
              <a16:creationId xmlns="" xmlns:a16="http://schemas.microsoft.com/office/drawing/2014/main" id="{909DFC6D-D934-45E3-84C0-D8F1A960F76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20" name="Text Box 3">
          <a:extLst>
            <a:ext uri="{FF2B5EF4-FFF2-40B4-BE49-F238E27FC236}">
              <a16:creationId xmlns="" xmlns:a16="http://schemas.microsoft.com/office/drawing/2014/main" id="{E96F707E-1179-4071-983E-222E9C9887A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21" name="Text Box 3">
          <a:extLst>
            <a:ext uri="{FF2B5EF4-FFF2-40B4-BE49-F238E27FC236}">
              <a16:creationId xmlns="" xmlns:a16="http://schemas.microsoft.com/office/drawing/2014/main" id="{4FE70054-1506-4E9C-8D27-FC70F946B9A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22" name="Text Box 3">
          <a:extLst>
            <a:ext uri="{FF2B5EF4-FFF2-40B4-BE49-F238E27FC236}">
              <a16:creationId xmlns="" xmlns:a16="http://schemas.microsoft.com/office/drawing/2014/main" id="{BFABADD8-03A3-4902-91DD-17F6B6F384A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23" name="Text Box 3">
          <a:extLst>
            <a:ext uri="{FF2B5EF4-FFF2-40B4-BE49-F238E27FC236}">
              <a16:creationId xmlns="" xmlns:a16="http://schemas.microsoft.com/office/drawing/2014/main" id="{F8C63A41-7EF7-4134-8CBD-9880B263B35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24" name="Text Box 3">
          <a:extLst>
            <a:ext uri="{FF2B5EF4-FFF2-40B4-BE49-F238E27FC236}">
              <a16:creationId xmlns="" xmlns:a16="http://schemas.microsoft.com/office/drawing/2014/main" id="{9AC9E689-9510-4458-872C-1511D7BE79A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25" name="Text Box 3">
          <a:extLst>
            <a:ext uri="{FF2B5EF4-FFF2-40B4-BE49-F238E27FC236}">
              <a16:creationId xmlns="" xmlns:a16="http://schemas.microsoft.com/office/drawing/2014/main" id="{2B12E6B6-5459-4C8A-B7AF-462DAEBB170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26" name="Text Box 3">
          <a:extLst>
            <a:ext uri="{FF2B5EF4-FFF2-40B4-BE49-F238E27FC236}">
              <a16:creationId xmlns="" xmlns:a16="http://schemas.microsoft.com/office/drawing/2014/main" id="{131ED3F9-08CB-49F4-8847-7AB7DE26859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27" name="Text Box 3">
          <a:extLst>
            <a:ext uri="{FF2B5EF4-FFF2-40B4-BE49-F238E27FC236}">
              <a16:creationId xmlns="" xmlns:a16="http://schemas.microsoft.com/office/drawing/2014/main" id="{59238CD6-5C7D-4B8F-BC6E-117B1007AED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28" name="Text Box 3">
          <a:extLst>
            <a:ext uri="{FF2B5EF4-FFF2-40B4-BE49-F238E27FC236}">
              <a16:creationId xmlns="" xmlns:a16="http://schemas.microsoft.com/office/drawing/2014/main" id="{767DA546-6AF3-4C66-88C5-3779D44E374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29" name="Text Box 3">
          <a:extLst>
            <a:ext uri="{FF2B5EF4-FFF2-40B4-BE49-F238E27FC236}">
              <a16:creationId xmlns="" xmlns:a16="http://schemas.microsoft.com/office/drawing/2014/main" id="{0FF00891-7C12-473F-801F-6522830C7D7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30" name="Text Box 3">
          <a:extLst>
            <a:ext uri="{FF2B5EF4-FFF2-40B4-BE49-F238E27FC236}">
              <a16:creationId xmlns="" xmlns:a16="http://schemas.microsoft.com/office/drawing/2014/main" id="{76A115F8-7D68-40A7-8A7C-C3791A46EC0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31" name="Text Box 3">
          <a:extLst>
            <a:ext uri="{FF2B5EF4-FFF2-40B4-BE49-F238E27FC236}">
              <a16:creationId xmlns="" xmlns:a16="http://schemas.microsoft.com/office/drawing/2014/main" id="{E3D3472F-7485-480C-AD8B-5C58A7F2B58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32" name="Text Box 3">
          <a:extLst>
            <a:ext uri="{FF2B5EF4-FFF2-40B4-BE49-F238E27FC236}">
              <a16:creationId xmlns="" xmlns:a16="http://schemas.microsoft.com/office/drawing/2014/main" id="{B986CEA1-26CB-444A-B996-CB62B8BDF8E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33" name="Text Box 3">
          <a:extLst>
            <a:ext uri="{FF2B5EF4-FFF2-40B4-BE49-F238E27FC236}">
              <a16:creationId xmlns="" xmlns:a16="http://schemas.microsoft.com/office/drawing/2014/main" id="{FA6BB835-93BB-4F53-8F36-9FEE3AB0CF8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34" name="Text Box 3">
          <a:extLst>
            <a:ext uri="{FF2B5EF4-FFF2-40B4-BE49-F238E27FC236}">
              <a16:creationId xmlns="" xmlns:a16="http://schemas.microsoft.com/office/drawing/2014/main" id="{F6558E5E-8BF0-4568-A105-4F474ABB493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35" name="Text Box 3">
          <a:extLst>
            <a:ext uri="{FF2B5EF4-FFF2-40B4-BE49-F238E27FC236}">
              <a16:creationId xmlns="" xmlns:a16="http://schemas.microsoft.com/office/drawing/2014/main" id="{CD059C11-1F19-428A-B304-C97603E7383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36" name="Text Box 3">
          <a:extLst>
            <a:ext uri="{FF2B5EF4-FFF2-40B4-BE49-F238E27FC236}">
              <a16:creationId xmlns="" xmlns:a16="http://schemas.microsoft.com/office/drawing/2014/main" id="{5C78A06C-A51A-4C30-A370-74917DEB17E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37" name="Text Box 3">
          <a:extLst>
            <a:ext uri="{FF2B5EF4-FFF2-40B4-BE49-F238E27FC236}">
              <a16:creationId xmlns="" xmlns:a16="http://schemas.microsoft.com/office/drawing/2014/main" id="{2E70CAAD-A9B2-45C7-BDAE-329BC7856E8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38" name="Text Box 3">
          <a:extLst>
            <a:ext uri="{FF2B5EF4-FFF2-40B4-BE49-F238E27FC236}">
              <a16:creationId xmlns="" xmlns:a16="http://schemas.microsoft.com/office/drawing/2014/main" id="{2D784901-D96F-418C-9018-E43BE2D0230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39" name="Text Box 3">
          <a:extLst>
            <a:ext uri="{FF2B5EF4-FFF2-40B4-BE49-F238E27FC236}">
              <a16:creationId xmlns="" xmlns:a16="http://schemas.microsoft.com/office/drawing/2014/main" id="{B470B8FE-7AA5-46B4-B547-21030C7C9E4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40" name="Text Box 3">
          <a:extLst>
            <a:ext uri="{FF2B5EF4-FFF2-40B4-BE49-F238E27FC236}">
              <a16:creationId xmlns="" xmlns:a16="http://schemas.microsoft.com/office/drawing/2014/main" id="{2305ABC4-75A7-4F7B-9B48-A92ED2587C7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41" name="Text Box 3">
          <a:extLst>
            <a:ext uri="{FF2B5EF4-FFF2-40B4-BE49-F238E27FC236}">
              <a16:creationId xmlns="" xmlns:a16="http://schemas.microsoft.com/office/drawing/2014/main" id="{B37F0038-6605-414A-A062-B9790CDB759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42" name="Text Box 3">
          <a:extLst>
            <a:ext uri="{FF2B5EF4-FFF2-40B4-BE49-F238E27FC236}">
              <a16:creationId xmlns="" xmlns:a16="http://schemas.microsoft.com/office/drawing/2014/main" id="{21C7677B-B9B3-4227-9C12-1BF3B354EA5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43" name="Text Box 3">
          <a:extLst>
            <a:ext uri="{FF2B5EF4-FFF2-40B4-BE49-F238E27FC236}">
              <a16:creationId xmlns="" xmlns:a16="http://schemas.microsoft.com/office/drawing/2014/main" id="{23D09564-21AB-449B-B418-C99A47FE175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44" name="Text Box 3">
          <a:extLst>
            <a:ext uri="{FF2B5EF4-FFF2-40B4-BE49-F238E27FC236}">
              <a16:creationId xmlns="" xmlns:a16="http://schemas.microsoft.com/office/drawing/2014/main" id="{31758D36-0FBD-4465-8E44-349045AF4C4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45" name="Text Box 3">
          <a:extLst>
            <a:ext uri="{FF2B5EF4-FFF2-40B4-BE49-F238E27FC236}">
              <a16:creationId xmlns="" xmlns:a16="http://schemas.microsoft.com/office/drawing/2014/main" id="{35E64AB5-D845-4BE1-8817-DD4EAD3937E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46" name="Text Box 3">
          <a:extLst>
            <a:ext uri="{FF2B5EF4-FFF2-40B4-BE49-F238E27FC236}">
              <a16:creationId xmlns="" xmlns:a16="http://schemas.microsoft.com/office/drawing/2014/main" id="{C70C68DC-E084-44B3-9C39-F1DE429E9EB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47" name="Text Box 3">
          <a:extLst>
            <a:ext uri="{FF2B5EF4-FFF2-40B4-BE49-F238E27FC236}">
              <a16:creationId xmlns="" xmlns:a16="http://schemas.microsoft.com/office/drawing/2014/main" id="{2683BB01-AEC7-43F5-81A5-71CF3D284C9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48" name="Text Box 3">
          <a:extLst>
            <a:ext uri="{FF2B5EF4-FFF2-40B4-BE49-F238E27FC236}">
              <a16:creationId xmlns="" xmlns:a16="http://schemas.microsoft.com/office/drawing/2014/main" id="{723633D7-B0C0-49D2-8610-0CE4CDDEF0B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49" name="Text Box 3">
          <a:extLst>
            <a:ext uri="{FF2B5EF4-FFF2-40B4-BE49-F238E27FC236}">
              <a16:creationId xmlns="" xmlns:a16="http://schemas.microsoft.com/office/drawing/2014/main" id="{5EA90305-7D68-4959-BA22-2300560A422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50" name="Text Box 3">
          <a:extLst>
            <a:ext uri="{FF2B5EF4-FFF2-40B4-BE49-F238E27FC236}">
              <a16:creationId xmlns="" xmlns:a16="http://schemas.microsoft.com/office/drawing/2014/main" id="{157B064A-68EF-4871-A0AE-820B8E67CAA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51" name="Text Box 3">
          <a:extLst>
            <a:ext uri="{FF2B5EF4-FFF2-40B4-BE49-F238E27FC236}">
              <a16:creationId xmlns="" xmlns:a16="http://schemas.microsoft.com/office/drawing/2014/main" id="{063A83FF-1498-4413-8E59-6B648085AD4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52" name="Text Box 3">
          <a:extLst>
            <a:ext uri="{FF2B5EF4-FFF2-40B4-BE49-F238E27FC236}">
              <a16:creationId xmlns="" xmlns:a16="http://schemas.microsoft.com/office/drawing/2014/main" id="{22401344-4C77-4B30-B488-3C008C19603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53" name="Text Box 3">
          <a:extLst>
            <a:ext uri="{FF2B5EF4-FFF2-40B4-BE49-F238E27FC236}">
              <a16:creationId xmlns="" xmlns:a16="http://schemas.microsoft.com/office/drawing/2014/main" id="{77E5A6ED-8E00-44A4-8F2C-894F6D11F3B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54" name="Text Box 3">
          <a:extLst>
            <a:ext uri="{FF2B5EF4-FFF2-40B4-BE49-F238E27FC236}">
              <a16:creationId xmlns="" xmlns:a16="http://schemas.microsoft.com/office/drawing/2014/main" id="{D47D68D9-D41F-45C5-A256-1267CEDCFA0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55" name="Text Box 3">
          <a:extLst>
            <a:ext uri="{FF2B5EF4-FFF2-40B4-BE49-F238E27FC236}">
              <a16:creationId xmlns="" xmlns:a16="http://schemas.microsoft.com/office/drawing/2014/main" id="{BD6CF594-DC0F-4147-A413-61AF8A53D8A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56" name="Text Box 3">
          <a:extLst>
            <a:ext uri="{FF2B5EF4-FFF2-40B4-BE49-F238E27FC236}">
              <a16:creationId xmlns="" xmlns:a16="http://schemas.microsoft.com/office/drawing/2014/main" id="{0CB6C46B-8132-48CB-AC4E-C3EDB002F80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57" name="Text Box 3">
          <a:extLst>
            <a:ext uri="{FF2B5EF4-FFF2-40B4-BE49-F238E27FC236}">
              <a16:creationId xmlns="" xmlns:a16="http://schemas.microsoft.com/office/drawing/2014/main" id="{CC73AD0E-6BE9-4280-A0E2-3B9F41D8A79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58" name="Text Box 3">
          <a:extLst>
            <a:ext uri="{FF2B5EF4-FFF2-40B4-BE49-F238E27FC236}">
              <a16:creationId xmlns="" xmlns:a16="http://schemas.microsoft.com/office/drawing/2014/main" id="{33821461-64E3-4BE6-A70C-BBF47CE3A74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59" name="Text Box 3">
          <a:extLst>
            <a:ext uri="{FF2B5EF4-FFF2-40B4-BE49-F238E27FC236}">
              <a16:creationId xmlns="" xmlns:a16="http://schemas.microsoft.com/office/drawing/2014/main" id="{056B927C-E0E0-44E2-BB35-9210C05FB57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60" name="Text Box 3">
          <a:extLst>
            <a:ext uri="{FF2B5EF4-FFF2-40B4-BE49-F238E27FC236}">
              <a16:creationId xmlns="" xmlns:a16="http://schemas.microsoft.com/office/drawing/2014/main" id="{84388BB5-4D80-45C3-85FB-D99885287C0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61" name="Text Box 3">
          <a:extLst>
            <a:ext uri="{FF2B5EF4-FFF2-40B4-BE49-F238E27FC236}">
              <a16:creationId xmlns="" xmlns:a16="http://schemas.microsoft.com/office/drawing/2014/main" id="{6D3B5A66-459B-4CBA-9C00-B69C5A51F3B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62" name="Text Box 3">
          <a:extLst>
            <a:ext uri="{FF2B5EF4-FFF2-40B4-BE49-F238E27FC236}">
              <a16:creationId xmlns="" xmlns:a16="http://schemas.microsoft.com/office/drawing/2014/main" id="{FF9AD1A2-5E42-4684-AB57-672B1C14E2B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63" name="Text Box 3">
          <a:extLst>
            <a:ext uri="{FF2B5EF4-FFF2-40B4-BE49-F238E27FC236}">
              <a16:creationId xmlns="" xmlns:a16="http://schemas.microsoft.com/office/drawing/2014/main" id="{2292AEF6-4693-4431-96F0-C4B010CC045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64" name="Text Box 3">
          <a:extLst>
            <a:ext uri="{FF2B5EF4-FFF2-40B4-BE49-F238E27FC236}">
              <a16:creationId xmlns="" xmlns:a16="http://schemas.microsoft.com/office/drawing/2014/main" id="{DC7DEF6F-DB01-48F5-AFCB-AA7801EF589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65" name="Text Box 3">
          <a:extLst>
            <a:ext uri="{FF2B5EF4-FFF2-40B4-BE49-F238E27FC236}">
              <a16:creationId xmlns="" xmlns:a16="http://schemas.microsoft.com/office/drawing/2014/main" id="{75CC2CB6-F122-45DC-883B-728BF45EBB7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66" name="Text Box 3">
          <a:extLst>
            <a:ext uri="{FF2B5EF4-FFF2-40B4-BE49-F238E27FC236}">
              <a16:creationId xmlns="" xmlns:a16="http://schemas.microsoft.com/office/drawing/2014/main" id="{EAF1B73B-930E-43DB-8C46-D1BC368D1EC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67" name="Text Box 3">
          <a:extLst>
            <a:ext uri="{FF2B5EF4-FFF2-40B4-BE49-F238E27FC236}">
              <a16:creationId xmlns="" xmlns:a16="http://schemas.microsoft.com/office/drawing/2014/main" id="{7F8C3462-3B23-4E6D-9E2D-ACF5EAEECE6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68" name="Text Box 3">
          <a:extLst>
            <a:ext uri="{FF2B5EF4-FFF2-40B4-BE49-F238E27FC236}">
              <a16:creationId xmlns="" xmlns:a16="http://schemas.microsoft.com/office/drawing/2014/main" id="{BF4CDCC4-FB8B-475A-8105-B5877730911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69" name="Text Box 3">
          <a:extLst>
            <a:ext uri="{FF2B5EF4-FFF2-40B4-BE49-F238E27FC236}">
              <a16:creationId xmlns="" xmlns:a16="http://schemas.microsoft.com/office/drawing/2014/main" id="{F8725D2B-57C7-428F-91F6-6D2B0AB33DB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70" name="Text Box 3">
          <a:extLst>
            <a:ext uri="{FF2B5EF4-FFF2-40B4-BE49-F238E27FC236}">
              <a16:creationId xmlns="" xmlns:a16="http://schemas.microsoft.com/office/drawing/2014/main" id="{3178A344-2492-4E0B-A343-63541EDFDAB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71" name="Text Box 3">
          <a:extLst>
            <a:ext uri="{FF2B5EF4-FFF2-40B4-BE49-F238E27FC236}">
              <a16:creationId xmlns="" xmlns:a16="http://schemas.microsoft.com/office/drawing/2014/main" id="{6730FD2C-4053-4ACF-94F1-CA4E2C91CCD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72" name="Text Box 3">
          <a:extLst>
            <a:ext uri="{FF2B5EF4-FFF2-40B4-BE49-F238E27FC236}">
              <a16:creationId xmlns="" xmlns:a16="http://schemas.microsoft.com/office/drawing/2014/main" id="{91319B8B-4C06-4663-B90D-F5DCA3A64A4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73" name="Text Box 3">
          <a:extLst>
            <a:ext uri="{FF2B5EF4-FFF2-40B4-BE49-F238E27FC236}">
              <a16:creationId xmlns="" xmlns:a16="http://schemas.microsoft.com/office/drawing/2014/main" id="{89BC2981-E0D1-46A6-88BC-99E75FB1A0F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74" name="Text Box 3">
          <a:extLst>
            <a:ext uri="{FF2B5EF4-FFF2-40B4-BE49-F238E27FC236}">
              <a16:creationId xmlns="" xmlns:a16="http://schemas.microsoft.com/office/drawing/2014/main" id="{DFE5DFA3-22CB-4426-9052-53A381A848C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75" name="Text Box 3">
          <a:extLst>
            <a:ext uri="{FF2B5EF4-FFF2-40B4-BE49-F238E27FC236}">
              <a16:creationId xmlns="" xmlns:a16="http://schemas.microsoft.com/office/drawing/2014/main" id="{3DBC762F-223B-4BAE-91EF-FD12AE538F2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76" name="Text Box 3">
          <a:extLst>
            <a:ext uri="{FF2B5EF4-FFF2-40B4-BE49-F238E27FC236}">
              <a16:creationId xmlns="" xmlns:a16="http://schemas.microsoft.com/office/drawing/2014/main" id="{DE97E5E1-12F1-431D-B31C-1CBFDD76300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77" name="Text Box 3">
          <a:extLst>
            <a:ext uri="{FF2B5EF4-FFF2-40B4-BE49-F238E27FC236}">
              <a16:creationId xmlns="" xmlns:a16="http://schemas.microsoft.com/office/drawing/2014/main" id="{13500F8C-B624-411A-9B07-12B40AB92FF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78" name="Text Box 3">
          <a:extLst>
            <a:ext uri="{FF2B5EF4-FFF2-40B4-BE49-F238E27FC236}">
              <a16:creationId xmlns="" xmlns:a16="http://schemas.microsoft.com/office/drawing/2014/main" id="{5D58D495-F5CB-4E5A-9596-3EF82527E98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79" name="Text Box 3">
          <a:extLst>
            <a:ext uri="{FF2B5EF4-FFF2-40B4-BE49-F238E27FC236}">
              <a16:creationId xmlns="" xmlns:a16="http://schemas.microsoft.com/office/drawing/2014/main" id="{076D9BFD-B91D-4D4C-AAD9-56827F0429F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80" name="Text Box 3">
          <a:extLst>
            <a:ext uri="{FF2B5EF4-FFF2-40B4-BE49-F238E27FC236}">
              <a16:creationId xmlns="" xmlns:a16="http://schemas.microsoft.com/office/drawing/2014/main" id="{E8AC5BD9-08E0-45BC-8718-770421A9135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81" name="Text Box 3">
          <a:extLst>
            <a:ext uri="{FF2B5EF4-FFF2-40B4-BE49-F238E27FC236}">
              <a16:creationId xmlns="" xmlns:a16="http://schemas.microsoft.com/office/drawing/2014/main" id="{534002AC-946C-49E4-903A-3CAEF7CF95D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82" name="Text Box 3">
          <a:extLst>
            <a:ext uri="{FF2B5EF4-FFF2-40B4-BE49-F238E27FC236}">
              <a16:creationId xmlns="" xmlns:a16="http://schemas.microsoft.com/office/drawing/2014/main" id="{5C96D956-2B6F-41DE-ACBB-A9FA9AC5295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83" name="Text Box 3">
          <a:extLst>
            <a:ext uri="{FF2B5EF4-FFF2-40B4-BE49-F238E27FC236}">
              <a16:creationId xmlns="" xmlns:a16="http://schemas.microsoft.com/office/drawing/2014/main" id="{00996DC0-D1E6-4CCA-80E0-286087949C9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84" name="Text Box 3">
          <a:extLst>
            <a:ext uri="{FF2B5EF4-FFF2-40B4-BE49-F238E27FC236}">
              <a16:creationId xmlns="" xmlns:a16="http://schemas.microsoft.com/office/drawing/2014/main" id="{365F70EC-B53A-4FE4-93A5-213E9F67960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85" name="Text Box 3">
          <a:extLst>
            <a:ext uri="{FF2B5EF4-FFF2-40B4-BE49-F238E27FC236}">
              <a16:creationId xmlns="" xmlns:a16="http://schemas.microsoft.com/office/drawing/2014/main" id="{F0E15613-C2FC-45D0-ABCA-2D73628D94B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86" name="Text Box 3">
          <a:extLst>
            <a:ext uri="{FF2B5EF4-FFF2-40B4-BE49-F238E27FC236}">
              <a16:creationId xmlns="" xmlns:a16="http://schemas.microsoft.com/office/drawing/2014/main" id="{5DFEDCDE-4C9B-4DE6-81C2-E98D1280B54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87" name="Text Box 3">
          <a:extLst>
            <a:ext uri="{FF2B5EF4-FFF2-40B4-BE49-F238E27FC236}">
              <a16:creationId xmlns="" xmlns:a16="http://schemas.microsoft.com/office/drawing/2014/main" id="{111D8940-BBBA-48BC-B8CE-A1E7DEB5639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88" name="Text Box 3">
          <a:extLst>
            <a:ext uri="{FF2B5EF4-FFF2-40B4-BE49-F238E27FC236}">
              <a16:creationId xmlns="" xmlns:a16="http://schemas.microsoft.com/office/drawing/2014/main" id="{B0F789CE-2BEA-471F-9AD9-39438EB9A79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89" name="Text Box 3">
          <a:extLst>
            <a:ext uri="{FF2B5EF4-FFF2-40B4-BE49-F238E27FC236}">
              <a16:creationId xmlns="" xmlns:a16="http://schemas.microsoft.com/office/drawing/2014/main" id="{A9D7D576-EB06-4DB2-B7B5-09C27606AA4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90" name="Text Box 3">
          <a:extLst>
            <a:ext uri="{FF2B5EF4-FFF2-40B4-BE49-F238E27FC236}">
              <a16:creationId xmlns="" xmlns:a16="http://schemas.microsoft.com/office/drawing/2014/main" id="{D2E87B68-EEA9-498E-A00A-315F47F5E32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91" name="Text Box 3">
          <a:extLst>
            <a:ext uri="{FF2B5EF4-FFF2-40B4-BE49-F238E27FC236}">
              <a16:creationId xmlns="" xmlns:a16="http://schemas.microsoft.com/office/drawing/2014/main" id="{E3FA5BE7-A6F0-4309-A643-BFCA6D8A197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92" name="Text Box 3">
          <a:extLst>
            <a:ext uri="{FF2B5EF4-FFF2-40B4-BE49-F238E27FC236}">
              <a16:creationId xmlns="" xmlns:a16="http://schemas.microsoft.com/office/drawing/2014/main" id="{13874924-D579-43C3-964C-4C2DBA5E16B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93" name="Text Box 3">
          <a:extLst>
            <a:ext uri="{FF2B5EF4-FFF2-40B4-BE49-F238E27FC236}">
              <a16:creationId xmlns="" xmlns:a16="http://schemas.microsoft.com/office/drawing/2014/main" id="{A5ECF913-8F1E-4DEC-B64C-2FCA9B65E41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94" name="Text Box 3">
          <a:extLst>
            <a:ext uri="{FF2B5EF4-FFF2-40B4-BE49-F238E27FC236}">
              <a16:creationId xmlns="" xmlns:a16="http://schemas.microsoft.com/office/drawing/2014/main" id="{684320B2-2F96-46B1-9D58-25FD97FF5BC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95" name="Text Box 3">
          <a:extLst>
            <a:ext uri="{FF2B5EF4-FFF2-40B4-BE49-F238E27FC236}">
              <a16:creationId xmlns="" xmlns:a16="http://schemas.microsoft.com/office/drawing/2014/main" id="{C5A2C94B-2F44-4393-B049-F1F0C3579D9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96" name="Text Box 3">
          <a:extLst>
            <a:ext uri="{FF2B5EF4-FFF2-40B4-BE49-F238E27FC236}">
              <a16:creationId xmlns="" xmlns:a16="http://schemas.microsoft.com/office/drawing/2014/main" id="{A4B80C2C-25E4-478B-9633-86516B1E683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97" name="Text Box 3">
          <a:extLst>
            <a:ext uri="{FF2B5EF4-FFF2-40B4-BE49-F238E27FC236}">
              <a16:creationId xmlns="" xmlns:a16="http://schemas.microsoft.com/office/drawing/2014/main" id="{F8D2F36F-3117-4EDC-8485-12A1D0D6A4D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98" name="Text Box 3">
          <a:extLst>
            <a:ext uri="{FF2B5EF4-FFF2-40B4-BE49-F238E27FC236}">
              <a16:creationId xmlns="" xmlns:a16="http://schemas.microsoft.com/office/drawing/2014/main" id="{4A8AFB05-87C1-4AE0-9D0E-43327162B4A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199" name="Text Box 3">
          <a:extLst>
            <a:ext uri="{FF2B5EF4-FFF2-40B4-BE49-F238E27FC236}">
              <a16:creationId xmlns="" xmlns:a16="http://schemas.microsoft.com/office/drawing/2014/main" id="{CBB07288-BB71-437F-B183-C353A5512D0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00" name="Text Box 3">
          <a:extLst>
            <a:ext uri="{FF2B5EF4-FFF2-40B4-BE49-F238E27FC236}">
              <a16:creationId xmlns="" xmlns:a16="http://schemas.microsoft.com/office/drawing/2014/main" id="{7D566FE0-B090-44B3-8DEB-B47FB6CD9C8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01" name="Text Box 3">
          <a:extLst>
            <a:ext uri="{FF2B5EF4-FFF2-40B4-BE49-F238E27FC236}">
              <a16:creationId xmlns="" xmlns:a16="http://schemas.microsoft.com/office/drawing/2014/main" id="{96D4AD4C-10BB-4C26-AA94-01FE2E8596A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02" name="Text Box 3">
          <a:extLst>
            <a:ext uri="{FF2B5EF4-FFF2-40B4-BE49-F238E27FC236}">
              <a16:creationId xmlns="" xmlns:a16="http://schemas.microsoft.com/office/drawing/2014/main" id="{CB0032EB-C54A-4135-B9FE-CE8346DF0BE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03" name="Text Box 3">
          <a:extLst>
            <a:ext uri="{FF2B5EF4-FFF2-40B4-BE49-F238E27FC236}">
              <a16:creationId xmlns="" xmlns:a16="http://schemas.microsoft.com/office/drawing/2014/main" id="{85131BB3-920A-476D-85D0-1A5395E6533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04" name="Text Box 3">
          <a:extLst>
            <a:ext uri="{FF2B5EF4-FFF2-40B4-BE49-F238E27FC236}">
              <a16:creationId xmlns="" xmlns:a16="http://schemas.microsoft.com/office/drawing/2014/main" id="{A310BD54-1479-439B-A063-C706BC56B3E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05" name="Text Box 3">
          <a:extLst>
            <a:ext uri="{FF2B5EF4-FFF2-40B4-BE49-F238E27FC236}">
              <a16:creationId xmlns="" xmlns:a16="http://schemas.microsoft.com/office/drawing/2014/main" id="{68D184E7-F002-4ED0-886F-172951A7EB8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06" name="Text Box 3">
          <a:extLst>
            <a:ext uri="{FF2B5EF4-FFF2-40B4-BE49-F238E27FC236}">
              <a16:creationId xmlns="" xmlns:a16="http://schemas.microsoft.com/office/drawing/2014/main" id="{F808A307-82F8-49B7-AA9A-1E8A8322F90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07" name="Text Box 3">
          <a:extLst>
            <a:ext uri="{FF2B5EF4-FFF2-40B4-BE49-F238E27FC236}">
              <a16:creationId xmlns="" xmlns:a16="http://schemas.microsoft.com/office/drawing/2014/main" id="{7713B7EA-400A-42F9-88BA-EED1C6833A0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08" name="Text Box 3">
          <a:extLst>
            <a:ext uri="{FF2B5EF4-FFF2-40B4-BE49-F238E27FC236}">
              <a16:creationId xmlns="" xmlns:a16="http://schemas.microsoft.com/office/drawing/2014/main" id="{1F5D1A15-7D5E-4F31-BB73-1AF25CD9041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09" name="Text Box 3">
          <a:extLst>
            <a:ext uri="{FF2B5EF4-FFF2-40B4-BE49-F238E27FC236}">
              <a16:creationId xmlns="" xmlns:a16="http://schemas.microsoft.com/office/drawing/2014/main" id="{2391CE97-6807-4ED0-86DB-1D0A381895F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10" name="Text Box 3">
          <a:extLst>
            <a:ext uri="{FF2B5EF4-FFF2-40B4-BE49-F238E27FC236}">
              <a16:creationId xmlns="" xmlns:a16="http://schemas.microsoft.com/office/drawing/2014/main" id="{FD15F5C5-B537-4449-BD08-629AF27260A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11" name="Text Box 3">
          <a:extLst>
            <a:ext uri="{FF2B5EF4-FFF2-40B4-BE49-F238E27FC236}">
              <a16:creationId xmlns="" xmlns:a16="http://schemas.microsoft.com/office/drawing/2014/main" id="{22C0E90D-A806-4C24-8546-A896F98DD3A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12" name="Text Box 3">
          <a:extLst>
            <a:ext uri="{FF2B5EF4-FFF2-40B4-BE49-F238E27FC236}">
              <a16:creationId xmlns="" xmlns:a16="http://schemas.microsoft.com/office/drawing/2014/main" id="{CFF0732E-BB48-41EC-A0DC-FAE46738B9E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13" name="Text Box 3">
          <a:extLst>
            <a:ext uri="{FF2B5EF4-FFF2-40B4-BE49-F238E27FC236}">
              <a16:creationId xmlns="" xmlns:a16="http://schemas.microsoft.com/office/drawing/2014/main" id="{F46659D2-52B9-41BA-8C4C-6F34E6421C4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14" name="Text Box 3">
          <a:extLst>
            <a:ext uri="{FF2B5EF4-FFF2-40B4-BE49-F238E27FC236}">
              <a16:creationId xmlns="" xmlns:a16="http://schemas.microsoft.com/office/drawing/2014/main" id="{81A91F36-1277-4C0C-894E-5B2674B905C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15" name="Text Box 3">
          <a:extLst>
            <a:ext uri="{FF2B5EF4-FFF2-40B4-BE49-F238E27FC236}">
              <a16:creationId xmlns="" xmlns:a16="http://schemas.microsoft.com/office/drawing/2014/main" id="{39E704FE-C4C8-46EC-9EF5-2DCDF477A25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16" name="Text Box 3">
          <a:extLst>
            <a:ext uri="{FF2B5EF4-FFF2-40B4-BE49-F238E27FC236}">
              <a16:creationId xmlns="" xmlns:a16="http://schemas.microsoft.com/office/drawing/2014/main" id="{8B8DB8CC-A057-4929-B07D-11D51AC10B8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17" name="Text Box 3">
          <a:extLst>
            <a:ext uri="{FF2B5EF4-FFF2-40B4-BE49-F238E27FC236}">
              <a16:creationId xmlns="" xmlns:a16="http://schemas.microsoft.com/office/drawing/2014/main" id="{C24427DA-1AAC-4225-80E6-1656B21B6B9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18" name="Text Box 3">
          <a:extLst>
            <a:ext uri="{FF2B5EF4-FFF2-40B4-BE49-F238E27FC236}">
              <a16:creationId xmlns="" xmlns:a16="http://schemas.microsoft.com/office/drawing/2014/main" id="{1B25581F-94C8-4C5E-8376-15AF75DB55E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19" name="Text Box 3">
          <a:extLst>
            <a:ext uri="{FF2B5EF4-FFF2-40B4-BE49-F238E27FC236}">
              <a16:creationId xmlns="" xmlns:a16="http://schemas.microsoft.com/office/drawing/2014/main" id="{C5A1E408-7EE2-48F8-842B-FA868B3A39A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20" name="Text Box 3">
          <a:extLst>
            <a:ext uri="{FF2B5EF4-FFF2-40B4-BE49-F238E27FC236}">
              <a16:creationId xmlns="" xmlns:a16="http://schemas.microsoft.com/office/drawing/2014/main" id="{43E74427-1F92-46B6-AA4B-25528D4311A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21" name="Text Box 3">
          <a:extLst>
            <a:ext uri="{FF2B5EF4-FFF2-40B4-BE49-F238E27FC236}">
              <a16:creationId xmlns="" xmlns:a16="http://schemas.microsoft.com/office/drawing/2014/main" id="{C4984D43-3ECC-4E07-B949-2F8D081D17B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22" name="Text Box 3">
          <a:extLst>
            <a:ext uri="{FF2B5EF4-FFF2-40B4-BE49-F238E27FC236}">
              <a16:creationId xmlns="" xmlns:a16="http://schemas.microsoft.com/office/drawing/2014/main" id="{2ED8F1FF-E234-4461-87EB-F61C31FCEE7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23" name="Text Box 3">
          <a:extLst>
            <a:ext uri="{FF2B5EF4-FFF2-40B4-BE49-F238E27FC236}">
              <a16:creationId xmlns="" xmlns:a16="http://schemas.microsoft.com/office/drawing/2014/main" id="{D9770BA7-71ED-4C36-A836-6B76E632E3F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24" name="Text Box 3">
          <a:extLst>
            <a:ext uri="{FF2B5EF4-FFF2-40B4-BE49-F238E27FC236}">
              <a16:creationId xmlns="" xmlns:a16="http://schemas.microsoft.com/office/drawing/2014/main" id="{859D7E5A-D248-4692-BFDF-EE6E1E4C8E9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25" name="Text Box 3">
          <a:extLst>
            <a:ext uri="{FF2B5EF4-FFF2-40B4-BE49-F238E27FC236}">
              <a16:creationId xmlns="" xmlns:a16="http://schemas.microsoft.com/office/drawing/2014/main" id="{FEC98DEB-8BE6-4D1E-9C22-9D8D3E75890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26" name="Text Box 3">
          <a:extLst>
            <a:ext uri="{FF2B5EF4-FFF2-40B4-BE49-F238E27FC236}">
              <a16:creationId xmlns="" xmlns:a16="http://schemas.microsoft.com/office/drawing/2014/main" id="{16B09310-E3FE-4B3C-97C5-B2FB58DAFAD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27" name="Text Box 3">
          <a:extLst>
            <a:ext uri="{FF2B5EF4-FFF2-40B4-BE49-F238E27FC236}">
              <a16:creationId xmlns="" xmlns:a16="http://schemas.microsoft.com/office/drawing/2014/main" id="{51C7B631-EA3C-41A2-AC7A-3506DA45CA8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28" name="Text Box 3">
          <a:extLst>
            <a:ext uri="{FF2B5EF4-FFF2-40B4-BE49-F238E27FC236}">
              <a16:creationId xmlns="" xmlns:a16="http://schemas.microsoft.com/office/drawing/2014/main" id="{DCEFCCA3-89A4-4701-898C-DE19F2292EA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29" name="Text Box 3">
          <a:extLst>
            <a:ext uri="{FF2B5EF4-FFF2-40B4-BE49-F238E27FC236}">
              <a16:creationId xmlns="" xmlns:a16="http://schemas.microsoft.com/office/drawing/2014/main" id="{E9853690-85DE-4C34-A636-A27223E9C8A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30" name="Text Box 3">
          <a:extLst>
            <a:ext uri="{FF2B5EF4-FFF2-40B4-BE49-F238E27FC236}">
              <a16:creationId xmlns="" xmlns:a16="http://schemas.microsoft.com/office/drawing/2014/main" id="{7DCB7EF3-5034-45CD-8560-9A22B5DF8B6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31" name="Text Box 3">
          <a:extLst>
            <a:ext uri="{FF2B5EF4-FFF2-40B4-BE49-F238E27FC236}">
              <a16:creationId xmlns="" xmlns:a16="http://schemas.microsoft.com/office/drawing/2014/main" id="{5778E994-B1A5-42ED-AA7A-ED417A56BB3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32" name="Text Box 3">
          <a:extLst>
            <a:ext uri="{FF2B5EF4-FFF2-40B4-BE49-F238E27FC236}">
              <a16:creationId xmlns="" xmlns:a16="http://schemas.microsoft.com/office/drawing/2014/main" id="{D077F815-6DE7-4607-9F56-99C3BC0B4DA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33" name="Text Box 3">
          <a:extLst>
            <a:ext uri="{FF2B5EF4-FFF2-40B4-BE49-F238E27FC236}">
              <a16:creationId xmlns="" xmlns:a16="http://schemas.microsoft.com/office/drawing/2014/main" id="{34648734-EBCC-4CDB-A43A-44BCF420D99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34" name="Text Box 3">
          <a:extLst>
            <a:ext uri="{FF2B5EF4-FFF2-40B4-BE49-F238E27FC236}">
              <a16:creationId xmlns="" xmlns:a16="http://schemas.microsoft.com/office/drawing/2014/main" id="{CF053D14-A7DD-4309-A417-619FF5B1BF0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35" name="Text Box 3">
          <a:extLst>
            <a:ext uri="{FF2B5EF4-FFF2-40B4-BE49-F238E27FC236}">
              <a16:creationId xmlns="" xmlns:a16="http://schemas.microsoft.com/office/drawing/2014/main" id="{0277291F-D5EB-4ECD-9528-D40B76B9B4C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36" name="Text Box 3">
          <a:extLst>
            <a:ext uri="{FF2B5EF4-FFF2-40B4-BE49-F238E27FC236}">
              <a16:creationId xmlns="" xmlns:a16="http://schemas.microsoft.com/office/drawing/2014/main" id="{F1CCA92B-08F5-4939-B6AC-39E1C5D0208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37" name="Text Box 3">
          <a:extLst>
            <a:ext uri="{FF2B5EF4-FFF2-40B4-BE49-F238E27FC236}">
              <a16:creationId xmlns="" xmlns:a16="http://schemas.microsoft.com/office/drawing/2014/main" id="{C78AA8FF-4D7A-48C0-9589-17AA211E838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38" name="Text Box 3">
          <a:extLst>
            <a:ext uri="{FF2B5EF4-FFF2-40B4-BE49-F238E27FC236}">
              <a16:creationId xmlns="" xmlns:a16="http://schemas.microsoft.com/office/drawing/2014/main" id="{76555F51-D286-49C9-AA06-E8FE89A1F02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39" name="Text Box 3">
          <a:extLst>
            <a:ext uri="{FF2B5EF4-FFF2-40B4-BE49-F238E27FC236}">
              <a16:creationId xmlns="" xmlns:a16="http://schemas.microsoft.com/office/drawing/2014/main" id="{59204339-7470-4849-A851-A4474CFB7E0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40" name="Text Box 3">
          <a:extLst>
            <a:ext uri="{FF2B5EF4-FFF2-40B4-BE49-F238E27FC236}">
              <a16:creationId xmlns="" xmlns:a16="http://schemas.microsoft.com/office/drawing/2014/main" id="{AB6119C4-C03B-4924-9926-0E04546B37F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41" name="Text Box 3">
          <a:extLst>
            <a:ext uri="{FF2B5EF4-FFF2-40B4-BE49-F238E27FC236}">
              <a16:creationId xmlns="" xmlns:a16="http://schemas.microsoft.com/office/drawing/2014/main" id="{6FF7B0E2-3268-4C31-9C1A-05747F69FE6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42" name="Text Box 3">
          <a:extLst>
            <a:ext uri="{FF2B5EF4-FFF2-40B4-BE49-F238E27FC236}">
              <a16:creationId xmlns="" xmlns:a16="http://schemas.microsoft.com/office/drawing/2014/main" id="{E87B740A-04E3-4B2B-B957-2CD88D665CF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43" name="Text Box 3">
          <a:extLst>
            <a:ext uri="{FF2B5EF4-FFF2-40B4-BE49-F238E27FC236}">
              <a16:creationId xmlns="" xmlns:a16="http://schemas.microsoft.com/office/drawing/2014/main" id="{762AA035-E583-4B26-ABFB-BA1B45FA511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44" name="Text Box 3">
          <a:extLst>
            <a:ext uri="{FF2B5EF4-FFF2-40B4-BE49-F238E27FC236}">
              <a16:creationId xmlns="" xmlns:a16="http://schemas.microsoft.com/office/drawing/2014/main" id="{0A50A721-75BF-45FE-A87A-FABE9BCC799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45" name="Text Box 3">
          <a:extLst>
            <a:ext uri="{FF2B5EF4-FFF2-40B4-BE49-F238E27FC236}">
              <a16:creationId xmlns="" xmlns:a16="http://schemas.microsoft.com/office/drawing/2014/main" id="{12F0D97A-83BB-4313-A2AA-BB156939AA6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46" name="Text Box 3">
          <a:extLst>
            <a:ext uri="{FF2B5EF4-FFF2-40B4-BE49-F238E27FC236}">
              <a16:creationId xmlns="" xmlns:a16="http://schemas.microsoft.com/office/drawing/2014/main" id="{4795ECF5-3746-4F4A-844D-87121554F24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47" name="Text Box 3">
          <a:extLst>
            <a:ext uri="{FF2B5EF4-FFF2-40B4-BE49-F238E27FC236}">
              <a16:creationId xmlns="" xmlns:a16="http://schemas.microsoft.com/office/drawing/2014/main" id="{82729734-DCDB-426E-AE5F-9760DE3236A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48" name="Text Box 3">
          <a:extLst>
            <a:ext uri="{FF2B5EF4-FFF2-40B4-BE49-F238E27FC236}">
              <a16:creationId xmlns="" xmlns:a16="http://schemas.microsoft.com/office/drawing/2014/main" id="{09D1D577-56CC-45D2-AC2C-F718B24B715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49" name="Text Box 3">
          <a:extLst>
            <a:ext uri="{FF2B5EF4-FFF2-40B4-BE49-F238E27FC236}">
              <a16:creationId xmlns="" xmlns:a16="http://schemas.microsoft.com/office/drawing/2014/main" id="{0850396D-6D12-4334-B97B-335F2494D5C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50" name="Text Box 3">
          <a:extLst>
            <a:ext uri="{FF2B5EF4-FFF2-40B4-BE49-F238E27FC236}">
              <a16:creationId xmlns="" xmlns:a16="http://schemas.microsoft.com/office/drawing/2014/main" id="{E8694857-2C33-44D8-B15B-38E12AEDDCB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51" name="Text Box 3">
          <a:extLst>
            <a:ext uri="{FF2B5EF4-FFF2-40B4-BE49-F238E27FC236}">
              <a16:creationId xmlns="" xmlns:a16="http://schemas.microsoft.com/office/drawing/2014/main" id="{28AF515E-5AAF-48EF-93A6-90A72F314DA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52" name="Text Box 3">
          <a:extLst>
            <a:ext uri="{FF2B5EF4-FFF2-40B4-BE49-F238E27FC236}">
              <a16:creationId xmlns="" xmlns:a16="http://schemas.microsoft.com/office/drawing/2014/main" id="{8781E7BB-65A7-4BA3-8DE8-7A6B8B415C1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53" name="Text Box 3">
          <a:extLst>
            <a:ext uri="{FF2B5EF4-FFF2-40B4-BE49-F238E27FC236}">
              <a16:creationId xmlns="" xmlns:a16="http://schemas.microsoft.com/office/drawing/2014/main" id="{27C61572-F172-4D85-AFB4-6B5FA266765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54" name="Text Box 3">
          <a:extLst>
            <a:ext uri="{FF2B5EF4-FFF2-40B4-BE49-F238E27FC236}">
              <a16:creationId xmlns="" xmlns:a16="http://schemas.microsoft.com/office/drawing/2014/main" id="{516E6BD6-69D7-4BB1-ACE7-B49A61211FB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55" name="Text Box 3">
          <a:extLst>
            <a:ext uri="{FF2B5EF4-FFF2-40B4-BE49-F238E27FC236}">
              <a16:creationId xmlns="" xmlns:a16="http://schemas.microsoft.com/office/drawing/2014/main" id="{2D15BFD9-D081-4F55-B4B1-F98D0903162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56" name="Text Box 3">
          <a:extLst>
            <a:ext uri="{FF2B5EF4-FFF2-40B4-BE49-F238E27FC236}">
              <a16:creationId xmlns="" xmlns:a16="http://schemas.microsoft.com/office/drawing/2014/main" id="{B0C41CC7-E4F4-40F7-ACB8-2686A31CE94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57" name="Text Box 3">
          <a:extLst>
            <a:ext uri="{FF2B5EF4-FFF2-40B4-BE49-F238E27FC236}">
              <a16:creationId xmlns="" xmlns:a16="http://schemas.microsoft.com/office/drawing/2014/main" id="{6902DC47-2926-4A29-AA6C-4292650A21A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58" name="Text Box 3">
          <a:extLst>
            <a:ext uri="{FF2B5EF4-FFF2-40B4-BE49-F238E27FC236}">
              <a16:creationId xmlns="" xmlns:a16="http://schemas.microsoft.com/office/drawing/2014/main" id="{78E43692-1FDC-4B47-B8CE-13442AD68BF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59" name="Text Box 3">
          <a:extLst>
            <a:ext uri="{FF2B5EF4-FFF2-40B4-BE49-F238E27FC236}">
              <a16:creationId xmlns="" xmlns:a16="http://schemas.microsoft.com/office/drawing/2014/main" id="{E6ECCD0D-6CF9-488A-94B4-A4BAF62E3BC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60" name="Text Box 3">
          <a:extLst>
            <a:ext uri="{FF2B5EF4-FFF2-40B4-BE49-F238E27FC236}">
              <a16:creationId xmlns="" xmlns:a16="http://schemas.microsoft.com/office/drawing/2014/main" id="{791E5CBD-57BD-4891-9C33-0891AA479E4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61" name="Text Box 3">
          <a:extLst>
            <a:ext uri="{FF2B5EF4-FFF2-40B4-BE49-F238E27FC236}">
              <a16:creationId xmlns="" xmlns:a16="http://schemas.microsoft.com/office/drawing/2014/main" id="{FE4A5F62-B9B5-4C6D-A65C-7E763696FC7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62" name="Text Box 3">
          <a:extLst>
            <a:ext uri="{FF2B5EF4-FFF2-40B4-BE49-F238E27FC236}">
              <a16:creationId xmlns="" xmlns:a16="http://schemas.microsoft.com/office/drawing/2014/main" id="{12807222-5251-4F41-8D2E-1000CA9C497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63" name="Text Box 3">
          <a:extLst>
            <a:ext uri="{FF2B5EF4-FFF2-40B4-BE49-F238E27FC236}">
              <a16:creationId xmlns="" xmlns:a16="http://schemas.microsoft.com/office/drawing/2014/main" id="{C7F5596A-E858-4B74-95AB-AB21DCD309A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64" name="Text Box 3">
          <a:extLst>
            <a:ext uri="{FF2B5EF4-FFF2-40B4-BE49-F238E27FC236}">
              <a16:creationId xmlns="" xmlns:a16="http://schemas.microsoft.com/office/drawing/2014/main" id="{15F006F9-994D-4E8F-A5AD-F7A6317ACEA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65" name="Text Box 3">
          <a:extLst>
            <a:ext uri="{FF2B5EF4-FFF2-40B4-BE49-F238E27FC236}">
              <a16:creationId xmlns="" xmlns:a16="http://schemas.microsoft.com/office/drawing/2014/main" id="{F0828498-2F90-41CB-9B89-B7D8915FAE1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66" name="Text Box 3">
          <a:extLst>
            <a:ext uri="{FF2B5EF4-FFF2-40B4-BE49-F238E27FC236}">
              <a16:creationId xmlns="" xmlns:a16="http://schemas.microsoft.com/office/drawing/2014/main" id="{30824DE3-4472-4210-9C02-A4ADF932BB4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67" name="Text Box 3">
          <a:extLst>
            <a:ext uri="{FF2B5EF4-FFF2-40B4-BE49-F238E27FC236}">
              <a16:creationId xmlns="" xmlns:a16="http://schemas.microsoft.com/office/drawing/2014/main" id="{509E83E6-912D-4992-AFD7-F3FE7475E60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68" name="Text Box 3">
          <a:extLst>
            <a:ext uri="{FF2B5EF4-FFF2-40B4-BE49-F238E27FC236}">
              <a16:creationId xmlns="" xmlns:a16="http://schemas.microsoft.com/office/drawing/2014/main" id="{3E7F91AE-C8BD-4ABF-8366-0FA96BE59B1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69" name="Text Box 3">
          <a:extLst>
            <a:ext uri="{FF2B5EF4-FFF2-40B4-BE49-F238E27FC236}">
              <a16:creationId xmlns="" xmlns:a16="http://schemas.microsoft.com/office/drawing/2014/main" id="{759699CE-C3CD-44FF-9C11-540B0BF0182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70" name="Text Box 3">
          <a:extLst>
            <a:ext uri="{FF2B5EF4-FFF2-40B4-BE49-F238E27FC236}">
              <a16:creationId xmlns="" xmlns:a16="http://schemas.microsoft.com/office/drawing/2014/main" id="{51983C15-B3E0-44F6-88F1-806841989B8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71" name="Text Box 3">
          <a:extLst>
            <a:ext uri="{FF2B5EF4-FFF2-40B4-BE49-F238E27FC236}">
              <a16:creationId xmlns="" xmlns:a16="http://schemas.microsoft.com/office/drawing/2014/main" id="{0B7483F1-B366-4C79-9C5C-3A42D23C14C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72" name="Text Box 3">
          <a:extLst>
            <a:ext uri="{FF2B5EF4-FFF2-40B4-BE49-F238E27FC236}">
              <a16:creationId xmlns="" xmlns:a16="http://schemas.microsoft.com/office/drawing/2014/main" id="{2EC7AD76-3255-4E91-81CE-47B76BA102B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73" name="Text Box 3">
          <a:extLst>
            <a:ext uri="{FF2B5EF4-FFF2-40B4-BE49-F238E27FC236}">
              <a16:creationId xmlns="" xmlns:a16="http://schemas.microsoft.com/office/drawing/2014/main" id="{1F2627F7-051F-413A-9F4E-BBF99C0C666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74" name="Text Box 3">
          <a:extLst>
            <a:ext uri="{FF2B5EF4-FFF2-40B4-BE49-F238E27FC236}">
              <a16:creationId xmlns="" xmlns:a16="http://schemas.microsoft.com/office/drawing/2014/main" id="{609F92AD-29CE-4607-BA51-D909F8E8D0E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75" name="Text Box 3">
          <a:extLst>
            <a:ext uri="{FF2B5EF4-FFF2-40B4-BE49-F238E27FC236}">
              <a16:creationId xmlns="" xmlns:a16="http://schemas.microsoft.com/office/drawing/2014/main" id="{AC4875EA-DA6C-44F0-B6D5-7B67C629B28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76" name="Text Box 3">
          <a:extLst>
            <a:ext uri="{FF2B5EF4-FFF2-40B4-BE49-F238E27FC236}">
              <a16:creationId xmlns="" xmlns:a16="http://schemas.microsoft.com/office/drawing/2014/main" id="{BAAC4FB6-25E7-44C5-9771-1E60AECDAC8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77" name="Text Box 3">
          <a:extLst>
            <a:ext uri="{FF2B5EF4-FFF2-40B4-BE49-F238E27FC236}">
              <a16:creationId xmlns="" xmlns:a16="http://schemas.microsoft.com/office/drawing/2014/main" id="{7978BDB4-C26C-460D-B4CE-DDDA56EF4C8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78" name="Text Box 3">
          <a:extLst>
            <a:ext uri="{FF2B5EF4-FFF2-40B4-BE49-F238E27FC236}">
              <a16:creationId xmlns="" xmlns:a16="http://schemas.microsoft.com/office/drawing/2014/main" id="{C72519E9-F77B-417E-8F3C-FFAA6D40505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79" name="Text Box 3">
          <a:extLst>
            <a:ext uri="{FF2B5EF4-FFF2-40B4-BE49-F238E27FC236}">
              <a16:creationId xmlns="" xmlns:a16="http://schemas.microsoft.com/office/drawing/2014/main" id="{33ECB3D4-C872-4644-B27A-33D9713E70C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80" name="Text Box 3">
          <a:extLst>
            <a:ext uri="{FF2B5EF4-FFF2-40B4-BE49-F238E27FC236}">
              <a16:creationId xmlns="" xmlns:a16="http://schemas.microsoft.com/office/drawing/2014/main" id="{1E7B5F28-9EA3-45F7-A9A8-F8E1F5AA70A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81" name="Text Box 3">
          <a:extLst>
            <a:ext uri="{FF2B5EF4-FFF2-40B4-BE49-F238E27FC236}">
              <a16:creationId xmlns="" xmlns:a16="http://schemas.microsoft.com/office/drawing/2014/main" id="{FBE42253-1BA5-4450-8368-0EF41540231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82" name="Text Box 3">
          <a:extLst>
            <a:ext uri="{FF2B5EF4-FFF2-40B4-BE49-F238E27FC236}">
              <a16:creationId xmlns="" xmlns:a16="http://schemas.microsoft.com/office/drawing/2014/main" id="{1F870D85-1297-4AED-946C-5691FD3D390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83" name="Text Box 3">
          <a:extLst>
            <a:ext uri="{FF2B5EF4-FFF2-40B4-BE49-F238E27FC236}">
              <a16:creationId xmlns="" xmlns:a16="http://schemas.microsoft.com/office/drawing/2014/main" id="{D28A3B63-C0F6-44F8-9CAF-35ADBDC338B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84" name="Text Box 3">
          <a:extLst>
            <a:ext uri="{FF2B5EF4-FFF2-40B4-BE49-F238E27FC236}">
              <a16:creationId xmlns="" xmlns:a16="http://schemas.microsoft.com/office/drawing/2014/main" id="{422CF1D1-C20F-4D07-8A3A-95FB8D683B8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85" name="Text Box 3">
          <a:extLst>
            <a:ext uri="{FF2B5EF4-FFF2-40B4-BE49-F238E27FC236}">
              <a16:creationId xmlns="" xmlns:a16="http://schemas.microsoft.com/office/drawing/2014/main" id="{1E64547D-66DA-42A9-9256-D23773DF72C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86" name="Text Box 3">
          <a:extLst>
            <a:ext uri="{FF2B5EF4-FFF2-40B4-BE49-F238E27FC236}">
              <a16:creationId xmlns="" xmlns:a16="http://schemas.microsoft.com/office/drawing/2014/main" id="{9554A9C4-C1FA-45CE-9089-77A2BA2DC28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87" name="Text Box 3">
          <a:extLst>
            <a:ext uri="{FF2B5EF4-FFF2-40B4-BE49-F238E27FC236}">
              <a16:creationId xmlns="" xmlns:a16="http://schemas.microsoft.com/office/drawing/2014/main" id="{472E149A-C06D-420F-ADD8-1A785B5E0BC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88" name="Text Box 3">
          <a:extLst>
            <a:ext uri="{FF2B5EF4-FFF2-40B4-BE49-F238E27FC236}">
              <a16:creationId xmlns="" xmlns:a16="http://schemas.microsoft.com/office/drawing/2014/main" id="{B6A3C01A-BE99-4819-BBD1-E9F6B096FEC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89" name="Text Box 3">
          <a:extLst>
            <a:ext uri="{FF2B5EF4-FFF2-40B4-BE49-F238E27FC236}">
              <a16:creationId xmlns="" xmlns:a16="http://schemas.microsoft.com/office/drawing/2014/main" id="{C3EF216B-E785-4048-B5E1-3C3EE1C5916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90" name="Text Box 3">
          <a:extLst>
            <a:ext uri="{FF2B5EF4-FFF2-40B4-BE49-F238E27FC236}">
              <a16:creationId xmlns="" xmlns:a16="http://schemas.microsoft.com/office/drawing/2014/main" id="{4F86E788-9EC6-4B79-BCCA-AD54617248F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91" name="Text Box 3">
          <a:extLst>
            <a:ext uri="{FF2B5EF4-FFF2-40B4-BE49-F238E27FC236}">
              <a16:creationId xmlns="" xmlns:a16="http://schemas.microsoft.com/office/drawing/2014/main" id="{ACD23722-BC60-4EB6-A3BD-511C4EF6368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92" name="Text Box 3">
          <a:extLst>
            <a:ext uri="{FF2B5EF4-FFF2-40B4-BE49-F238E27FC236}">
              <a16:creationId xmlns="" xmlns:a16="http://schemas.microsoft.com/office/drawing/2014/main" id="{EFA47CF7-B211-419B-96B6-1EB90769A2F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93" name="Text Box 3">
          <a:extLst>
            <a:ext uri="{FF2B5EF4-FFF2-40B4-BE49-F238E27FC236}">
              <a16:creationId xmlns="" xmlns:a16="http://schemas.microsoft.com/office/drawing/2014/main" id="{3049ED82-866D-42FD-BBC7-5C2FB139049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94" name="Text Box 3">
          <a:extLst>
            <a:ext uri="{FF2B5EF4-FFF2-40B4-BE49-F238E27FC236}">
              <a16:creationId xmlns="" xmlns:a16="http://schemas.microsoft.com/office/drawing/2014/main" id="{6A5F61B0-8D86-49F0-98F2-3BDCE595C11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95" name="Text Box 3">
          <a:extLst>
            <a:ext uri="{FF2B5EF4-FFF2-40B4-BE49-F238E27FC236}">
              <a16:creationId xmlns="" xmlns:a16="http://schemas.microsoft.com/office/drawing/2014/main" id="{763D2106-8E0A-4140-AE60-10812569CB4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96" name="Text Box 3">
          <a:extLst>
            <a:ext uri="{FF2B5EF4-FFF2-40B4-BE49-F238E27FC236}">
              <a16:creationId xmlns="" xmlns:a16="http://schemas.microsoft.com/office/drawing/2014/main" id="{A3C1C78F-5E8E-4433-8C50-F5DAEACD835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97" name="Text Box 3">
          <a:extLst>
            <a:ext uri="{FF2B5EF4-FFF2-40B4-BE49-F238E27FC236}">
              <a16:creationId xmlns="" xmlns:a16="http://schemas.microsoft.com/office/drawing/2014/main" id="{7789F9D9-44FD-4545-8F3E-2C45CAE1E26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98" name="Text Box 3">
          <a:extLst>
            <a:ext uri="{FF2B5EF4-FFF2-40B4-BE49-F238E27FC236}">
              <a16:creationId xmlns="" xmlns:a16="http://schemas.microsoft.com/office/drawing/2014/main" id="{03197A9C-3CE6-4B18-BCAD-1F4DDF9526E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299" name="Text Box 3">
          <a:extLst>
            <a:ext uri="{FF2B5EF4-FFF2-40B4-BE49-F238E27FC236}">
              <a16:creationId xmlns="" xmlns:a16="http://schemas.microsoft.com/office/drawing/2014/main" id="{AAF7E1DA-C726-45B4-91B5-FB2AFF254EE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00" name="Text Box 3">
          <a:extLst>
            <a:ext uri="{FF2B5EF4-FFF2-40B4-BE49-F238E27FC236}">
              <a16:creationId xmlns="" xmlns:a16="http://schemas.microsoft.com/office/drawing/2014/main" id="{AC975E22-8B4C-418F-8BF0-8D282D88352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01" name="Text Box 3">
          <a:extLst>
            <a:ext uri="{FF2B5EF4-FFF2-40B4-BE49-F238E27FC236}">
              <a16:creationId xmlns="" xmlns:a16="http://schemas.microsoft.com/office/drawing/2014/main" id="{2761DE28-A88B-4504-97C3-8B41EA6863F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02" name="Text Box 3">
          <a:extLst>
            <a:ext uri="{FF2B5EF4-FFF2-40B4-BE49-F238E27FC236}">
              <a16:creationId xmlns="" xmlns:a16="http://schemas.microsoft.com/office/drawing/2014/main" id="{71FF1F5A-972F-4DC6-80F6-E1F89089720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03" name="Text Box 3">
          <a:extLst>
            <a:ext uri="{FF2B5EF4-FFF2-40B4-BE49-F238E27FC236}">
              <a16:creationId xmlns="" xmlns:a16="http://schemas.microsoft.com/office/drawing/2014/main" id="{4DB41C39-2EB8-4ADD-BECD-B877F77CE4B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04" name="Text Box 3">
          <a:extLst>
            <a:ext uri="{FF2B5EF4-FFF2-40B4-BE49-F238E27FC236}">
              <a16:creationId xmlns="" xmlns:a16="http://schemas.microsoft.com/office/drawing/2014/main" id="{90A0E100-298B-4243-96F2-B7A97613DAF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05" name="Text Box 3">
          <a:extLst>
            <a:ext uri="{FF2B5EF4-FFF2-40B4-BE49-F238E27FC236}">
              <a16:creationId xmlns="" xmlns:a16="http://schemas.microsoft.com/office/drawing/2014/main" id="{5E23B272-BAF4-42D3-BE5D-F62844B55AF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06" name="Text Box 3">
          <a:extLst>
            <a:ext uri="{FF2B5EF4-FFF2-40B4-BE49-F238E27FC236}">
              <a16:creationId xmlns="" xmlns:a16="http://schemas.microsoft.com/office/drawing/2014/main" id="{691E1F3E-E409-47A3-B51E-DCE447E8B02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07" name="Text Box 3">
          <a:extLst>
            <a:ext uri="{FF2B5EF4-FFF2-40B4-BE49-F238E27FC236}">
              <a16:creationId xmlns="" xmlns:a16="http://schemas.microsoft.com/office/drawing/2014/main" id="{BA965AF9-94A5-4339-BAD7-CF7AD8727DE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08" name="Text Box 3">
          <a:extLst>
            <a:ext uri="{FF2B5EF4-FFF2-40B4-BE49-F238E27FC236}">
              <a16:creationId xmlns="" xmlns:a16="http://schemas.microsoft.com/office/drawing/2014/main" id="{4A71EA6D-2589-4F50-BEE8-1C071C39165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09" name="Text Box 3">
          <a:extLst>
            <a:ext uri="{FF2B5EF4-FFF2-40B4-BE49-F238E27FC236}">
              <a16:creationId xmlns="" xmlns:a16="http://schemas.microsoft.com/office/drawing/2014/main" id="{57585A65-3218-4919-AF30-789E525CFF1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10" name="Text Box 3">
          <a:extLst>
            <a:ext uri="{FF2B5EF4-FFF2-40B4-BE49-F238E27FC236}">
              <a16:creationId xmlns="" xmlns:a16="http://schemas.microsoft.com/office/drawing/2014/main" id="{9E4503B6-BDF2-45CA-882B-87624A50097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11" name="Text Box 3">
          <a:extLst>
            <a:ext uri="{FF2B5EF4-FFF2-40B4-BE49-F238E27FC236}">
              <a16:creationId xmlns="" xmlns:a16="http://schemas.microsoft.com/office/drawing/2014/main" id="{21FA119A-4719-4F07-BEE9-EF35B1A03A2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12" name="Text Box 3">
          <a:extLst>
            <a:ext uri="{FF2B5EF4-FFF2-40B4-BE49-F238E27FC236}">
              <a16:creationId xmlns="" xmlns:a16="http://schemas.microsoft.com/office/drawing/2014/main" id="{FBBFECDA-44D8-46DC-B2BB-024F457B376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13" name="Text Box 3">
          <a:extLst>
            <a:ext uri="{FF2B5EF4-FFF2-40B4-BE49-F238E27FC236}">
              <a16:creationId xmlns="" xmlns:a16="http://schemas.microsoft.com/office/drawing/2014/main" id="{16398974-0129-41E6-9899-FB4E7227770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14" name="Text Box 3">
          <a:extLst>
            <a:ext uri="{FF2B5EF4-FFF2-40B4-BE49-F238E27FC236}">
              <a16:creationId xmlns="" xmlns:a16="http://schemas.microsoft.com/office/drawing/2014/main" id="{D4AA696C-ADB9-4426-A31E-0DA3826EE48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15" name="Text Box 3">
          <a:extLst>
            <a:ext uri="{FF2B5EF4-FFF2-40B4-BE49-F238E27FC236}">
              <a16:creationId xmlns="" xmlns:a16="http://schemas.microsoft.com/office/drawing/2014/main" id="{279EAFD9-4907-40C4-8850-7F19B237683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16" name="Text Box 3">
          <a:extLst>
            <a:ext uri="{FF2B5EF4-FFF2-40B4-BE49-F238E27FC236}">
              <a16:creationId xmlns="" xmlns:a16="http://schemas.microsoft.com/office/drawing/2014/main" id="{17390EE2-7DA9-40B8-8B40-A812600D8E8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17" name="Text Box 3">
          <a:extLst>
            <a:ext uri="{FF2B5EF4-FFF2-40B4-BE49-F238E27FC236}">
              <a16:creationId xmlns="" xmlns:a16="http://schemas.microsoft.com/office/drawing/2014/main" id="{9B3D7FFE-5B12-49E9-90AF-7BB7FBDEC24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18" name="Text Box 3">
          <a:extLst>
            <a:ext uri="{FF2B5EF4-FFF2-40B4-BE49-F238E27FC236}">
              <a16:creationId xmlns="" xmlns:a16="http://schemas.microsoft.com/office/drawing/2014/main" id="{89F8168D-79A1-42A0-A187-3F3058F50A8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19" name="Text Box 3">
          <a:extLst>
            <a:ext uri="{FF2B5EF4-FFF2-40B4-BE49-F238E27FC236}">
              <a16:creationId xmlns="" xmlns:a16="http://schemas.microsoft.com/office/drawing/2014/main" id="{C7177682-3CEB-408F-885F-89E5601319F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20" name="Text Box 3">
          <a:extLst>
            <a:ext uri="{FF2B5EF4-FFF2-40B4-BE49-F238E27FC236}">
              <a16:creationId xmlns="" xmlns:a16="http://schemas.microsoft.com/office/drawing/2014/main" id="{122C2FF3-1151-4116-93FD-7DFF705A464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21" name="Text Box 3">
          <a:extLst>
            <a:ext uri="{FF2B5EF4-FFF2-40B4-BE49-F238E27FC236}">
              <a16:creationId xmlns="" xmlns:a16="http://schemas.microsoft.com/office/drawing/2014/main" id="{12F40C5B-7DEF-4D58-B16D-9766349FBDD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22" name="Text Box 3">
          <a:extLst>
            <a:ext uri="{FF2B5EF4-FFF2-40B4-BE49-F238E27FC236}">
              <a16:creationId xmlns="" xmlns:a16="http://schemas.microsoft.com/office/drawing/2014/main" id="{57F46A40-122B-49D4-B0A7-64ABC823E3F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23" name="Text Box 3">
          <a:extLst>
            <a:ext uri="{FF2B5EF4-FFF2-40B4-BE49-F238E27FC236}">
              <a16:creationId xmlns="" xmlns:a16="http://schemas.microsoft.com/office/drawing/2014/main" id="{1B3160AD-2287-4F16-A146-16EA56A8F77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24" name="Text Box 3">
          <a:extLst>
            <a:ext uri="{FF2B5EF4-FFF2-40B4-BE49-F238E27FC236}">
              <a16:creationId xmlns="" xmlns:a16="http://schemas.microsoft.com/office/drawing/2014/main" id="{B23CAE37-46FF-4255-A5DF-4C7AAA8823F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25" name="Text Box 3">
          <a:extLst>
            <a:ext uri="{FF2B5EF4-FFF2-40B4-BE49-F238E27FC236}">
              <a16:creationId xmlns="" xmlns:a16="http://schemas.microsoft.com/office/drawing/2014/main" id="{CD02A502-04BA-4F5C-9FDA-8A17D8A0606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26" name="Text Box 3">
          <a:extLst>
            <a:ext uri="{FF2B5EF4-FFF2-40B4-BE49-F238E27FC236}">
              <a16:creationId xmlns="" xmlns:a16="http://schemas.microsoft.com/office/drawing/2014/main" id="{4595CB31-7F7D-495D-98F6-BA0BA6BB56D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27" name="Text Box 3">
          <a:extLst>
            <a:ext uri="{FF2B5EF4-FFF2-40B4-BE49-F238E27FC236}">
              <a16:creationId xmlns="" xmlns:a16="http://schemas.microsoft.com/office/drawing/2014/main" id="{7B2166D2-FBDB-4F50-9606-D3B3CC897D6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28" name="Text Box 3">
          <a:extLst>
            <a:ext uri="{FF2B5EF4-FFF2-40B4-BE49-F238E27FC236}">
              <a16:creationId xmlns="" xmlns:a16="http://schemas.microsoft.com/office/drawing/2014/main" id="{8B32B05B-3672-4455-94D5-7D1D713B4F8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29" name="Text Box 3">
          <a:extLst>
            <a:ext uri="{FF2B5EF4-FFF2-40B4-BE49-F238E27FC236}">
              <a16:creationId xmlns="" xmlns:a16="http://schemas.microsoft.com/office/drawing/2014/main" id="{E3D2FCF1-4E6F-4D25-BF15-7CC1B20FCD9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30" name="Text Box 3">
          <a:extLst>
            <a:ext uri="{FF2B5EF4-FFF2-40B4-BE49-F238E27FC236}">
              <a16:creationId xmlns="" xmlns:a16="http://schemas.microsoft.com/office/drawing/2014/main" id="{A8ABDE89-5EB3-45EE-99DA-772E78F5CB9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31" name="Text Box 3">
          <a:extLst>
            <a:ext uri="{FF2B5EF4-FFF2-40B4-BE49-F238E27FC236}">
              <a16:creationId xmlns="" xmlns:a16="http://schemas.microsoft.com/office/drawing/2014/main" id="{83A0EB54-3294-4250-B7CE-B470189BA1D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32" name="Text Box 3">
          <a:extLst>
            <a:ext uri="{FF2B5EF4-FFF2-40B4-BE49-F238E27FC236}">
              <a16:creationId xmlns="" xmlns:a16="http://schemas.microsoft.com/office/drawing/2014/main" id="{C8125D1E-2734-4892-A158-60120F19FA7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33" name="Text Box 3">
          <a:extLst>
            <a:ext uri="{FF2B5EF4-FFF2-40B4-BE49-F238E27FC236}">
              <a16:creationId xmlns="" xmlns:a16="http://schemas.microsoft.com/office/drawing/2014/main" id="{EF7F0B87-2CD3-423A-9489-45B26ED2347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34" name="Text Box 3">
          <a:extLst>
            <a:ext uri="{FF2B5EF4-FFF2-40B4-BE49-F238E27FC236}">
              <a16:creationId xmlns="" xmlns:a16="http://schemas.microsoft.com/office/drawing/2014/main" id="{41F19E6A-B22B-4236-9ED3-2F0D568F115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35" name="Text Box 3">
          <a:extLst>
            <a:ext uri="{FF2B5EF4-FFF2-40B4-BE49-F238E27FC236}">
              <a16:creationId xmlns="" xmlns:a16="http://schemas.microsoft.com/office/drawing/2014/main" id="{EAD1DB2A-3755-41DA-B0C2-8FE932EC669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36" name="Text Box 3">
          <a:extLst>
            <a:ext uri="{FF2B5EF4-FFF2-40B4-BE49-F238E27FC236}">
              <a16:creationId xmlns="" xmlns:a16="http://schemas.microsoft.com/office/drawing/2014/main" id="{FF14A352-8E13-45A6-A12F-153C5E3D9F2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37" name="Text Box 3">
          <a:extLst>
            <a:ext uri="{FF2B5EF4-FFF2-40B4-BE49-F238E27FC236}">
              <a16:creationId xmlns="" xmlns:a16="http://schemas.microsoft.com/office/drawing/2014/main" id="{6EE5BB81-A86A-4063-962C-FA84A042407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38" name="Text Box 3">
          <a:extLst>
            <a:ext uri="{FF2B5EF4-FFF2-40B4-BE49-F238E27FC236}">
              <a16:creationId xmlns="" xmlns:a16="http://schemas.microsoft.com/office/drawing/2014/main" id="{745EBE57-8ED2-437C-8969-B8805921F19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39" name="Text Box 3">
          <a:extLst>
            <a:ext uri="{FF2B5EF4-FFF2-40B4-BE49-F238E27FC236}">
              <a16:creationId xmlns="" xmlns:a16="http://schemas.microsoft.com/office/drawing/2014/main" id="{92059566-68A2-45E3-8E69-039CF10BA41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40" name="Text Box 3">
          <a:extLst>
            <a:ext uri="{FF2B5EF4-FFF2-40B4-BE49-F238E27FC236}">
              <a16:creationId xmlns="" xmlns:a16="http://schemas.microsoft.com/office/drawing/2014/main" id="{D1E91091-939A-4323-924E-19C87119399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41" name="Text Box 3">
          <a:extLst>
            <a:ext uri="{FF2B5EF4-FFF2-40B4-BE49-F238E27FC236}">
              <a16:creationId xmlns="" xmlns:a16="http://schemas.microsoft.com/office/drawing/2014/main" id="{DCC5785E-E918-44D1-A9C5-F8362E879BF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42" name="Text Box 3">
          <a:extLst>
            <a:ext uri="{FF2B5EF4-FFF2-40B4-BE49-F238E27FC236}">
              <a16:creationId xmlns="" xmlns:a16="http://schemas.microsoft.com/office/drawing/2014/main" id="{200E2529-2DC6-455D-9F1D-4882052914B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43" name="Text Box 3">
          <a:extLst>
            <a:ext uri="{FF2B5EF4-FFF2-40B4-BE49-F238E27FC236}">
              <a16:creationId xmlns="" xmlns:a16="http://schemas.microsoft.com/office/drawing/2014/main" id="{506CDDC0-A58C-4F95-B364-27E44BE371C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44" name="Text Box 3">
          <a:extLst>
            <a:ext uri="{FF2B5EF4-FFF2-40B4-BE49-F238E27FC236}">
              <a16:creationId xmlns="" xmlns:a16="http://schemas.microsoft.com/office/drawing/2014/main" id="{865C7896-0C2C-45FD-AAB5-758915A29C9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45" name="Text Box 3">
          <a:extLst>
            <a:ext uri="{FF2B5EF4-FFF2-40B4-BE49-F238E27FC236}">
              <a16:creationId xmlns="" xmlns:a16="http://schemas.microsoft.com/office/drawing/2014/main" id="{6212F4F1-9F4E-43DB-8A93-54AB231C945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46" name="Text Box 3">
          <a:extLst>
            <a:ext uri="{FF2B5EF4-FFF2-40B4-BE49-F238E27FC236}">
              <a16:creationId xmlns="" xmlns:a16="http://schemas.microsoft.com/office/drawing/2014/main" id="{8AD442CA-B9BE-4FE6-9601-62724BDC46D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47" name="Text Box 3">
          <a:extLst>
            <a:ext uri="{FF2B5EF4-FFF2-40B4-BE49-F238E27FC236}">
              <a16:creationId xmlns="" xmlns:a16="http://schemas.microsoft.com/office/drawing/2014/main" id="{E3C96AFF-81B4-40C3-A547-185ABB85898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48" name="Text Box 3">
          <a:extLst>
            <a:ext uri="{FF2B5EF4-FFF2-40B4-BE49-F238E27FC236}">
              <a16:creationId xmlns="" xmlns:a16="http://schemas.microsoft.com/office/drawing/2014/main" id="{FDE5BB96-1251-4291-A5D1-EF8A56A8980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49" name="Text Box 3">
          <a:extLst>
            <a:ext uri="{FF2B5EF4-FFF2-40B4-BE49-F238E27FC236}">
              <a16:creationId xmlns="" xmlns:a16="http://schemas.microsoft.com/office/drawing/2014/main" id="{48304D96-C1B8-4C6D-BC17-7C070787B99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50" name="Text Box 3">
          <a:extLst>
            <a:ext uri="{FF2B5EF4-FFF2-40B4-BE49-F238E27FC236}">
              <a16:creationId xmlns="" xmlns:a16="http://schemas.microsoft.com/office/drawing/2014/main" id="{DCFB36A1-E780-4FE9-8DCD-8CA2334607C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51" name="Text Box 3">
          <a:extLst>
            <a:ext uri="{FF2B5EF4-FFF2-40B4-BE49-F238E27FC236}">
              <a16:creationId xmlns="" xmlns:a16="http://schemas.microsoft.com/office/drawing/2014/main" id="{6C893DDC-EED1-4EBD-827C-0D3895CDC10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52" name="Text Box 3">
          <a:extLst>
            <a:ext uri="{FF2B5EF4-FFF2-40B4-BE49-F238E27FC236}">
              <a16:creationId xmlns="" xmlns:a16="http://schemas.microsoft.com/office/drawing/2014/main" id="{B6A251AF-2C67-4F46-99AA-F48044DC823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53" name="Text Box 3">
          <a:extLst>
            <a:ext uri="{FF2B5EF4-FFF2-40B4-BE49-F238E27FC236}">
              <a16:creationId xmlns="" xmlns:a16="http://schemas.microsoft.com/office/drawing/2014/main" id="{080A3A0B-64E1-40A1-A1C1-FA9692EBCF8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54" name="Text Box 3">
          <a:extLst>
            <a:ext uri="{FF2B5EF4-FFF2-40B4-BE49-F238E27FC236}">
              <a16:creationId xmlns="" xmlns:a16="http://schemas.microsoft.com/office/drawing/2014/main" id="{454CE0A9-5A93-459E-88AD-A350B93C1E1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55" name="Text Box 3">
          <a:extLst>
            <a:ext uri="{FF2B5EF4-FFF2-40B4-BE49-F238E27FC236}">
              <a16:creationId xmlns="" xmlns:a16="http://schemas.microsoft.com/office/drawing/2014/main" id="{29A7539E-B6C1-4810-A9E8-F5D747796BF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56" name="Text Box 3">
          <a:extLst>
            <a:ext uri="{FF2B5EF4-FFF2-40B4-BE49-F238E27FC236}">
              <a16:creationId xmlns="" xmlns:a16="http://schemas.microsoft.com/office/drawing/2014/main" id="{5AB1E59A-1CD0-46A1-882F-9772FBC298E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57" name="Text Box 3">
          <a:extLst>
            <a:ext uri="{FF2B5EF4-FFF2-40B4-BE49-F238E27FC236}">
              <a16:creationId xmlns="" xmlns:a16="http://schemas.microsoft.com/office/drawing/2014/main" id="{C89523AE-D570-4379-8043-E7BD72962FB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58" name="Text Box 3">
          <a:extLst>
            <a:ext uri="{FF2B5EF4-FFF2-40B4-BE49-F238E27FC236}">
              <a16:creationId xmlns="" xmlns:a16="http://schemas.microsoft.com/office/drawing/2014/main" id="{49371F45-72B0-4662-9088-712B655D924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59" name="Text Box 3">
          <a:extLst>
            <a:ext uri="{FF2B5EF4-FFF2-40B4-BE49-F238E27FC236}">
              <a16:creationId xmlns="" xmlns:a16="http://schemas.microsoft.com/office/drawing/2014/main" id="{2268E9FE-0A04-4DB8-84DD-25875A1F7DB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60" name="Text Box 3">
          <a:extLst>
            <a:ext uri="{FF2B5EF4-FFF2-40B4-BE49-F238E27FC236}">
              <a16:creationId xmlns="" xmlns:a16="http://schemas.microsoft.com/office/drawing/2014/main" id="{881E3A6A-ED7C-443F-909A-A35D8C58A4C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61" name="Text Box 3">
          <a:extLst>
            <a:ext uri="{FF2B5EF4-FFF2-40B4-BE49-F238E27FC236}">
              <a16:creationId xmlns="" xmlns:a16="http://schemas.microsoft.com/office/drawing/2014/main" id="{9FEDC777-BF10-4A63-A65C-8D180B65E10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62" name="Text Box 3">
          <a:extLst>
            <a:ext uri="{FF2B5EF4-FFF2-40B4-BE49-F238E27FC236}">
              <a16:creationId xmlns="" xmlns:a16="http://schemas.microsoft.com/office/drawing/2014/main" id="{591C9665-F5E0-4B70-A223-931E09CD447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63" name="Text Box 3">
          <a:extLst>
            <a:ext uri="{FF2B5EF4-FFF2-40B4-BE49-F238E27FC236}">
              <a16:creationId xmlns="" xmlns:a16="http://schemas.microsoft.com/office/drawing/2014/main" id="{234145A2-91E3-4FF2-B162-0D49EF8BA4E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64" name="Text Box 3">
          <a:extLst>
            <a:ext uri="{FF2B5EF4-FFF2-40B4-BE49-F238E27FC236}">
              <a16:creationId xmlns="" xmlns:a16="http://schemas.microsoft.com/office/drawing/2014/main" id="{4D81E5AC-6B57-490D-B126-BE17851BDA5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65" name="Text Box 3">
          <a:extLst>
            <a:ext uri="{FF2B5EF4-FFF2-40B4-BE49-F238E27FC236}">
              <a16:creationId xmlns="" xmlns:a16="http://schemas.microsoft.com/office/drawing/2014/main" id="{3B9BC3C9-52D1-40B1-9FC5-2DCABFF9E27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66" name="Text Box 3">
          <a:extLst>
            <a:ext uri="{FF2B5EF4-FFF2-40B4-BE49-F238E27FC236}">
              <a16:creationId xmlns="" xmlns:a16="http://schemas.microsoft.com/office/drawing/2014/main" id="{62EDCBF1-27E2-4478-A8A6-B91EF4FBA00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67" name="Text Box 3">
          <a:extLst>
            <a:ext uri="{FF2B5EF4-FFF2-40B4-BE49-F238E27FC236}">
              <a16:creationId xmlns="" xmlns:a16="http://schemas.microsoft.com/office/drawing/2014/main" id="{2C070AC0-7682-4D85-9C0A-5F4E590BC6B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68" name="Text Box 3">
          <a:extLst>
            <a:ext uri="{FF2B5EF4-FFF2-40B4-BE49-F238E27FC236}">
              <a16:creationId xmlns="" xmlns:a16="http://schemas.microsoft.com/office/drawing/2014/main" id="{C2ABEE2A-55C8-46BB-BCD3-C0370B5019B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69" name="Text Box 3">
          <a:extLst>
            <a:ext uri="{FF2B5EF4-FFF2-40B4-BE49-F238E27FC236}">
              <a16:creationId xmlns="" xmlns:a16="http://schemas.microsoft.com/office/drawing/2014/main" id="{12CCD6BD-E390-4F43-98A8-86A41EF6495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70" name="Text Box 3">
          <a:extLst>
            <a:ext uri="{FF2B5EF4-FFF2-40B4-BE49-F238E27FC236}">
              <a16:creationId xmlns="" xmlns:a16="http://schemas.microsoft.com/office/drawing/2014/main" id="{09B3E1F2-F144-4152-8911-5D02E982021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71" name="Text Box 3">
          <a:extLst>
            <a:ext uri="{FF2B5EF4-FFF2-40B4-BE49-F238E27FC236}">
              <a16:creationId xmlns="" xmlns:a16="http://schemas.microsoft.com/office/drawing/2014/main" id="{28CE9BAA-9961-49B2-9CAF-B71770E0E77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72" name="Text Box 3">
          <a:extLst>
            <a:ext uri="{FF2B5EF4-FFF2-40B4-BE49-F238E27FC236}">
              <a16:creationId xmlns="" xmlns:a16="http://schemas.microsoft.com/office/drawing/2014/main" id="{559C64A5-6246-4409-AE08-DD9F192FC71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73" name="Text Box 3">
          <a:extLst>
            <a:ext uri="{FF2B5EF4-FFF2-40B4-BE49-F238E27FC236}">
              <a16:creationId xmlns="" xmlns:a16="http://schemas.microsoft.com/office/drawing/2014/main" id="{67C6A750-8C6F-4A7D-80F8-736897B4574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74" name="Text Box 3">
          <a:extLst>
            <a:ext uri="{FF2B5EF4-FFF2-40B4-BE49-F238E27FC236}">
              <a16:creationId xmlns="" xmlns:a16="http://schemas.microsoft.com/office/drawing/2014/main" id="{2FE51F0C-C0D4-48E4-B23B-653FFF648A6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75" name="Text Box 3">
          <a:extLst>
            <a:ext uri="{FF2B5EF4-FFF2-40B4-BE49-F238E27FC236}">
              <a16:creationId xmlns="" xmlns:a16="http://schemas.microsoft.com/office/drawing/2014/main" id="{F60FC071-7A0E-4EDF-8B14-393D9D619E4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76" name="Text Box 3">
          <a:extLst>
            <a:ext uri="{FF2B5EF4-FFF2-40B4-BE49-F238E27FC236}">
              <a16:creationId xmlns="" xmlns:a16="http://schemas.microsoft.com/office/drawing/2014/main" id="{A0F401A2-3F73-412D-8799-8CDC798B084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77" name="Text Box 3">
          <a:extLst>
            <a:ext uri="{FF2B5EF4-FFF2-40B4-BE49-F238E27FC236}">
              <a16:creationId xmlns="" xmlns:a16="http://schemas.microsoft.com/office/drawing/2014/main" id="{E671F259-9D48-45DD-AD7E-7301D8BD9D1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78" name="Text Box 3">
          <a:extLst>
            <a:ext uri="{FF2B5EF4-FFF2-40B4-BE49-F238E27FC236}">
              <a16:creationId xmlns="" xmlns:a16="http://schemas.microsoft.com/office/drawing/2014/main" id="{D66B9965-C017-4EBF-AABD-0F6C6E45E73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79" name="Text Box 3">
          <a:extLst>
            <a:ext uri="{FF2B5EF4-FFF2-40B4-BE49-F238E27FC236}">
              <a16:creationId xmlns="" xmlns:a16="http://schemas.microsoft.com/office/drawing/2014/main" id="{8B8B5B71-FDCF-4C46-833D-ED629EF5229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80" name="Text Box 3">
          <a:extLst>
            <a:ext uri="{FF2B5EF4-FFF2-40B4-BE49-F238E27FC236}">
              <a16:creationId xmlns="" xmlns:a16="http://schemas.microsoft.com/office/drawing/2014/main" id="{DDE385CB-4E3B-4F58-9D73-205D52B8BEE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81" name="Text Box 3">
          <a:extLst>
            <a:ext uri="{FF2B5EF4-FFF2-40B4-BE49-F238E27FC236}">
              <a16:creationId xmlns="" xmlns:a16="http://schemas.microsoft.com/office/drawing/2014/main" id="{046243F2-8F1A-4ED4-8335-0CEAA030744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82" name="Text Box 3">
          <a:extLst>
            <a:ext uri="{FF2B5EF4-FFF2-40B4-BE49-F238E27FC236}">
              <a16:creationId xmlns="" xmlns:a16="http://schemas.microsoft.com/office/drawing/2014/main" id="{86825A9B-5C31-4012-B638-A32CCA2F9F5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83" name="Text Box 3">
          <a:extLst>
            <a:ext uri="{FF2B5EF4-FFF2-40B4-BE49-F238E27FC236}">
              <a16:creationId xmlns="" xmlns:a16="http://schemas.microsoft.com/office/drawing/2014/main" id="{D05F9A20-6A1A-4896-855C-D476D151A4C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84" name="Text Box 3">
          <a:extLst>
            <a:ext uri="{FF2B5EF4-FFF2-40B4-BE49-F238E27FC236}">
              <a16:creationId xmlns="" xmlns:a16="http://schemas.microsoft.com/office/drawing/2014/main" id="{885E1A52-D1DB-4E49-998E-D8B418FD889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85" name="Text Box 3">
          <a:extLst>
            <a:ext uri="{FF2B5EF4-FFF2-40B4-BE49-F238E27FC236}">
              <a16:creationId xmlns="" xmlns:a16="http://schemas.microsoft.com/office/drawing/2014/main" id="{A3FAB5B0-B908-46BC-8059-A671AA585F4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86" name="Text Box 3">
          <a:extLst>
            <a:ext uri="{FF2B5EF4-FFF2-40B4-BE49-F238E27FC236}">
              <a16:creationId xmlns="" xmlns:a16="http://schemas.microsoft.com/office/drawing/2014/main" id="{1798ECAB-8071-4003-98CC-8F1DE594E7B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87" name="Text Box 3">
          <a:extLst>
            <a:ext uri="{FF2B5EF4-FFF2-40B4-BE49-F238E27FC236}">
              <a16:creationId xmlns="" xmlns:a16="http://schemas.microsoft.com/office/drawing/2014/main" id="{86E79D52-7F1D-4F83-9183-6923B19D48D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88" name="Text Box 3">
          <a:extLst>
            <a:ext uri="{FF2B5EF4-FFF2-40B4-BE49-F238E27FC236}">
              <a16:creationId xmlns="" xmlns:a16="http://schemas.microsoft.com/office/drawing/2014/main" id="{C9A9C3E9-D5BD-43F0-8B3D-FC8A29C39FE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89" name="Text Box 3">
          <a:extLst>
            <a:ext uri="{FF2B5EF4-FFF2-40B4-BE49-F238E27FC236}">
              <a16:creationId xmlns="" xmlns:a16="http://schemas.microsoft.com/office/drawing/2014/main" id="{A0527B2E-8911-4297-930F-38C42C02E35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90" name="Text Box 3">
          <a:extLst>
            <a:ext uri="{FF2B5EF4-FFF2-40B4-BE49-F238E27FC236}">
              <a16:creationId xmlns="" xmlns:a16="http://schemas.microsoft.com/office/drawing/2014/main" id="{E123F692-1042-4F1B-BA3C-D015D1B2B5E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91" name="Text Box 3">
          <a:extLst>
            <a:ext uri="{FF2B5EF4-FFF2-40B4-BE49-F238E27FC236}">
              <a16:creationId xmlns="" xmlns:a16="http://schemas.microsoft.com/office/drawing/2014/main" id="{6F7241AA-92C4-4A0F-921F-78D2A5D8EE2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92" name="Text Box 3">
          <a:extLst>
            <a:ext uri="{FF2B5EF4-FFF2-40B4-BE49-F238E27FC236}">
              <a16:creationId xmlns="" xmlns:a16="http://schemas.microsoft.com/office/drawing/2014/main" id="{58C0247A-B3C6-48ED-9C6F-1931CC4A700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93" name="Text Box 3">
          <a:extLst>
            <a:ext uri="{FF2B5EF4-FFF2-40B4-BE49-F238E27FC236}">
              <a16:creationId xmlns="" xmlns:a16="http://schemas.microsoft.com/office/drawing/2014/main" id="{3309CA93-E6D9-4DB1-9D0A-4A9CFE8B949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94" name="Text Box 3">
          <a:extLst>
            <a:ext uri="{FF2B5EF4-FFF2-40B4-BE49-F238E27FC236}">
              <a16:creationId xmlns="" xmlns:a16="http://schemas.microsoft.com/office/drawing/2014/main" id="{4F3F9186-B04D-48A7-BA88-850F5D8EFD5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95" name="Text Box 3">
          <a:extLst>
            <a:ext uri="{FF2B5EF4-FFF2-40B4-BE49-F238E27FC236}">
              <a16:creationId xmlns="" xmlns:a16="http://schemas.microsoft.com/office/drawing/2014/main" id="{B2EDDC80-88D2-496E-831B-91B9B6683BE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96" name="Text Box 3">
          <a:extLst>
            <a:ext uri="{FF2B5EF4-FFF2-40B4-BE49-F238E27FC236}">
              <a16:creationId xmlns="" xmlns:a16="http://schemas.microsoft.com/office/drawing/2014/main" id="{5CDF5514-1D83-4427-B8D0-25907906A13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97" name="Text Box 3">
          <a:extLst>
            <a:ext uri="{FF2B5EF4-FFF2-40B4-BE49-F238E27FC236}">
              <a16:creationId xmlns="" xmlns:a16="http://schemas.microsoft.com/office/drawing/2014/main" id="{5995BC64-73EA-47FE-9CD2-DA215B888E3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98" name="Text Box 3">
          <a:extLst>
            <a:ext uri="{FF2B5EF4-FFF2-40B4-BE49-F238E27FC236}">
              <a16:creationId xmlns="" xmlns:a16="http://schemas.microsoft.com/office/drawing/2014/main" id="{5AE21D9A-0A1F-42B6-ACC8-2457D99F730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399" name="Text Box 3">
          <a:extLst>
            <a:ext uri="{FF2B5EF4-FFF2-40B4-BE49-F238E27FC236}">
              <a16:creationId xmlns="" xmlns:a16="http://schemas.microsoft.com/office/drawing/2014/main" id="{6DB7D524-06B2-4094-B7A4-F0071E33129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00" name="Text Box 3">
          <a:extLst>
            <a:ext uri="{FF2B5EF4-FFF2-40B4-BE49-F238E27FC236}">
              <a16:creationId xmlns="" xmlns:a16="http://schemas.microsoft.com/office/drawing/2014/main" id="{7494FBB6-4FBA-4747-8A4C-F2CBD81CB27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01" name="Text Box 3">
          <a:extLst>
            <a:ext uri="{FF2B5EF4-FFF2-40B4-BE49-F238E27FC236}">
              <a16:creationId xmlns="" xmlns:a16="http://schemas.microsoft.com/office/drawing/2014/main" id="{CFD02A6C-454A-4328-8D91-95ED8166F6F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02" name="Text Box 3">
          <a:extLst>
            <a:ext uri="{FF2B5EF4-FFF2-40B4-BE49-F238E27FC236}">
              <a16:creationId xmlns="" xmlns:a16="http://schemas.microsoft.com/office/drawing/2014/main" id="{54F9F5C8-6044-40DA-86C0-E77FE52ABD9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03" name="Text Box 3">
          <a:extLst>
            <a:ext uri="{FF2B5EF4-FFF2-40B4-BE49-F238E27FC236}">
              <a16:creationId xmlns="" xmlns:a16="http://schemas.microsoft.com/office/drawing/2014/main" id="{998A210C-C2DB-418C-832D-B9057AAFB63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04" name="Text Box 3">
          <a:extLst>
            <a:ext uri="{FF2B5EF4-FFF2-40B4-BE49-F238E27FC236}">
              <a16:creationId xmlns="" xmlns:a16="http://schemas.microsoft.com/office/drawing/2014/main" id="{38B7EE3F-BD2E-4060-B8B1-DC8E53300EA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05" name="Text Box 3">
          <a:extLst>
            <a:ext uri="{FF2B5EF4-FFF2-40B4-BE49-F238E27FC236}">
              <a16:creationId xmlns="" xmlns:a16="http://schemas.microsoft.com/office/drawing/2014/main" id="{369A6C6F-2CC8-49B9-91FC-E2155304990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06" name="Text Box 3">
          <a:extLst>
            <a:ext uri="{FF2B5EF4-FFF2-40B4-BE49-F238E27FC236}">
              <a16:creationId xmlns="" xmlns:a16="http://schemas.microsoft.com/office/drawing/2014/main" id="{7E51495B-06FE-47C1-A709-D816503E677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07" name="Text Box 3">
          <a:extLst>
            <a:ext uri="{FF2B5EF4-FFF2-40B4-BE49-F238E27FC236}">
              <a16:creationId xmlns="" xmlns:a16="http://schemas.microsoft.com/office/drawing/2014/main" id="{88D935F2-CE0F-4EB0-AC5E-0DF1BE1680C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08" name="Text Box 3">
          <a:extLst>
            <a:ext uri="{FF2B5EF4-FFF2-40B4-BE49-F238E27FC236}">
              <a16:creationId xmlns="" xmlns:a16="http://schemas.microsoft.com/office/drawing/2014/main" id="{59D90322-6FE4-4D2F-A7DD-A31A8304FC0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09" name="Text Box 3">
          <a:extLst>
            <a:ext uri="{FF2B5EF4-FFF2-40B4-BE49-F238E27FC236}">
              <a16:creationId xmlns="" xmlns:a16="http://schemas.microsoft.com/office/drawing/2014/main" id="{2E9EB4A5-5F89-4B7E-AA37-B283E5617C1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10" name="Text Box 3">
          <a:extLst>
            <a:ext uri="{FF2B5EF4-FFF2-40B4-BE49-F238E27FC236}">
              <a16:creationId xmlns="" xmlns:a16="http://schemas.microsoft.com/office/drawing/2014/main" id="{763DBCEF-D864-44C5-947D-ECE4766ACB2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11" name="Text Box 3">
          <a:extLst>
            <a:ext uri="{FF2B5EF4-FFF2-40B4-BE49-F238E27FC236}">
              <a16:creationId xmlns="" xmlns:a16="http://schemas.microsoft.com/office/drawing/2014/main" id="{2C7D8526-9813-4693-907E-637C99CB1AF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12" name="Text Box 3">
          <a:extLst>
            <a:ext uri="{FF2B5EF4-FFF2-40B4-BE49-F238E27FC236}">
              <a16:creationId xmlns="" xmlns:a16="http://schemas.microsoft.com/office/drawing/2014/main" id="{3043E5C8-90E2-44AF-9922-A18986166CA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13" name="Text Box 3">
          <a:extLst>
            <a:ext uri="{FF2B5EF4-FFF2-40B4-BE49-F238E27FC236}">
              <a16:creationId xmlns="" xmlns:a16="http://schemas.microsoft.com/office/drawing/2014/main" id="{1EE997F4-73E7-4A38-AA74-D671493A4CD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14" name="Text Box 3">
          <a:extLst>
            <a:ext uri="{FF2B5EF4-FFF2-40B4-BE49-F238E27FC236}">
              <a16:creationId xmlns="" xmlns:a16="http://schemas.microsoft.com/office/drawing/2014/main" id="{03646140-0B16-4886-9A4A-8D44B2F2014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15" name="Text Box 3">
          <a:extLst>
            <a:ext uri="{FF2B5EF4-FFF2-40B4-BE49-F238E27FC236}">
              <a16:creationId xmlns="" xmlns:a16="http://schemas.microsoft.com/office/drawing/2014/main" id="{FB98D1AB-96B7-4C62-BDAB-C0EC8380C9D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16" name="Text Box 3">
          <a:extLst>
            <a:ext uri="{FF2B5EF4-FFF2-40B4-BE49-F238E27FC236}">
              <a16:creationId xmlns="" xmlns:a16="http://schemas.microsoft.com/office/drawing/2014/main" id="{56C69D27-118C-4D82-B702-4183FABCE72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17" name="Text Box 3">
          <a:extLst>
            <a:ext uri="{FF2B5EF4-FFF2-40B4-BE49-F238E27FC236}">
              <a16:creationId xmlns="" xmlns:a16="http://schemas.microsoft.com/office/drawing/2014/main" id="{54C5B4FF-3D6B-4694-A50F-5FFC65F0B88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18" name="Text Box 3">
          <a:extLst>
            <a:ext uri="{FF2B5EF4-FFF2-40B4-BE49-F238E27FC236}">
              <a16:creationId xmlns="" xmlns:a16="http://schemas.microsoft.com/office/drawing/2014/main" id="{CC2FB5F9-36B0-4E3E-9BAA-8206A962FB2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19" name="Text Box 3">
          <a:extLst>
            <a:ext uri="{FF2B5EF4-FFF2-40B4-BE49-F238E27FC236}">
              <a16:creationId xmlns="" xmlns:a16="http://schemas.microsoft.com/office/drawing/2014/main" id="{4404E0F0-673D-4C3D-9441-193D9E77496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20" name="Text Box 3">
          <a:extLst>
            <a:ext uri="{FF2B5EF4-FFF2-40B4-BE49-F238E27FC236}">
              <a16:creationId xmlns="" xmlns:a16="http://schemas.microsoft.com/office/drawing/2014/main" id="{D67EA7DF-EFBA-48F5-82A4-A6AE7DF6B8F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21" name="Text Box 3">
          <a:extLst>
            <a:ext uri="{FF2B5EF4-FFF2-40B4-BE49-F238E27FC236}">
              <a16:creationId xmlns="" xmlns:a16="http://schemas.microsoft.com/office/drawing/2014/main" id="{FDC3D7B6-5FCC-4481-9003-DC972F3A20E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22" name="Text Box 3">
          <a:extLst>
            <a:ext uri="{FF2B5EF4-FFF2-40B4-BE49-F238E27FC236}">
              <a16:creationId xmlns="" xmlns:a16="http://schemas.microsoft.com/office/drawing/2014/main" id="{434E6423-2962-434B-AD8E-69CBD980E11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23" name="Text Box 3">
          <a:extLst>
            <a:ext uri="{FF2B5EF4-FFF2-40B4-BE49-F238E27FC236}">
              <a16:creationId xmlns="" xmlns:a16="http://schemas.microsoft.com/office/drawing/2014/main" id="{060D9A3F-D392-410C-BD1D-09CF6BA1A55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24" name="Text Box 3">
          <a:extLst>
            <a:ext uri="{FF2B5EF4-FFF2-40B4-BE49-F238E27FC236}">
              <a16:creationId xmlns="" xmlns:a16="http://schemas.microsoft.com/office/drawing/2014/main" id="{8FB0B139-AE99-42C5-8327-4DD0D0ADFC4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25" name="Text Box 3">
          <a:extLst>
            <a:ext uri="{FF2B5EF4-FFF2-40B4-BE49-F238E27FC236}">
              <a16:creationId xmlns="" xmlns:a16="http://schemas.microsoft.com/office/drawing/2014/main" id="{F2CF4CAF-A3C1-483D-B091-E9FF2152396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26" name="Text Box 3">
          <a:extLst>
            <a:ext uri="{FF2B5EF4-FFF2-40B4-BE49-F238E27FC236}">
              <a16:creationId xmlns="" xmlns:a16="http://schemas.microsoft.com/office/drawing/2014/main" id="{93C3841C-7BF8-46F9-8C99-DD784B9EA7F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27" name="Text Box 3">
          <a:extLst>
            <a:ext uri="{FF2B5EF4-FFF2-40B4-BE49-F238E27FC236}">
              <a16:creationId xmlns="" xmlns:a16="http://schemas.microsoft.com/office/drawing/2014/main" id="{A3BAE359-60CD-4CB0-8FE4-F9647447EDA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28" name="Text Box 3">
          <a:extLst>
            <a:ext uri="{FF2B5EF4-FFF2-40B4-BE49-F238E27FC236}">
              <a16:creationId xmlns="" xmlns:a16="http://schemas.microsoft.com/office/drawing/2014/main" id="{EF452281-580E-4260-9CF7-F5E06507A82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29" name="Text Box 3">
          <a:extLst>
            <a:ext uri="{FF2B5EF4-FFF2-40B4-BE49-F238E27FC236}">
              <a16:creationId xmlns="" xmlns:a16="http://schemas.microsoft.com/office/drawing/2014/main" id="{F64D82A6-84AD-42A7-9680-0EB72C01356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30" name="Text Box 3">
          <a:extLst>
            <a:ext uri="{FF2B5EF4-FFF2-40B4-BE49-F238E27FC236}">
              <a16:creationId xmlns="" xmlns:a16="http://schemas.microsoft.com/office/drawing/2014/main" id="{A4FE3BE5-1638-4B5E-99DC-324994E724F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31" name="Text Box 3">
          <a:extLst>
            <a:ext uri="{FF2B5EF4-FFF2-40B4-BE49-F238E27FC236}">
              <a16:creationId xmlns="" xmlns:a16="http://schemas.microsoft.com/office/drawing/2014/main" id="{FFB7062F-0BEB-40A7-A5C2-262AC955A31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32" name="Text Box 3">
          <a:extLst>
            <a:ext uri="{FF2B5EF4-FFF2-40B4-BE49-F238E27FC236}">
              <a16:creationId xmlns="" xmlns:a16="http://schemas.microsoft.com/office/drawing/2014/main" id="{BA86359E-ED65-4731-A49D-9967ED47D52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33" name="Text Box 3">
          <a:extLst>
            <a:ext uri="{FF2B5EF4-FFF2-40B4-BE49-F238E27FC236}">
              <a16:creationId xmlns="" xmlns:a16="http://schemas.microsoft.com/office/drawing/2014/main" id="{C5D0C597-2F43-4643-B8DD-4F92FEBB470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34" name="Text Box 3">
          <a:extLst>
            <a:ext uri="{FF2B5EF4-FFF2-40B4-BE49-F238E27FC236}">
              <a16:creationId xmlns="" xmlns:a16="http://schemas.microsoft.com/office/drawing/2014/main" id="{869D5B55-AC08-4257-BEDB-21FC474FE8D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35" name="Text Box 3">
          <a:extLst>
            <a:ext uri="{FF2B5EF4-FFF2-40B4-BE49-F238E27FC236}">
              <a16:creationId xmlns="" xmlns:a16="http://schemas.microsoft.com/office/drawing/2014/main" id="{127535A1-F465-4B50-B1A7-1B4DB22EE7D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36" name="Text Box 3">
          <a:extLst>
            <a:ext uri="{FF2B5EF4-FFF2-40B4-BE49-F238E27FC236}">
              <a16:creationId xmlns="" xmlns:a16="http://schemas.microsoft.com/office/drawing/2014/main" id="{BED208F2-3C34-419F-9A32-516D9E948CF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37" name="Text Box 3">
          <a:extLst>
            <a:ext uri="{FF2B5EF4-FFF2-40B4-BE49-F238E27FC236}">
              <a16:creationId xmlns="" xmlns:a16="http://schemas.microsoft.com/office/drawing/2014/main" id="{F956F801-2F74-4880-A8C9-E7CB61C03D2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38" name="Text Box 3">
          <a:extLst>
            <a:ext uri="{FF2B5EF4-FFF2-40B4-BE49-F238E27FC236}">
              <a16:creationId xmlns="" xmlns:a16="http://schemas.microsoft.com/office/drawing/2014/main" id="{82FFA690-2A3B-425D-AF75-DC74E891536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97</xdr:row>
      <xdr:rowOff>0</xdr:rowOff>
    </xdr:from>
    <xdr:ext cx="76200" cy="9525"/>
    <xdr:sp macro="" textlink="">
      <xdr:nvSpPr>
        <xdr:cNvPr id="6439" name="Text Box 3">
          <a:extLst>
            <a:ext uri="{FF2B5EF4-FFF2-40B4-BE49-F238E27FC236}">
              <a16:creationId xmlns="" xmlns:a16="http://schemas.microsoft.com/office/drawing/2014/main" id="{A97CE5BA-D522-4B30-AE48-75DCCCE3C9B2}"/>
            </a:ext>
          </a:extLst>
        </xdr:cNvPr>
        <xdr:cNvSpPr txBox="1">
          <a:spLocks noChangeArrowheads="1"/>
        </xdr:cNvSpPr>
      </xdr:nvSpPr>
      <xdr:spPr bwMode="auto">
        <a:xfrm>
          <a:off x="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40" name="Text Box 3">
          <a:extLst>
            <a:ext uri="{FF2B5EF4-FFF2-40B4-BE49-F238E27FC236}">
              <a16:creationId xmlns="" xmlns:a16="http://schemas.microsoft.com/office/drawing/2014/main" id="{8B66D83C-4C67-4E96-91D5-61221F60A1C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41" name="Text Box 3">
          <a:extLst>
            <a:ext uri="{FF2B5EF4-FFF2-40B4-BE49-F238E27FC236}">
              <a16:creationId xmlns="" xmlns:a16="http://schemas.microsoft.com/office/drawing/2014/main" id="{862F1E56-8C78-4494-8E54-E0F45B0A4AD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97</xdr:row>
      <xdr:rowOff>0</xdr:rowOff>
    </xdr:from>
    <xdr:ext cx="76200" cy="9525"/>
    <xdr:sp macro="" textlink="">
      <xdr:nvSpPr>
        <xdr:cNvPr id="6442" name="Text Box 3">
          <a:extLst>
            <a:ext uri="{FF2B5EF4-FFF2-40B4-BE49-F238E27FC236}">
              <a16:creationId xmlns="" xmlns:a16="http://schemas.microsoft.com/office/drawing/2014/main" id="{7E7E4422-36C6-42C1-BD08-A6DD942C9EFE}"/>
            </a:ext>
          </a:extLst>
        </xdr:cNvPr>
        <xdr:cNvSpPr txBox="1">
          <a:spLocks noChangeArrowheads="1"/>
        </xdr:cNvSpPr>
      </xdr:nvSpPr>
      <xdr:spPr bwMode="auto">
        <a:xfrm>
          <a:off x="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43" name="Text Box 3">
          <a:extLst>
            <a:ext uri="{FF2B5EF4-FFF2-40B4-BE49-F238E27FC236}">
              <a16:creationId xmlns="" xmlns:a16="http://schemas.microsoft.com/office/drawing/2014/main" id="{354F964C-6C4D-4E38-B9EF-50A5F1D7E94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44" name="Text Box 3">
          <a:extLst>
            <a:ext uri="{FF2B5EF4-FFF2-40B4-BE49-F238E27FC236}">
              <a16:creationId xmlns="" xmlns:a16="http://schemas.microsoft.com/office/drawing/2014/main" id="{374DDAAC-FE71-4FA2-9CA6-7AD9E02CE92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45" name="Text Box 3">
          <a:extLst>
            <a:ext uri="{FF2B5EF4-FFF2-40B4-BE49-F238E27FC236}">
              <a16:creationId xmlns="" xmlns:a16="http://schemas.microsoft.com/office/drawing/2014/main" id="{9F5D5B7B-88A7-4EDF-BF20-77635DE466A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46" name="Text Box 3">
          <a:extLst>
            <a:ext uri="{FF2B5EF4-FFF2-40B4-BE49-F238E27FC236}">
              <a16:creationId xmlns="" xmlns:a16="http://schemas.microsoft.com/office/drawing/2014/main" id="{40D3845D-EFFD-44F8-BAF9-A5D85B6CA18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97</xdr:row>
      <xdr:rowOff>0</xdr:rowOff>
    </xdr:from>
    <xdr:ext cx="76200" cy="9525"/>
    <xdr:sp macro="" textlink="">
      <xdr:nvSpPr>
        <xdr:cNvPr id="6447" name="Text Box 3">
          <a:extLst>
            <a:ext uri="{FF2B5EF4-FFF2-40B4-BE49-F238E27FC236}">
              <a16:creationId xmlns="" xmlns:a16="http://schemas.microsoft.com/office/drawing/2014/main" id="{BE6A896F-4249-4F04-A052-4AE9836489FE}"/>
            </a:ext>
          </a:extLst>
        </xdr:cNvPr>
        <xdr:cNvSpPr txBox="1">
          <a:spLocks noChangeArrowheads="1"/>
        </xdr:cNvSpPr>
      </xdr:nvSpPr>
      <xdr:spPr bwMode="auto">
        <a:xfrm>
          <a:off x="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48" name="Text Box 3">
          <a:extLst>
            <a:ext uri="{FF2B5EF4-FFF2-40B4-BE49-F238E27FC236}">
              <a16:creationId xmlns="" xmlns:a16="http://schemas.microsoft.com/office/drawing/2014/main" id="{8689149F-1705-4D63-9795-E52A0B6DD5A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49" name="Text Box 3">
          <a:extLst>
            <a:ext uri="{FF2B5EF4-FFF2-40B4-BE49-F238E27FC236}">
              <a16:creationId xmlns="" xmlns:a16="http://schemas.microsoft.com/office/drawing/2014/main" id="{95F127B2-535A-461A-9572-87A8DAFAB99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97</xdr:row>
      <xdr:rowOff>0</xdr:rowOff>
    </xdr:from>
    <xdr:ext cx="76200" cy="9525"/>
    <xdr:sp macro="" textlink="">
      <xdr:nvSpPr>
        <xdr:cNvPr id="6450" name="Text Box 3">
          <a:extLst>
            <a:ext uri="{FF2B5EF4-FFF2-40B4-BE49-F238E27FC236}">
              <a16:creationId xmlns="" xmlns:a16="http://schemas.microsoft.com/office/drawing/2014/main" id="{F3B591B5-CD70-4D2D-AD9B-682DAEFEE5E6}"/>
            </a:ext>
          </a:extLst>
        </xdr:cNvPr>
        <xdr:cNvSpPr txBox="1">
          <a:spLocks noChangeArrowheads="1"/>
        </xdr:cNvSpPr>
      </xdr:nvSpPr>
      <xdr:spPr bwMode="auto">
        <a:xfrm>
          <a:off x="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51" name="Text Box 3">
          <a:extLst>
            <a:ext uri="{FF2B5EF4-FFF2-40B4-BE49-F238E27FC236}">
              <a16:creationId xmlns="" xmlns:a16="http://schemas.microsoft.com/office/drawing/2014/main" id="{CF7D56B7-9A03-4738-8608-B93193F6958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52" name="Text Box 3">
          <a:extLst>
            <a:ext uri="{FF2B5EF4-FFF2-40B4-BE49-F238E27FC236}">
              <a16:creationId xmlns="" xmlns:a16="http://schemas.microsoft.com/office/drawing/2014/main" id="{B5B1DAB3-3557-401B-B11B-249C10B5785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53" name="Text Box 3">
          <a:extLst>
            <a:ext uri="{FF2B5EF4-FFF2-40B4-BE49-F238E27FC236}">
              <a16:creationId xmlns="" xmlns:a16="http://schemas.microsoft.com/office/drawing/2014/main" id="{29F115DA-4BEE-462C-BCAA-08704B79D70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54" name="Text Box 3">
          <a:extLst>
            <a:ext uri="{FF2B5EF4-FFF2-40B4-BE49-F238E27FC236}">
              <a16:creationId xmlns="" xmlns:a16="http://schemas.microsoft.com/office/drawing/2014/main" id="{4256F309-7A93-4D87-AE8D-F27F30E7AA1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97</xdr:row>
      <xdr:rowOff>0</xdr:rowOff>
    </xdr:from>
    <xdr:ext cx="76200" cy="9525"/>
    <xdr:sp macro="" textlink="">
      <xdr:nvSpPr>
        <xdr:cNvPr id="6455" name="Text Box 3">
          <a:extLst>
            <a:ext uri="{FF2B5EF4-FFF2-40B4-BE49-F238E27FC236}">
              <a16:creationId xmlns="" xmlns:a16="http://schemas.microsoft.com/office/drawing/2014/main" id="{0176F705-D417-43F6-99F5-848DE96EFCCE}"/>
            </a:ext>
          </a:extLst>
        </xdr:cNvPr>
        <xdr:cNvSpPr txBox="1">
          <a:spLocks noChangeArrowheads="1"/>
        </xdr:cNvSpPr>
      </xdr:nvSpPr>
      <xdr:spPr bwMode="auto">
        <a:xfrm>
          <a:off x="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56" name="Text Box 3">
          <a:extLst>
            <a:ext uri="{FF2B5EF4-FFF2-40B4-BE49-F238E27FC236}">
              <a16:creationId xmlns="" xmlns:a16="http://schemas.microsoft.com/office/drawing/2014/main" id="{BF4138D6-1BDB-42DC-8B9F-8EF085D1FF2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57" name="Text Box 3">
          <a:extLst>
            <a:ext uri="{FF2B5EF4-FFF2-40B4-BE49-F238E27FC236}">
              <a16:creationId xmlns="" xmlns:a16="http://schemas.microsoft.com/office/drawing/2014/main" id="{8CFDF8E7-2CD1-4789-8454-0546BEC27AD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97</xdr:row>
      <xdr:rowOff>0</xdr:rowOff>
    </xdr:from>
    <xdr:ext cx="76200" cy="9525"/>
    <xdr:sp macro="" textlink="">
      <xdr:nvSpPr>
        <xdr:cNvPr id="6458" name="Text Box 3">
          <a:extLst>
            <a:ext uri="{FF2B5EF4-FFF2-40B4-BE49-F238E27FC236}">
              <a16:creationId xmlns="" xmlns:a16="http://schemas.microsoft.com/office/drawing/2014/main" id="{6B9928C6-8E7C-4B9E-BA4B-8FD795D04A4C}"/>
            </a:ext>
          </a:extLst>
        </xdr:cNvPr>
        <xdr:cNvSpPr txBox="1">
          <a:spLocks noChangeArrowheads="1"/>
        </xdr:cNvSpPr>
      </xdr:nvSpPr>
      <xdr:spPr bwMode="auto">
        <a:xfrm>
          <a:off x="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59" name="Text Box 3">
          <a:extLst>
            <a:ext uri="{FF2B5EF4-FFF2-40B4-BE49-F238E27FC236}">
              <a16:creationId xmlns="" xmlns:a16="http://schemas.microsoft.com/office/drawing/2014/main" id="{5BB88093-51FD-45E8-BF78-5405C3C61BD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60" name="Text Box 3">
          <a:extLst>
            <a:ext uri="{FF2B5EF4-FFF2-40B4-BE49-F238E27FC236}">
              <a16:creationId xmlns="" xmlns:a16="http://schemas.microsoft.com/office/drawing/2014/main" id="{ACB9E27C-91BB-4704-B02B-C14AD15513B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61" name="Text Box 3">
          <a:extLst>
            <a:ext uri="{FF2B5EF4-FFF2-40B4-BE49-F238E27FC236}">
              <a16:creationId xmlns="" xmlns:a16="http://schemas.microsoft.com/office/drawing/2014/main" id="{5DA34335-F3BA-4CE1-BC1A-11F476E5550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62" name="Text Box 3">
          <a:extLst>
            <a:ext uri="{FF2B5EF4-FFF2-40B4-BE49-F238E27FC236}">
              <a16:creationId xmlns="" xmlns:a16="http://schemas.microsoft.com/office/drawing/2014/main" id="{9B019FC8-CB14-4AD0-B0FF-AF594B34B38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97</xdr:row>
      <xdr:rowOff>0</xdr:rowOff>
    </xdr:from>
    <xdr:ext cx="76200" cy="9525"/>
    <xdr:sp macro="" textlink="">
      <xdr:nvSpPr>
        <xdr:cNvPr id="6463" name="Text Box 3">
          <a:extLst>
            <a:ext uri="{FF2B5EF4-FFF2-40B4-BE49-F238E27FC236}">
              <a16:creationId xmlns="" xmlns:a16="http://schemas.microsoft.com/office/drawing/2014/main" id="{BF3F95E1-BBE2-43B9-A7A9-58DCFEF24346}"/>
            </a:ext>
          </a:extLst>
        </xdr:cNvPr>
        <xdr:cNvSpPr txBox="1">
          <a:spLocks noChangeArrowheads="1"/>
        </xdr:cNvSpPr>
      </xdr:nvSpPr>
      <xdr:spPr bwMode="auto">
        <a:xfrm>
          <a:off x="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64" name="Text Box 3">
          <a:extLst>
            <a:ext uri="{FF2B5EF4-FFF2-40B4-BE49-F238E27FC236}">
              <a16:creationId xmlns="" xmlns:a16="http://schemas.microsoft.com/office/drawing/2014/main" id="{BCBF47BA-AA32-491B-9E5D-C39847372FA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65" name="Text Box 3">
          <a:extLst>
            <a:ext uri="{FF2B5EF4-FFF2-40B4-BE49-F238E27FC236}">
              <a16:creationId xmlns="" xmlns:a16="http://schemas.microsoft.com/office/drawing/2014/main" id="{62D2EC6D-8FF9-4846-BACA-9AD9A9B3979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97</xdr:row>
      <xdr:rowOff>0</xdr:rowOff>
    </xdr:from>
    <xdr:ext cx="76200" cy="9525"/>
    <xdr:sp macro="" textlink="">
      <xdr:nvSpPr>
        <xdr:cNvPr id="6466" name="Text Box 3">
          <a:extLst>
            <a:ext uri="{FF2B5EF4-FFF2-40B4-BE49-F238E27FC236}">
              <a16:creationId xmlns="" xmlns:a16="http://schemas.microsoft.com/office/drawing/2014/main" id="{7C5F02DB-C70C-4700-87CC-8967DB5054E7}"/>
            </a:ext>
          </a:extLst>
        </xdr:cNvPr>
        <xdr:cNvSpPr txBox="1">
          <a:spLocks noChangeArrowheads="1"/>
        </xdr:cNvSpPr>
      </xdr:nvSpPr>
      <xdr:spPr bwMode="auto">
        <a:xfrm>
          <a:off x="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67" name="Text Box 3">
          <a:extLst>
            <a:ext uri="{FF2B5EF4-FFF2-40B4-BE49-F238E27FC236}">
              <a16:creationId xmlns="" xmlns:a16="http://schemas.microsoft.com/office/drawing/2014/main" id="{D4235AB5-21C5-4BA8-B471-6312E97B8BC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68" name="Text Box 3">
          <a:extLst>
            <a:ext uri="{FF2B5EF4-FFF2-40B4-BE49-F238E27FC236}">
              <a16:creationId xmlns="" xmlns:a16="http://schemas.microsoft.com/office/drawing/2014/main" id="{C76C81B9-9D5D-45A9-AEA8-DDDDF6A2DD4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69" name="Text Box 3">
          <a:extLst>
            <a:ext uri="{FF2B5EF4-FFF2-40B4-BE49-F238E27FC236}">
              <a16:creationId xmlns="" xmlns:a16="http://schemas.microsoft.com/office/drawing/2014/main" id="{32901429-1528-4E64-927E-6E2AA156A88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70" name="Text Box 3">
          <a:extLst>
            <a:ext uri="{FF2B5EF4-FFF2-40B4-BE49-F238E27FC236}">
              <a16:creationId xmlns="" xmlns:a16="http://schemas.microsoft.com/office/drawing/2014/main" id="{B0CFE7ED-893E-48C3-BEFB-5249A81B0D9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71" name="Text Box 3">
          <a:extLst>
            <a:ext uri="{FF2B5EF4-FFF2-40B4-BE49-F238E27FC236}">
              <a16:creationId xmlns="" xmlns:a16="http://schemas.microsoft.com/office/drawing/2014/main" id="{F0413637-2644-443B-9BA5-4D4F78162AF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72" name="Text Box 3">
          <a:extLst>
            <a:ext uri="{FF2B5EF4-FFF2-40B4-BE49-F238E27FC236}">
              <a16:creationId xmlns="" xmlns:a16="http://schemas.microsoft.com/office/drawing/2014/main" id="{82D3CCE2-00D0-4510-ADD2-957A0ABA05D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73" name="Text Box 3">
          <a:extLst>
            <a:ext uri="{FF2B5EF4-FFF2-40B4-BE49-F238E27FC236}">
              <a16:creationId xmlns="" xmlns:a16="http://schemas.microsoft.com/office/drawing/2014/main" id="{8807FBD8-FDC1-4003-8BEF-397B6A35DF9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74" name="Text Box 3">
          <a:extLst>
            <a:ext uri="{FF2B5EF4-FFF2-40B4-BE49-F238E27FC236}">
              <a16:creationId xmlns="" xmlns:a16="http://schemas.microsoft.com/office/drawing/2014/main" id="{722967BF-9ED8-4ACC-8E97-334345EB8A0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75" name="Text Box 3">
          <a:extLst>
            <a:ext uri="{FF2B5EF4-FFF2-40B4-BE49-F238E27FC236}">
              <a16:creationId xmlns="" xmlns:a16="http://schemas.microsoft.com/office/drawing/2014/main" id="{1A821E7F-B5D0-4B01-8665-41512DFC4E0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76" name="Text Box 3">
          <a:extLst>
            <a:ext uri="{FF2B5EF4-FFF2-40B4-BE49-F238E27FC236}">
              <a16:creationId xmlns="" xmlns:a16="http://schemas.microsoft.com/office/drawing/2014/main" id="{6D1CC4A4-D635-4C5C-80D3-0087E95C345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77" name="Text Box 3">
          <a:extLst>
            <a:ext uri="{FF2B5EF4-FFF2-40B4-BE49-F238E27FC236}">
              <a16:creationId xmlns="" xmlns:a16="http://schemas.microsoft.com/office/drawing/2014/main" id="{E806E8A8-FFDA-4B18-8B3A-7A0F869AFC8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78" name="Text Box 3">
          <a:extLst>
            <a:ext uri="{FF2B5EF4-FFF2-40B4-BE49-F238E27FC236}">
              <a16:creationId xmlns="" xmlns:a16="http://schemas.microsoft.com/office/drawing/2014/main" id="{FE7510B3-73E6-4E7C-BACD-22CB879340B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79" name="Text Box 3">
          <a:extLst>
            <a:ext uri="{FF2B5EF4-FFF2-40B4-BE49-F238E27FC236}">
              <a16:creationId xmlns="" xmlns:a16="http://schemas.microsoft.com/office/drawing/2014/main" id="{14EB719C-4EC0-483B-995C-299BF0C3DE7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80" name="Text Box 3">
          <a:extLst>
            <a:ext uri="{FF2B5EF4-FFF2-40B4-BE49-F238E27FC236}">
              <a16:creationId xmlns="" xmlns:a16="http://schemas.microsoft.com/office/drawing/2014/main" id="{9BF22059-C4C1-45E4-8D8C-5BB881EAC15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81" name="Text Box 3">
          <a:extLst>
            <a:ext uri="{FF2B5EF4-FFF2-40B4-BE49-F238E27FC236}">
              <a16:creationId xmlns="" xmlns:a16="http://schemas.microsoft.com/office/drawing/2014/main" id="{9CC5D420-A926-4C39-8FF9-CA23F046728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82" name="Text Box 3">
          <a:extLst>
            <a:ext uri="{FF2B5EF4-FFF2-40B4-BE49-F238E27FC236}">
              <a16:creationId xmlns="" xmlns:a16="http://schemas.microsoft.com/office/drawing/2014/main" id="{B27DED2D-B9DE-4B7B-B67C-1CED93C8487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83" name="Text Box 3">
          <a:extLst>
            <a:ext uri="{FF2B5EF4-FFF2-40B4-BE49-F238E27FC236}">
              <a16:creationId xmlns="" xmlns:a16="http://schemas.microsoft.com/office/drawing/2014/main" id="{8BF8CEC6-1827-4A19-9A27-E3D892F5555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84" name="Text Box 3">
          <a:extLst>
            <a:ext uri="{FF2B5EF4-FFF2-40B4-BE49-F238E27FC236}">
              <a16:creationId xmlns="" xmlns:a16="http://schemas.microsoft.com/office/drawing/2014/main" id="{DEE2E91B-26B5-4C5F-A6FB-A2EBBB6AFA4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85" name="Text Box 3">
          <a:extLst>
            <a:ext uri="{FF2B5EF4-FFF2-40B4-BE49-F238E27FC236}">
              <a16:creationId xmlns="" xmlns:a16="http://schemas.microsoft.com/office/drawing/2014/main" id="{DE2CB3FD-3C50-4E4A-A45B-63C0AB840FD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86" name="Text Box 3">
          <a:extLst>
            <a:ext uri="{FF2B5EF4-FFF2-40B4-BE49-F238E27FC236}">
              <a16:creationId xmlns="" xmlns:a16="http://schemas.microsoft.com/office/drawing/2014/main" id="{C59D7BD7-F998-4CDB-9377-5DBBC01B2FE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87" name="Text Box 3">
          <a:extLst>
            <a:ext uri="{FF2B5EF4-FFF2-40B4-BE49-F238E27FC236}">
              <a16:creationId xmlns="" xmlns:a16="http://schemas.microsoft.com/office/drawing/2014/main" id="{C0523AAC-1DA1-4CDF-8A09-938E9CC6B5B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88" name="Text Box 3">
          <a:extLst>
            <a:ext uri="{FF2B5EF4-FFF2-40B4-BE49-F238E27FC236}">
              <a16:creationId xmlns="" xmlns:a16="http://schemas.microsoft.com/office/drawing/2014/main" id="{9297B108-57B6-4857-B09C-B5AC449AD5F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89" name="Text Box 3">
          <a:extLst>
            <a:ext uri="{FF2B5EF4-FFF2-40B4-BE49-F238E27FC236}">
              <a16:creationId xmlns="" xmlns:a16="http://schemas.microsoft.com/office/drawing/2014/main" id="{A90C2171-114E-4D7B-83C2-125E8C21B1C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90" name="Text Box 3">
          <a:extLst>
            <a:ext uri="{FF2B5EF4-FFF2-40B4-BE49-F238E27FC236}">
              <a16:creationId xmlns="" xmlns:a16="http://schemas.microsoft.com/office/drawing/2014/main" id="{459FBB47-7EE2-4C83-B972-18FB0CED2FE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91" name="Text Box 3">
          <a:extLst>
            <a:ext uri="{FF2B5EF4-FFF2-40B4-BE49-F238E27FC236}">
              <a16:creationId xmlns="" xmlns:a16="http://schemas.microsoft.com/office/drawing/2014/main" id="{3A2725AE-DF86-4403-99E5-CB3F2009A9E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92" name="Text Box 3">
          <a:extLst>
            <a:ext uri="{FF2B5EF4-FFF2-40B4-BE49-F238E27FC236}">
              <a16:creationId xmlns="" xmlns:a16="http://schemas.microsoft.com/office/drawing/2014/main" id="{EDB0623C-2E09-4CF7-8665-45A58F4B73E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93" name="Text Box 3">
          <a:extLst>
            <a:ext uri="{FF2B5EF4-FFF2-40B4-BE49-F238E27FC236}">
              <a16:creationId xmlns="" xmlns:a16="http://schemas.microsoft.com/office/drawing/2014/main" id="{1480D47E-0174-421F-A013-4192EC195EF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94" name="Text Box 3">
          <a:extLst>
            <a:ext uri="{FF2B5EF4-FFF2-40B4-BE49-F238E27FC236}">
              <a16:creationId xmlns="" xmlns:a16="http://schemas.microsoft.com/office/drawing/2014/main" id="{710FAA76-B411-4CD5-A482-C52D5281300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95" name="Text Box 3">
          <a:extLst>
            <a:ext uri="{FF2B5EF4-FFF2-40B4-BE49-F238E27FC236}">
              <a16:creationId xmlns="" xmlns:a16="http://schemas.microsoft.com/office/drawing/2014/main" id="{123F20EE-4292-4C79-B354-2101E212CC9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96" name="Text Box 3">
          <a:extLst>
            <a:ext uri="{FF2B5EF4-FFF2-40B4-BE49-F238E27FC236}">
              <a16:creationId xmlns="" xmlns:a16="http://schemas.microsoft.com/office/drawing/2014/main" id="{0EAE72B3-67CF-457B-98D8-9F7AC45C420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97" name="Text Box 3">
          <a:extLst>
            <a:ext uri="{FF2B5EF4-FFF2-40B4-BE49-F238E27FC236}">
              <a16:creationId xmlns="" xmlns:a16="http://schemas.microsoft.com/office/drawing/2014/main" id="{EE8F7453-8AC6-43DF-9DD1-CA2A4E2E6CB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98" name="Text Box 3">
          <a:extLst>
            <a:ext uri="{FF2B5EF4-FFF2-40B4-BE49-F238E27FC236}">
              <a16:creationId xmlns="" xmlns:a16="http://schemas.microsoft.com/office/drawing/2014/main" id="{59E4C630-515A-4902-80F7-AFD869AAB1A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499" name="Text Box 3">
          <a:extLst>
            <a:ext uri="{FF2B5EF4-FFF2-40B4-BE49-F238E27FC236}">
              <a16:creationId xmlns="" xmlns:a16="http://schemas.microsoft.com/office/drawing/2014/main" id="{4F866D35-944A-46F9-B70A-B76C5B8D2AC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00" name="Text Box 3">
          <a:extLst>
            <a:ext uri="{FF2B5EF4-FFF2-40B4-BE49-F238E27FC236}">
              <a16:creationId xmlns="" xmlns:a16="http://schemas.microsoft.com/office/drawing/2014/main" id="{1599CA5A-0D59-4C94-BF47-BC4E5EA1F73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01" name="Text Box 3">
          <a:extLst>
            <a:ext uri="{FF2B5EF4-FFF2-40B4-BE49-F238E27FC236}">
              <a16:creationId xmlns="" xmlns:a16="http://schemas.microsoft.com/office/drawing/2014/main" id="{C1CC9FA3-8F32-44B2-AA4D-02F95D7C4EB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02" name="Text Box 3">
          <a:extLst>
            <a:ext uri="{FF2B5EF4-FFF2-40B4-BE49-F238E27FC236}">
              <a16:creationId xmlns="" xmlns:a16="http://schemas.microsoft.com/office/drawing/2014/main" id="{0D9DA105-86BB-478F-B259-E294A7E0312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03" name="Text Box 3">
          <a:extLst>
            <a:ext uri="{FF2B5EF4-FFF2-40B4-BE49-F238E27FC236}">
              <a16:creationId xmlns="" xmlns:a16="http://schemas.microsoft.com/office/drawing/2014/main" id="{05711C51-ADE5-4B8B-AA1E-8FA12D98661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04" name="Text Box 3">
          <a:extLst>
            <a:ext uri="{FF2B5EF4-FFF2-40B4-BE49-F238E27FC236}">
              <a16:creationId xmlns="" xmlns:a16="http://schemas.microsoft.com/office/drawing/2014/main" id="{921D1B7D-42CB-4B1D-B0BC-7CAD61678A7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05" name="Text Box 3">
          <a:extLst>
            <a:ext uri="{FF2B5EF4-FFF2-40B4-BE49-F238E27FC236}">
              <a16:creationId xmlns="" xmlns:a16="http://schemas.microsoft.com/office/drawing/2014/main" id="{3FBBB983-0E7F-40A9-9357-AFC7D450F40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06" name="Text Box 3">
          <a:extLst>
            <a:ext uri="{FF2B5EF4-FFF2-40B4-BE49-F238E27FC236}">
              <a16:creationId xmlns="" xmlns:a16="http://schemas.microsoft.com/office/drawing/2014/main" id="{78B18DFA-8972-4F82-9358-7A8201AB892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07" name="Text Box 3">
          <a:extLst>
            <a:ext uri="{FF2B5EF4-FFF2-40B4-BE49-F238E27FC236}">
              <a16:creationId xmlns="" xmlns:a16="http://schemas.microsoft.com/office/drawing/2014/main" id="{8C9BABB1-F129-4BAD-AA31-FB34C6FA24D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08" name="Text Box 3">
          <a:extLst>
            <a:ext uri="{FF2B5EF4-FFF2-40B4-BE49-F238E27FC236}">
              <a16:creationId xmlns="" xmlns:a16="http://schemas.microsoft.com/office/drawing/2014/main" id="{8ABF3B80-AB8C-4E4B-B25E-83A01792317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09" name="Text Box 3">
          <a:extLst>
            <a:ext uri="{FF2B5EF4-FFF2-40B4-BE49-F238E27FC236}">
              <a16:creationId xmlns="" xmlns:a16="http://schemas.microsoft.com/office/drawing/2014/main" id="{4DB08F49-9BD0-4F87-9BE0-D4177AF8DFA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10" name="Text Box 3">
          <a:extLst>
            <a:ext uri="{FF2B5EF4-FFF2-40B4-BE49-F238E27FC236}">
              <a16:creationId xmlns="" xmlns:a16="http://schemas.microsoft.com/office/drawing/2014/main" id="{FC26D586-E82D-4EB3-BE92-BFBA49A6460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11" name="Text Box 3">
          <a:extLst>
            <a:ext uri="{FF2B5EF4-FFF2-40B4-BE49-F238E27FC236}">
              <a16:creationId xmlns="" xmlns:a16="http://schemas.microsoft.com/office/drawing/2014/main" id="{84A97225-5743-4484-A193-F92A043B6CF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12" name="Text Box 3">
          <a:extLst>
            <a:ext uri="{FF2B5EF4-FFF2-40B4-BE49-F238E27FC236}">
              <a16:creationId xmlns="" xmlns:a16="http://schemas.microsoft.com/office/drawing/2014/main" id="{2CAB017A-C5A3-47D4-8741-E660A6D2C41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13" name="Text Box 3">
          <a:extLst>
            <a:ext uri="{FF2B5EF4-FFF2-40B4-BE49-F238E27FC236}">
              <a16:creationId xmlns="" xmlns:a16="http://schemas.microsoft.com/office/drawing/2014/main" id="{A34E5717-1037-46EF-817E-B0B6C65D1AE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14" name="Text Box 3">
          <a:extLst>
            <a:ext uri="{FF2B5EF4-FFF2-40B4-BE49-F238E27FC236}">
              <a16:creationId xmlns="" xmlns:a16="http://schemas.microsoft.com/office/drawing/2014/main" id="{A50EBEB2-9C34-45F2-A877-2F1F6891255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15" name="Text Box 3">
          <a:extLst>
            <a:ext uri="{FF2B5EF4-FFF2-40B4-BE49-F238E27FC236}">
              <a16:creationId xmlns="" xmlns:a16="http://schemas.microsoft.com/office/drawing/2014/main" id="{8017BA7D-B1FC-4B20-A15D-802C286A382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16" name="Text Box 3">
          <a:extLst>
            <a:ext uri="{FF2B5EF4-FFF2-40B4-BE49-F238E27FC236}">
              <a16:creationId xmlns="" xmlns:a16="http://schemas.microsoft.com/office/drawing/2014/main" id="{405B3C15-6235-4F8B-AADB-21D99F36929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17" name="Text Box 3">
          <a:extLst>
            <a:ext uri="{FF2B5EF4-FFF2-40B4-BE49-F238E27FC236}">
              <a16:creationId xmlns="" xmlns:a16="http://schemas.microsoft.com/office/drawing/2014/main" id="{78ACAD37-3FD0-4421-B86F-BE52ECD54B3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18" name="Text Box 3">
          <a:extLst>
            <a:ext uri="{FF2B5EF4-FFF2-40B4-BE49-F238E27FC236}">
              <a16:creationId xmlns="" xmlns:a16="http://schemas.microsoft.com/office/drawing/2014/main" id="{2D26655B-5DE6-4607-9BBE-99592DBE526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19" name="Text Box 3">
          <a:extLst>
            <a:ext uri="{FF2B5EF4-FFF2-40B4-BE49-F238E27FC236}">
              <a16:creationId xmlns="" xmlns:a16="http://schemas.microsoft.com/office/drawing/2014/main" id="{54B4B52D-D2F9-4327-9C8D-6505E736613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20" name="Text Box 3">
          <a:extLst>
            <a:ext uri="{FF2B5EF4-FFF2-40B4-BE49-F238E27FC236}">
              <a16:creationId xmlns="" xmlns:a16="http://schemas.microsoft.com/office/drawing/2014/main" id="{C5F85276-6FD4-451B-86CF-303499827D7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21" name="Text Box 3">
          <a:extLst>
            <a:ext uri="{FF2B5EF4-FFF2-40B4-BE49-F238E27FC236}">
              <a16:creationId xmlns="" xmlns:a16="http://schemas.microsoft.com/office/drawing/2014/main" id="{A9FBCE35-9A25-4729-88DB-DF832521A9A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22" name="Text Box 3">
          <a:extLst>
            <a:ext uri="{FF2B5EF4-FFF2-40B4-BE49-F238E27FC236}">
              <a16:creationId xmlns="" xmlns:a16="http://schemas.microsoft.com/office/drawing/2014/main" id="{5AECEC9F-BD81-4B8D-9333-8200E939415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23" name="Text Box 3">
          <a:extLst>
            <a:ext uri="{FF2B5EF4-FFF2-40B4-BE49-F238E27FC236}">
              <a16:creationId xmlns="" xmlns:a16="http://schemas.microsoft.com/office/drawing/2014/main" id="{CF529F57-DD7A-4E4F-A8A9-3CC9463281B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24" name="Text Box 3">
          <a:extLst>
            <a:ext uri="{FF2B5EF4-FFF2-40B4-BE49-F238E27FC236}">
              <a16:creationId xmlns="" xmlns:a16="http://schemas.microsoft.com/office/drawing/2014/main" id="{DB4E811D-925C-44B2-8BA2-3494042F950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25" name="Text Box 3">
          <a:extLst>
            <a:ext uri="{FF2B5EF4-FFF2-40B4-BE49-F238E27FC236}">
              <a16:creationId xmlns="" xmlns:a16="http://schemas.microsoft.com/office/drawing/2014/main" id="{DE53C62E-5165-42A1-BAF7-6EE5B78EBF1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26" name="Text Box 3">
          <a:extLst>
            <a:ext uri="{FF2B5EF4-FFF2-40B4-BE49-F238E27FC236}">
              <a16:creationId xmlns="" xmlns:a16="http://schemas.microsoft.com/office/drawing/2014/main" id="{6CD083B2-1A28-4E47-BE29-A752A7ACFA9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27" name="Text Box 3">
          <a:extLst>
            <a:ext uri="{FF2B5EF4-FFF2-40B4-BE49-F238E27FC236}">
              <a16:creationId xmlns="" xmlns:a16="http://schemas.microsoft.com/office/drawing/2014/main" id="{2E3AFEE3-9324-4639-831B-68E790869EF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28" name="Text Box 3">
          <a:extLst>
            <a:ext uri="{FF2B5EF4-FFF2-40B4-BE49-F238E27FC236}">
              <a16:creationId xmlns="" xmlns:a16="http://schemas.microsoft.com/office/drawing/2014/main" id="{1F7308CA-6B33-4798-9961-BBC051FA51D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29" name="Text Box 3">
          <a:extLst>
            <a:ext uri="{FF2B5EF4-FFF2-40B4-BE49-F238E27FC236}">
              <a16:creationId xmlns="" xmlns:a16="http://schemas.microsoft.com/office/drawing/2014/main" id="{7FDC35DE-A8E9-4581-9FD6-9B803009BAC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30" name="Text Box 3">
          <a:extLst>
            <a:ext uri="{FF2B5EF4-FFF2-40B4-BE49-F238E27FC236}">
              <a16:creationId xmlns="" xmlns:a16="http://schemas.microsoft.com/office/drawing/2014/main" id="{C0974298-B003-4F6B-BC61-F3648C2BBC2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31" name="Text Box 3">
          <a:extLst>
            <a:ext uri="{FF2B5EF4-FFF2-40B4-BE49-F238E27FC236}">
              <a16:creationId xmlns="" xmlns:a16="http://schemas.microsoft.com/office/drawing/2014/main" id="{B155EF27-7EE9-44C0-A33A-EA29B8C1FD7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32" name="Text Box 3">
          <a:extLst>
            <a:ext uri="{FF2B5EF4-FFF2-40B4-BE49-F238E27FC236}">
              <a16:creationId xmlns="" xmlns:a16="http://schemas.microsoft.com/office/drawing/2014/main" id="{F5122C0F-7369-44DA-AAD1-FEDFA4710F2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33" name="Text Box 3">
          <a:extLst>
            <a:ext uri="{FF2B5EF4-FFF2-40B4-BE49-F238E27FC236}">
              <a16:creationId xmlns="" xmlns:a16="http://schemas.microsoft.com/office/drawing/2014/main" id="{F0B0B777-EBD7-4209-9287-E83176263B7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34" name="Text Box 3">
          <a:extLst>
            <a:ext uri="{FF2B5EF4-FFF2-40B4-BE49-F238E27FC236}">
              <a16:creationId xmlns="" xmlns:a16="http://schemas.microsoft.com/office/drawing/2014/main" id="{820D20BE-7AB9-4E69-A209-217146DD5F1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35" name="Text Box 3">
          <a:extLst>
            <a:ext uri="{FF2B5EF4-FFF2-40B4-BE49-F238E27FC236}">
              <a16:creationId xmlns="" xmlns:a16="http://schemas.microsoft.com/office/drawing/2014/main" id="{D3004688-6E0D-42B6-B33B-27FDD3575CD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36" name="Text Box 3">
          <a:extLst>
            <a:ext uri="{FF2B5EF4-FFF2-40B4-BE49-F238E27FC236}">
              <a16:creationId xmlns="" xmlns:a16="http://schemas.microsoft.com/office/drawing/2014/main" id="{42F61620-EE1A-467E-B21E-0B8E6712CD0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37" name="Text Box 3">
          <a:extLst>
            <a:ext uri="{FF2B5EF4-FFF2-40B4-BE49-F238E27FC236}">
              <a16:creationId xmlns="" xmlns:a16="http://schemas.microsoft.com/office/drawing/2014/main" id="{AA393525-F683-4F6E-A618-2F7E6A9769D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38" name="Text Box 3">
          <a:extLst>
            <a:ext uri="{FF2B5EF4-FFF2-40B4-BE49-F238E27FC236}">
              <a16:creationId xmlns="" xmlns:a16="http://schemas.microsoft.com/office/drawing/2014/main" id="{82630543-274B-4EAE-916C-3167D918995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39" name="Text Box 3">
          <a:extLst>
            <a:ext uri="{FF2B5EF4-FFF2-40B4-BE49-F238E27FC236}">
              <a16:creationId xmlns="" xmlns:a16="http://schemas.microsoft.com/office/drawing/2014/main" id="{1BFFFE78-1668-4856-98C2-834E7FC5EEB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40" name="Text Box 3">
          <a:extLst>
            <a:ext uri="{FF2B5EF4-FFF2-40B4-BE49-F238E27FC236}">
              <a16:creationId xmlns="" xmlns:a16="http://schemas.microsoft.com/office/drawing/2014/main" id="{3F0348E3-7448-4190-AD79-BA5EE40AEA2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41" name="Text Box 3">
          <a:extLst>
            <a:ext uri="{FF2B5EF4-FFF2-40B4-BE49-F238E27FC236}">
              <a16:creationId xmlns="" xmlns:a16="http://schemas.microsoft.com/office/drawing/2014/main" id="{CE424593-9707-4383-A5BA-520FA0F9F82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42" name="Text Box 3">
          <a:extLst>
            <a:ext uri="{FF2B5EF4-FFF2-40B4-BE49-F238E27FC236}">
              <a16:creationId xmlns="" xmlns:a16="http://schemas.microsoft.com/office/drawing/2014/main" id="{CBCAA41B-B987-487A-A5B9-1492E37DB92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43" name="Text Box 3">
          <a:extLst>
            <a:ext uri="{FF2B5EF4-FFF2-40B4-BE49-F238E27FC236}">
              <a16:creationId xmlns="" xmlns:a16="http://schemas.microsoft.com/office/drawing/2014/main" id="{CDE33A4D-DE5B-4B48-A525-62061B0516B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44" name="Text Box 3">
          <a:extLst>
            <a:ext uri="{FF2B5EF4-FFF2-40B4-BE49-F238E27FC236}">
              <a16:creationId xmlns="" xmlns:a16="http://schemas.microsoft.com/office/drawing/2014/main" id="{BC624121-C29D-4D4B-A29B-D4FD79AEC1F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45" name="Text Box 3">
          <a:extLst>
            <a:ext uri="{FF2B5EF4-FFF2-40B4-BE49-F238E27FC236}">
              <a16:creationId xmlns="" xmlns:a16="http://schemas.microsoft.com/office/drawing/2014/main" id="{B6D01AE6-085E-4E89-918E-E70536DD58E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46" name="Text Box 3">
          <a:extLst>
            <a:ext uri="{FF2B5EF4-FFF2-40B4-BE49-F238E27FC236}">
              <a16:creationId xmlns="" xmlns:a16="http://schemas.microsoft.com/office/drawing/2014/main" id="{DAB35255-3F22-4763-9C62-C5A57C2D7BF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47" name="Text Box 3">
          <a:extLst>
            <a:ext uri="{FF2B5EF4-FFF2-40B4-BE49-F238E27FC236}">
              <a16:creationId xmlns="" xmlns:a16="http://schemas.microsoft.com/office/drawing/2014/main" id="{B3862FC0-20D0-417D-B875-2AFCF47F7C5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48" name="Text Box 3">
          <a:extLst>
            <a:ext uri="{FF2B5EF4-FFF2-40B4-BE49-F238E27FC236}">
              <a16:creationId xmlns="" xmlns:a16="http://schemas.microsoft.com/office/drawing/2014/main" id="{F2BDF04B-F9E9-4B81-B0FA-6F3564A019D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49" name="Text Box 3">
          <a:extLst>
            <a:ext uri="{FF2B5EF4-FFF2-40B4-BE49-F238E27FC236}">
              <a16:creationId xmlns="" xmlns:a16="http://schemas.microsoft.com/office/drawing/2014/main" id="{F5421C01-C89E-4AAB-A0F4-80A67FFF0C8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50" name="Text Box 3">
          <a:extLst>
            <a:ext uri="{FF2B5EF4-FFF2-40B4-BE49-F238E27FC236}">
              <a16:creationId xmlns="" xmlns:a16="http://schemas.microsoft.com/office/drawing/2014/main" id="{2C8B7922-C995-471F-8544-A99E3F3B557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51" name="Text Box 3">
          <a:extLst>
            <a:ext uri="{FF2B5EF4-FFF2-40B4-BE49-F238E27FC236}">
              <a16:creationId xmlns="" xmlns:a16="http://schemas.microsoft.com/office/drawing/2014/main" id="{24284F62-0D1F-4CB2-9468-46473037FA2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52" name="Text Box 3">
          <a:extLst>
            <a:ext uri="{FF2B5EF4-FFF2-40B4-BE49-F238E27FC236}">
              <a16:creationId xmlns="" xmlns:a16="http://schemas.microsoft.com/office/drawing/2014/main" id="{4090A6F2-8442-4705-AA72-22C01DCFC71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53" name="Text Box 3">
          <a:extLst>
            <a:ext uri="{FF2B5EF4-FFF2-40B4-BE49-F238E27FC236}">
              <a16:creationId xmlns="" xmlns:a16="http://schemas.microsoft.com/office/drawing/2014/main" id="{AF09CE70-5C59-4EF9-8775-D6A6A057C4B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54" name="Text Box 3">
          <a:extLst>
            <a:ext uri="{FF2B5EF4-FFF2-40B4-BE49-F238E27FC236}">
              <a16:creationId xmlns="" xmlns:a16="http://schemas.microsoft.com/office/drawing/2014/main" id="{46122BA0-F510-4F13-A510-F10B1A096D2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55" name="Text Box 3">
          <a:extLst>
            <a:ext uri="{FF2B5EF4-FFF2-40B4-BE49-F238E27FC236}">
              <a16:creationId xmlns="" xmlns:a16="http://schemas.microsoft.com/office/drawing/2014/main" id="{A8224AD6-0F00-4E9C-8689-E524B071E09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56" name="Text Box 3">
          <a:extLst>
            <a:ext uri="{FF2B5EF4-FFF2-40B4-BE49-F238E27FC236}">
              <a16:creationId xmlns="" xmlns:a16="http://schemas.microsoft.com/office/drawing/2014/main" id="{09ACE8FF-D4D1-4B8B-8A5B-A2A37809CBF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57" name="Text Box 3">
          <a:extLst>
            <a:ext uri="{FF2B5EF4-FFF2-40B4-BE49-F238E27FC236}">
              <a16:creationId xmlns="" xmlns:a16="http://schemas.microsoft.com/office/drawing/2014/main" id="{F10B8AF2-C68B-4202-9E1D-0297EA94290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58" name="Text Box 3">
          <a:extLst>
            <a:ext uri="{FF2B5EF4-FFF2-40B4-BE49-F238E27FC236}">
              <a16:creationId xmlns="" xmlns:a16="http://schemas.microsoft.com/office/drawing/2014/main" id="{61F6489C-F98A-4FE2-8949-4F903CCEF3E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59" name="Text Box 3">
          <a:extLst>
            <a:ext uri="{FF2B5EF4-FFF2-40B4-BE49-F238E27FC236}">
              <a16:creationId xmlns="" xmlns:a16="http://schemas.microsoft.com/office/drawing/2014/main" id="{FBEDC3E1-9280-4D0B-BEBA-F7EE79A4DEA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60" name="Text Box 3">
          <a:extLst>
            <a:ext uri="{FF2B5EF4-FFF2-40B4-BE49-F238E27FC236}">
              <a16:creationId xmlns="" xmlns:a16="http://schemas.microsoft.com/office/drawing/2014/main" id="{3AACABCE-CEAD-4472-BCF2-FAE4944557B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61" name="Text Box 3">
          <a:extLst>
            <a:ext uri="{FF2B5EF4-FFF2-40B4-BE49-F238E27FC236}">
              <a16:creationId xmlns="" xmlns:a16="http://schemas.microsoft.com/office/drawing/2014/main" id="{6125BE86-6826-4985-9114-651402E178D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62" name="Text Box 3">
          <a:extLst>
            <a:ext uri="{FF2B5EF4-FFF2-40B4-BE49-F238E27FC236}">
              <a16:creationId xmlns="" xmlns:a16="http://schemas.microsoft.com/office/drawing/2014/main" id="{A9BC62A4-94D5-4D6B-97B4-1997BD495C4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63" name="Text Box 3">
          <a:extLst>
            <a:ext uri="{FF2B5EF4-FFF2-40B4-BE49-F238E27FC236}">
              <a16:creationId xmlns="" xmlns:a16="http://schemas.microsoft.com/office/drawing/2014/main" id="{771294A9-EF8A-44A7-925B-1440F939BF3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64" name="Text Box 3">
          <a:extLst>
            <a:ext uri="{FF2B5EF4-FFF2-40B4-BE49-F238E27FC236}">
              <a16:creationId xmlns="" xmlns:a16="http://schemas.microsoft.com/office/drawing/2014/main" id="{D5B8DD3E-2BF4-4222-B0F1-0DFD7A3C154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65" name="Text Box 3">
          <a:extLst>
            <a:ext uri="{FF2B5EF4-FFF2-40B4-BE49-F238E27FC236}">
              <a16:creationId xmlns="" xmlns:a16="http://schemas.microsoft.com/office/drawing/2014/main" id="{1469AAB9-59F7-4155-A3F0-804E0DB403D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66" name="Text Box 3">
          <a:extLst>
            <a:ext uri="{FF2B5EF4-FFF2-40B4-BE49-F238E27FC236}">
              <a16:creationId xmlns="" xmlns:a16="http://schemas.microsoft.com/office/drawing/2014/main" id="{10D03368-7B39-4FCE-A490-6CF7861A988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67" name="Text Box 3">
          <a:extLst>
            <a:ext uri="{FF2B5EF4-FFF2-40B4-BE49-F238E27FC236}">
              <a16:creationId xmlns="" xmlns:a16="http://schemas.microsoft.com/office/drawing/2014/main" id="{E6F5EF04-AFB2-43A9-8DE5-16ABACBB116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68" name="Text Box 3">
          <a:extLst>
            <a:ext uri="{FF2B5EF4-FFF2-40B4-BE49-F238E27FC236}">
              <a16:creationId xmlns="" xmlns:a16="http://schemas.microsoft.com/office/drawing/2014/main" id="{9CEEAFE6-353C-4BD0-A878-60887A340FF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69" name="Text Box 3">
          <a:extLst>
            <a:ext uri="{FF2B5EF4-FFF2-40B4-BE49-F238E27FC236}">
              <a16:creationId xmlns="" xmlns:a16="http://schemas.microsoft.com/office/drawing/2014/main" id="{9EA9951C-DB76-4F43-A39D-85D9099FF1A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70" name="Text Box 3">
          <a:extLst>
            <a:ext uri="{FF2B5EF4-FFF2-40B4-BE49-F238E27FC236}">
              <a16:creationId xmlns="" xmlns:a16="http://schemas.microsoft.com/office/drawing/2014/main" id="{FC5CBAE5-2038-4EFC-B858-DC4136F64F1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71" name="Text Box 3">
          <a:extLst>
            <a:ext uri="{FF2B5EF4-FFF2-40B4-BE49-F238E27FC236}">
              <a16:creationId xmlns="" xmlns:a16="http://schemas.microsoft.com/office/drawing/2014/main" id="{4A1F783B-0230-4633-AE51-DF9E0703A92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72" name="Text Box 3">
          <a:extLst>
            <a:ext uri="{FF2B5EF4-FFF2-40B4-BE49-F238E27FC236}">
              <a16:creationId xmlns="" xmlns:a16="http://schemas.microsoft.com/office/drawing/2014/main" id="{7E027A59-38AB-4BC1-BDE8-281CD2A6FBA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73" name="Text Box 3">
          <a:extLst>
            <a:ext uri="{FF2B5EF4-FFF2-40B4-BE49-F238E27FC236}">
              <a16:creationId xmlns="" xmlns:a16="http://schemas.microsoft.com/office/drawing/2014/main" id="{356F2621-469F-4FD8-B26E-9CDE7F89C08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74" name="Text Box 3">
          <a:extLst>
            <a:ext uri="{FF2B5EF4-FFF2-40B4-BE49-F238E27FC236}">
              <a16:creationId xmlns="" xmlns:a16="http://schemas.microsoft.com/office/drawing/2014/main" id="{4631A0FE-7948-42B1-9B31-CD165E398E3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75" name="Text Box 3">
          <a:extLst>
            <a:ext uri="{FF2B5EF4-FFF2-40B4-BE49-F238E27FC236}">
              <a16:creationId xmlns="" xmlns:a16="http://schemas.microsoft.com/office/drawing/2014/main" id="{E53349D6-46B1-4076-8A5C-2A68F53232B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76" name="Text Box 3">
          <a:extLst>
            <a:ext uri="{FF2B5EF4-FFF2-40B4-BE49-F238E27FC236}">
              <a16:creationId xmlns="" xmlns:a16="http://schemas.microsoft.com/office/drawing/2014/main" id="{CE2F9849-4996-4E8C-BD86-4E1AAC354D4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77" name="Text Box 3">
          <a:extLst>
            <a:ext uri="{FF2B5EF4-FFF2-40B4-BE49-F238E27FC236}">
              <a16:creationId xmlns="" xmlns:a16="http://schemas.microsoft.com/office/drawing/2014/main" id="{81FB9181-E282-4701-B474-117047E1A32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78" name="Text Box 3">
          <a:extLst>
            <a:ext uri="{FF2B5EF4-FFF2-40B4-BE49-F238E27FC236}">
              <a16:creationId xmlns="" xmlns:a16="http://schemas.microsoft.com/office/drawing/2014/main" id="{F8D20AAF-9809-448B-89C9-42961B37699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79" name="Text Box 3">
          <a:extLst>
            <a:ext uri="{FF2B5EF4-FFF2-40B4-BE49-F238E27FC236}">
              <a16:creationId xmlns="" xmlns:a16="http://schemas.microsoft.com/office/drawing/2014/main" id="{DB82A1E9-FA02-484A-8DDF-6E633F352E9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80" name="Text Box 3">
          <a:extLst>
            <a:ext uri="{FF2B5EF4-FFF2-40B4-BE49-F238E27FC236}">
              <a16:creationId xmlns="" xmlns:a16="http://schemas.microsoft.com/office/drawing/2014/main" id="{DFA4CD2B-6DDD-40DE-9DEC-8012AB9714E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81" name="Text Box 3">
          <a:extLst>
            <a:ext uri="{FF2B5EF4-FFF2-40B4-BE49-F238E27FC236}">
              <a16:creationId xmlns="" xmlns:a16="http://schemas.microsoft.com/office/drawing/2014/main" id="{9DCA6B2D-0BD3-4215-89AF-35A54CC105D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82" name="Text Box 3">
          <a:extLst>
            <a:ext uri="{FF2B5EF4-FFF2-40B4-BE49-F238E27FC236}">
              <a16:creationId xmlns="" xmlns:a16="http://schemas.microsoft.com/office/drawing/2014/main" id="{61DDF94D-D228-49A9-AD21-D2FDD0945F4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83" name="Text Box 3">
          <a:extLst>
            <a:ext uri="{FF2B5EF4-FFF2-40B4-BE49-F238E27FC236}">
              <a16:creationId xmlns="" xmlns:a16="http://schemas.microsoft.com/office/drawing/2014/main" id="{C4E27BB5-9515-4AB9-8BD3-05BD2D4F5FE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84" name="Text Box 3">
          <a:extLst>
            <a:ext uri="{FF2B5EF4-FFF2-40B4-BE49-F238E27FC236}">
              <a16:creationId xmlns="" xmlns:a16="http://schemas.microsoft.com/office/drawing/2014/main" id="{66DB6F7E-FB4A-43E1-9FBF-085A27A094A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85" name="Text Box 3">
          <a:extLst>
            <a:ext uri="{FF2B5EF4-FFF2-40B4-BE49-F238E27FC236}">
              <a16:creationId xmlns="" xmlns:a16="http://schemas.microsoft.com/office/drawing/2014/main" id="{74CD8831-F5D0-486F-A48E-B35FC2FBEB9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86" name="Text Box 3">
          <a:extLst>
            <a:ext uri="{FF2B5EF4-FFF2-40B4-BE49-F238E27FC236}">
              <a16:creationId xmlns="" xmlns:a16="http://schemas.microsoft.com/office/drawing/2014/main" id="{47185729-D4BB-4F47-AC79-A16AC8C0FA9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87" name="Text Box 3">
          <a:extLst>
            <a:ext uri="{FF2B5EF4-FFF2-40B4-BE49-F238E27FC236}">
              <a16:creationId xmlns="" xmlns:a16="http://schemas.microsoft.com/office/drawing/2014/main" id="{8A640C50-D374-45E0-9025-F56E79FED7A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88" name="Text Box 3">
          <a:extLst>
            <a:ext uri="{FF2B5EF4-FFF2-40B4-BE49-F238E27FC236}">
              <a16:creationId xmlns="" xmlns:a16="http://schemas.microsoft.com/office/drawing/2014/main" id="{C6C04EA4-3DB8-4A47-9F08-CE978421761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89" name="Text Box 3">
          <a:extLst>
            <a:ext uri="{FF2B5EF4-FFF2-40B4-BE49-F238E27FC236}">
              <a16:creationId xmlns="" xmlns:a16="http://schemas.microsoft.com/office/drawing/2014/main" id="{5F164A48-1B63-4D83-82AB-6764F3EB39D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90" name="Text Box 3">
          <a:extLst>
            <a:ext uri="{FF2B5EF4-FFF2-40B4-BE49-F238E27FC236}">
              <a16:creationId xmlns="" xmlns:a16="http://schemas.microsoft.com/office/drawing/2014/main" id="{35E70CAD-9EBB-4DDE-818A-6EB082531D2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91" name="Text Box 3">
          <a:extLst>
            <a:ext uri="{FF2B5EF4-FFF2-40B4-BE49-F238E27FC236}">
              <a16:creationId xmlns="" xmlns:a16="http://schemas.microsoft.com/office/drawing/2014/main" id="{46ACB2CF-956F-4285-925B-31D012EC5C7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92" name="Text Box 3">
          <a:extLst>
            <a:ext uri="{FF2B5EF4-FFF2-40B4-BE49-F238E27FC236}">
              <a16:creationId xmlns="" xmlns:a16="http://schemas.microsoft.com/office/drawing/2014/main" id="{2DFDA564-66C8-41BC-9AF7-7C172735182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93" name="Text Box 3">
          <a:extLst>
            <a:ext uri="{FF2B5EF4-FFF2-40B4-BE49-F238E27FC236}">
              <a16:creationId xmlns="" xmlns:a16="http://schemas.microsoft.com/office/drawing/2014/main" id="{695103ED-89E4-4239-B615-831302F26BE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94" name="Text Box 3">
          <a:extLst>
            <a:ext uri="{FF2B5EF4-FFF2-40B4-BE49-F238E27FC236}">
              <a16:creationId xmlns="" xmlns:a16="http://schemas.microsoft.com/office/drawing/2014/main" id="{2D5FFCCF-3EA7-4752-AD93-25E8E06AE89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95" name="Text Box 3">
          <a:extLst>
            <a:ext uri="{FF2B5EF4-FFF2-40B4-BE49-F238E27FC236}">
              <a16:creationId xmlns="" xmlns:a16="http://schemas.microsoft.com/office/drawing/2014/main" id="{21383123-181D-45DD-9F32-D966F286CBB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96" name="Text Box 3">
          <a:extLst>
            <a:ext uri="{FF2B5EF4-FFF2-40B4-BE49-F238E27FC236}">
              <a16:creationId xmlns="" xmlns:a16="http://schemas.microsoft.com/office/drawing/2014/main" id="{5E04D562-0276-4E99-AF96-6B013BB77E6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97" name="Text Box 3">
          <a:extLst>
            <a:ext uri="{FF2B5EF4-FFF2-40B4-BE49-F238E27FC236}">
              <a16:creationId xmlns="" xmlns:a16="http://schemas.microsoft.com/office/drawing/2014/main" id="{DA95A13B-4CEB-4AB5-A7AB-59ABFA17F42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98" name="Text Box 3">
          <a:extLst>
            <a:ext uri="{FF2B5EF4-FFF2-40B4-BE49-F238E27FC236}">
              <a16:creationId xmlns="" xmlns:a16="http://schemas.microsoft.com/office/drawing/2014/main" id="{3F5B328C-FCAE-43C9-9F7E-AF93FAB9427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599" name="Text Box 3">
          <a:extLst>
            <a:ext uri="{FF2B5EF4-FFF2-40B4-BE49-F238E27FC236}">
              <a16:creationId xmlns="" xmlns:a16="http://schemas.microsoft.com/office/drawing/2014/main" id="{43969FD4-04F0-4FE3-9175-B81483C12B3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00" name="Text Box 3">
          <a:extLst>
            <a:ext uri="{FF2B5EF4-FFF2-40B4-BE49-F238E27FC236}">
              <a16:creationId xmlns="" xmlns:a16="http://schemas.microsoft.com/office/drawing/2014/main" id="{17186D84-AB2D-49FD-9682-CB7B193DDD9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01" name="Text Box 3">
          <a:extLst>
            <a:ext uri="{FF2B5EF4-FFF2-40B4-BE49-F238E27FC236}">
              <a16:creationId xmlns="" xmlns:a16="http://schemas.microsoft.com/office/drawing/2014/main" id="{24F9778F-BADC-49EE-9036-B66962E3D13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02" name="Text Box 3">
          <a:extLst>
            <a:ext uri="{FF2B5EF4-FFF2-40B4-BE49-F238E27FC236}">
              <a16:creationId xmlns="" xmlns:a16="http://schemas.microsoft.com/office/drawing/2014/main" id="{EDA11B0C-8157-4856-AEA4-9CAEA3D9EAC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03" name="Text Box 3">
          <a:extLst>
            <a:ext uri="{FF2B5EF4-FFF2-40B4-BE49-F238E27FC236}">
              <a16:creationId xmlns="" xmlns:a16="http://schemas.microsoft.com/office/drawing/2014/main" id="{919765D2-8378-4F12-99C0-A4E2B87BDB5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04" name="Text Box 3">
          <a:extLst>
            <a:ext uri="{FF2B5EF4-FFF2-40B4-BE49-F238E27FC236}">
              <a16:creationId xmlns="" xmlns:a16="http://schemas.microsoft.com/office/drawing/2014/main" id="{DDA9D423-9A60-42CA-AAA9-A43338613700}"/>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05" name="Text Box 3">
          <a:extLst>
            <a:ext uri="{FF2B5EF4-FFF2-40B4-BE49-F238E27FC236}">
              <a16:creationId xmlns="" xmlns:a16="http://schemas.microsoft.com/office/drawing/2014/main" id="{B6DA42A2-A2B8-4596-81D4-F4E44F0B0AD6}"/>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06" name="Text Box 3">
          <a:extLst>
            <a:ext uri="{FF2B5EF4-FFF2-40B4-BE49-F238E27FC236}">
              <a16:creationId xmlns="" xmlns:a16="http://schemas.microsoft.com/office/drawing/2014/main" id="{29C430F7-49A3-4766-9211-AB00D43D78A7}"/>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07" name="Text Box 3">
          <a:extLst>
            <a:ext uri="{FF2B5EF4-FFF2-40B4-BE49-F238E27FC236}">
              <a16:creationId xmlns="" xmlns:a16="http://schemas.microsoft.com/office/drawing/2014/main" id="{BE394A85-8DCB-4010-8FE9-1FF8CFA4F0E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08" name="Text Box 3">
          <a:extLst>
            <a:ext uri="{FF2B5EF4-FFF2-40B4-BE49-F238E27FC236}">
              <a16:creationId xmlns="" xmlns:a16="http://schemas.microsoft.com/office/drawing/2014/main" id="{E2F09844-6EC3-4386-8543-9EEA5F07198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09" name="Text Box 3">
          <a:extLst>
            <a:ext uri="{FF2B5EF4-FFF2-40B4-BE49-F238E27FC236}">
              <a16:creationId xmlns="" xmlns:a16="http://schemas.microsoft.com/office/drawing/2014/main" id="{D16A26EF-DEF0-4812-B47F-467F7BF7E19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10" name="Text Box 3">
          <a:extLst>
            <a:ext uri="{FF2B5EF4-FFF2-40B4-BE49-F238E27FC236}">
              <a16:creationId xmlns="" xmlns:a16="http://schemas.microsoft.com/office/drawing/2014/main" id="{80F50E56-BB4F-40B5-AA60-2BC1E801EE8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11" name="Text Box 3">
          <a:extLst>
            <a:ext uri="{FF2B5EF4-FFF2-40B4-BE49-F238E27FC236}">
              <a16:creationId xmlns="" xmlns:a16="http://schemas.microsoft.com/office/drawing/2014/main" id="{D6798DDA-8093-41C4-9D74-C53465243BE9}"/>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12" name="Text Box 3">
          <a:extLst>
            <a:ext uri="{FF2B5EF4-FFF2-40B4-BE49-F238E27FC236}">
              <a16:creationId xmlns="" xmlns:a16="http://schemas.microsoft.com/office/drawing/2014/main" id="{385185C0-D62C-4904-91DC-1E22C6DAD5B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13" name="Text Box 3">
          <a:extLst>
            <a:ext uri="{FF2B5EF4-FFF2-40B4-BE49-F238E27FC236}">
              <a16:creationId xmlns="" xmlns:a16="http://schemas.microsoft.com/office/drawing/2014/main" id="{73E8AABB-22DE-4A36-B86B-85544E3E8CA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14" name="Text Box 3">
          <a:extLst>
            <a:ext uri="{FF2B5EF4-FFF2-40B4-BE49-F238E27FC236}">
              <a16:creationId xmlns="" xmlns:a16="http://schemas.microsoft.com/office/drawing/2014/main" id="{E459BA2C-A66F-47AC-B884-217813985F1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15" name="Text Box 3">
          <a:extLst>
            <a:ext uri="{FF2B5EF4-FFF2-40B4-BE49-F238E27FC236}">
              <a16:creationId xmlns="" xmlns:a16="http://schemas.microsoft.com/office/drawing/2014/main" id="{B6252952-DA5E-4DF3-95FB-C63F6C1722E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16" name="Text Box 3">
          <a:extLst>
            <a:ext uri="{FF2B5EF4-FFF2-40B4-BE49-F238E27FC236}">
              <a16:creationId xmlns="" xmlns:a16="http://schemas.microsoft.com/office/drawing/2014/main" id="{D56373F9-4092-4E5D-B9BF-B82178BDADD4}"/>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17" name="Text Box 3">
          <a:extLst>
            <a:ext uri="{FF2B5EF4-FFF2-40B4-BE49-F238E27FC236}">
              <a16:creationId xmlns="" xmlns:a16="http://schemas.microsoft.com/office/drawing/2014/main" id="{C7A772ED-0D2A-4541-AA69-32B6765BD26C}"/>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18" name="Text Box 3">
          <a:extLst>
            <a:ext uri="{FF2B5EF4-FFF2-40B4-BE49-F238E27FC236}">
              <a16:creationId xmlns="" xmlns:a16="http://schemas.microsoft.com/office/drawing/2014/main" id="{626FA3B7-7AC3-4557-B643-742EA30BBB5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19" name="Text Box 3">
          <a:extLst>
            <a:ext uri="{FF2B5EF4-FFF2-40B4-BE49-F238E27FC236}">
              <a16:creationId xmlns="" xmlns:a16="http://schemas.microsoft.com/office/drawing/2014/main" id="{F9F2838B-1E6E-4BE5-86E1-5FA5E8D68CA2}"/>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20" name="Text Box 3">
          <a:extLst>
            <a:ext uri="{FF2B5EF4-FFF2-40B4-BE49-F238E27FC236}">
              <a16:creationId xmlns="" xmlns:a16="http://schemas.microsoft.com/office/drawing/2014/main" id="{0F3291CC-FF1C-4695-AFA4-E18DD270629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21" name="Text Box 3">
          <a:extLst>
            <a:ext uri="{FF2B5EF4-FFF2-40B4-BE49-F238E27FC236}">
              <a16:creationId xmlns="" xmlns:a16="http://schemas.microsoft.com/office/drawing/2014/main" id="{F6F129B7-A11F-4BB9-95DF-C7564CBA466D}"/>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22" name="Text Box 3">
          <a:extLst>
            <a:ext uri="{FF2B5EF4-FFF2-40B4-BE49-F238E27FC236}">
              <a16:creationId xmlns="" xmlns:a16="http://schemas.microsoft.com/office/drawing/2014/main" id="{0B2BDB52-B5F6-47B4-B572-51E657818FF8}"/>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23" name="Text Box 3">
          <a:extLst>
            <a:ext uri="{FF2B5EF4-FFF2-40B4-BE49-F238E27FC236}">
              <a16:creationId xmlns="" xmlns:a16="http://schemas.microsoft.com/office/drawing/2014/main" id="{FC73BFAB-2B81-48A8-A8A4-1CA9446EDE5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24" name="Text Box 3">
          <a:extLst>
            <a:ext uri="{FF2B5EF4-FFF2-40B4-BE49-F238E27FC236}">
              <a16:creationId xmlns="" xmlns:a16="http://schemas.microsoft.com/office/drawing/2014/main" id="{B4D0D073-7C89-4E8E-BD5A-1FA184808CAA}"/>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25" name="Text Box 3">
          <a:extLst>
            <a:ext uri="{FF2B5EF4-FFF2-40B4-BE49-F238E27FC236}">
              <a16:creationId xmlns="" xmlns:a16="http://schemas.microsoft.com/office/drawing/2014/main" id="{6257D0CB-F03A-47B0-B250-F9DB15B8AD1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26" name="Text Box 3">
          <a:extLst>
            <a:ext uri="{FF2B5EF4-FFF2-40B4-BE49-F238E27FC236}">
              <a16:creationId xmlns="" xmlns:a16="http://schemas.microsoft.com/office/drawing/2014/main" id="{E858BF58-55E4-4EF5-AFA5-3E52726C2843}"/>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27" name="Text Box 3">
          <a:extLst>
            <a:ext uri="{FF2B5EF4-FFF2-40B4-BE49-F238E27FC236}">
              <a16:creationId xmlns="" xmlns:a16="http://schemas.microsoft.com/office/drawing/2014/main" id="{450D4ABF-2B98-45B8-9491-FBFE4F5E2D0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28" name="Text Box 3">
          <a:extLst>
            <a:ext uri="{FF2B5EF4-FFF2-40B4-BE49-F238E27FC236}">
              <a16:creationId xmlns="" xmlns:a16="http://schemas.microsoft.com/office/drawing/2014/main" id="{4A8A9094-5189-413D-BA9A-B8D71786E3EE}"/>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29" name="Text Box 3">
          <a:extLst>
            <a:ext uri="{FF2B5EF4-FFF2-40B4-BE49-F238E27FC236}">
              <a16:creationId xmlns="" xmlns:a16="http://schemas.microsoft.com/office/drawing/2014/main" id="{F243F38F-8E22-4580-A3C3-095B3699F26F}"/>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30" name="Text Box 3">
          <a:extLst>
            <a:ext uri="{FF2B5EF4-FFF2-40B4-BE49-F238E27FC236}">
              <a16:creationId xmlns="" xmlns:a16="http://schemas.microsoft.com/office/drawing/2014/main" id="{5EF42EB5-A3B9-42EC-BF61-D14AC602B8A1}"/>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31" name="Text Box 3">
          <a:extLst>
            <a:ext uri="{FF2B5EF4-FFF2-40B4-BE49-F238E27FC236}">
              <a16:creationId xmlns="" xmlns:a16="http://schemas.microsoft.com/office/drawing/2014/main" id="{D42BFE01-655E-4423-89E6-290629107B75}"/>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97</xdr:row>
      <xdr:rowOff>0</xdr:rowOff>
    </xdr:from>
    <xdr:ext cx="76200" cy="9525"/>
    <xdr:sp macro="" textlink="">
      <xdr:nvSpPr>
        <xdr:cNvPr id="6632" name="Text Box 3">
          <a:extLst>
            <a:ext uri="{FF2B5EF4-FFF2-40B4-BE49-F238E27FC236}">
              <a16:creationId xmlns="" xmlns:a16="http://schemas.microsoft.com/office/drawing/2014/main" id="{FEF6C8DD-B2B8-4B93-B54E-6757AF415F6B}"/>
            </a:ext>
          </a:extLst>
        </xdr:cNvPr>
        <xdr:cNvSpPr txBox="1">
          <a:spLocks noChangeArrowheads="1"/>
        </xdr:cNvSpPr>
      </xdr:nvSpPr>
      <xdr:spPr bwMode="auto">
        <a:xfrm>
          <a:off x="384810" y="632231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633" name="Text Box 3">
          <a:extLst>
            <a:ext uri="{FF2B5EF4-FFF2-40B4-BE49-F238E27FC236}">
              <a16:creationId xmlns="" xmlns:a16="http://schemas.microsoft.com/office/drawing/2014/main" id="{A8E09055-A1C3-41B8-AC99-5FF2838BB84A}"/>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634" name="Text Box 3">
          <a:extLst>
            <a:ext uri="{FF2B5EF4-FFF2-40B4-BE49-F238E27FC236}">
              <a16:creationId xmlns="" xmlns:a16="http://schemas.microsoft.com/office/drawing/2014/main" id="{6EE2EEDE-24BC-4507-AF23-506FAAB3DF24}"/>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635" name="Text Box 3">
          <a:extLst>
            <a:ext uri="{FF2B5EF4-FFF2-40B4-BE49-F238E27FC236}">
              <a16:creationId xmlns="" xmlns:a16="http://schemas.microsoft.com/office/drawing/2014/main" id="{AF792197-7266-42F5-9778-DA39096C4588}"/>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636" name="Text Box 3">
          <a:extLst>
            <a:ext uri="{FF2B5EF4-FFF2-40B4-BE49-F238E27FC236}">
              <a16:creationId xmlns="" xmlns:a16="http://schemas.microsoft.com/office/drawing/2014/main" id="{96462610-7CE9-4F2B-83B6-9B0462EB3C59}"/>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37" name="Text Box 3">
          <a:extLst>
            <a:ext uri="{FF2B5EF4-FFF2-40B4-BE49-F238E27FC236}">
              <a16:creationId xmlns="" xmlns:a16="http://schemas.microsoft.com/office/drawing/2014/main" id="{73015109-D0B2-4AF3-AF4C-63E56524F05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38" name="Text Box 3">
          <a:extLst>
            <a:ext uri="{FF2B5EF4-FFF2-40B4-BE49-F238E27FC236}">
              <a16:creationId xmlns="" xmlns:a16="http://schemas.microsoft.com/office/drawing/2014/main" id="{C0D660AA-325A-4582-81C9-60DE1414B8A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39" name="Text Box 3">
          <a:extLst>
            <a:ext uri="{FF2B5EF4-FFF2-40B4-BE49-F238E27FC236}">
              <a16:creationId xmlns="" xmlns:a16="http://schemas.microsoft.com/office/drawing/2014/main" id="{50829A3A-89E5-4E2F-9D30-B0770D63221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40" name="Text Box 3">
          <a:extLst>
            <a:ext uri="{FF2B5EF4-FFF2-40B4-BE49-F238E27FC236}">
              <a16:creationId xmlns="" xmlns:a16="http://schemas.microsoft.com/office/drawing/2014/main" id="{77DA5290-46D7-4D86-86E3-6D103B4FCAD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41" name="Text Box 3">
          <a:extLst>
            <a:ext uri="{FF2B5EF4-FFF2-40B4-BE49-F238E27FC236}">
              <a16:creationId xmlns="" xmlns:a16="http://schemas.microsoft.com/office/drawing/2014/main" id="{7162E991-4193-45E1-8A0F-1E7C2F0F01A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42" name="Text Box 3">
          <a:extLst>
            <a:ext uri="{FF2B5EF4-FFF2-40B4-BE49-F238E27FC236}">
              <a16:creationId xmlns="" xmlns:a16="http://schemas.microsoft.com/office/drawing/2014/main" id="{85A66604-D43B-4E02-8360-DAAD15D23C3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43" name="Text Box 3">
          <a:extLst>
            <a:ext uri="{FF2B5EF4-FFF2-40B4-BE49-F238E27FC236}">
              <a16:creationId xmlns="" xmlns:a16="http://schemas.microsoft.com/office/drawing/2014/main" id="{4BC126E8-E0E3-4F0C-A087-A91DD02E6B6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44" name="Text Box 3">
          <a:extLst>
            <a:ext uri="{FF2B5EF4-FFF2-40B4-BE49-F238E27FC236}">
              <a16:creationId xmlns="" xmlns:a16="http://schemas.microsoft.com/office/drawing/2014/main" id="{6F937281-1D5D-49C8-9514-F4BA25FA20F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45" name="Text Box 3">
          <a:extLst>
            <a:ext uri="{FF2B5EF4-FFF2-40B4-BE49-F238E27FC236}">
              <a16:creationId xmlns="" xmlns:a16="http://schemas.microsoft.com/office/drawing/2014/main" id="{3559972D-C3CF-4E95-8A07-F36217B4EA8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46" name="Text Box 3">
          <a:extLst>
            <a:ext uri="{FF2B5EF4-FFF2-40B4-BE49-F238E27FC236}">
              <a16:creationId xmlns="" xmlns:a16="http://schemas.microsoft.com/office/drawing/2014/main" id="{CFCD5AB1-09CE-4728-8CB3-057C8B8D8CC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47" name="Text Box 3">
          <a:extLst>
            <a:ext uri="{FF2B5EF4-FFF2-40B4-BE49-F238E27FC236}">
              <a16:creationId xmlns="" xmlns:a16="http://schemas.microsoft.com/office/drawing/2014/main" id="{7824B6EC-C2F2-4EAF-86C8-CBC0A19B559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48" name="Text Box 3">
          <a:extLst>
            <a:ext uri="{FF2B5EF4-FFF2-40B4-BE49-F238E27FC236}">
              <a16:creationId xmlns="" xmlns:a16="http://schemas.microsoft.com/office/drawing/2014/main" id="{82E7C276-A76F-40F9-92BD-64FC8F0B86E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49" name="Text Box 3">
          <a:extLst>
            <a:ext uri="{FF2B5EF4-FFF2-40B4-BE49-F238E27FC236}">
              <a16:creationId xmlns="" xmlns:a16="http://schemas.microsoft.com/office/drawing/2014/main" id="{A711C2AC-8962-4563-9453-B6764AD942D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50" name="Text Box 3">
          <a:extLst>
            <a:ext uri="{FF2B5EF4-FFF2-40B4-BE49-F238E27FC236}">
              <a16:creationId xmlns="" xmlns:a16="http://schemas.microsoft.com/office/drawing/2014/main" id="{D74A83BB-5CA9-475B-995D-CDA87646A46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51" name="Text Box 3">
          <a:extLst>
            <a:ext uri="{FF2B5EF4-FFF2-40B4-BE49-F238E27FC236}">
              <a16:creationId xmlns="" xmlns:a16="http://schemas.microsoft.com/office/drawing/2014/main" id="{14243155-3DDB-4DC5-B5F8-CFAE81ADEBA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52" name="Text Box 3">
          <a:extLst>
            <a:ext uri="{FF2B5EF4-FFF2-40B4-BE49-F238E27FC236}">
              <a16:creationId xmlns="" xmlns:a16="http://schemas.microsoft.com/office/drawing/2014/main" id="{D4447CB4-F597-4E2D-8076-4087BB641DF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53" name="Text Box 3">
          <a:extLst>
            <a:ext uri="{FF2B5EF4-FFF2-40B4-BE49-F238E27FC236}">
              <a16:creationId xmlns="" xmlns:a16="http://schemas.microsoft.com/office/drawing/2014/main" id="{47015AAE-7A82-4A24-8B8D-B695DD821BA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54" name="Text Box 3">
          <a:extLst>
            <a:ext uri="{FF2B5EF4-FFF2-40B4-BE49-F238E27FC236}">
              <a16:creationId xmlns="" xmlns:a16="http://schemas.microsoft.com/office/drawing/2014/main" id="{A93467C4-21A4-4481-B35B-0EF3FD9E8B3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55" name="Text Box 3">
          <a:extLst>
            <a:ext uri="{FF2B5EF4-FFF2-40B4-BE49-F238E27FC236}">
              <a16:creationId xmlns="" xmlns:a16="http://schemas.microsoft.com/office/drawing/2014/main" id="{BBBEEF5A-1522-47D7-853D-C5F73840FFD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56" name="Text Box 3">
          <a:extLst>
            <a:ext uri="{FF2B5EF4-FFF2-40B4-BE49-F238E27FC236}">
              <a16:creationId xmlns="" xmlns:a16="http://schemas.microsoft.com/office/drawing/2014/main" id="{EE27741E-242E-42D0-B8CC-5DA31ED96BF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57" name="Text Box 3">
          <a:extLst>
            <a:ext uri="{FF2B5EF4-FFF2-40B4-BE49-F238E27FC236}">
              <a16:creationId xmlns="" xmlns:a16="http://schemas.microsoft.com/office/drawing/2014/main" id="{9D47C4C6-79FE-41C1-8819-E6AFF8C56CA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58" name="Text Box 3">
          <a:extLst>
            <a:ext uri="{FF2B5EF4-FFF2-40B4-BE49-F238E27FC236}">
              <a16:creationId xmlns="" xmlns:a16="http://schemas.microsoft.com/office/drawing/2014/main" id="{6FD9AA51-72F3-4AF1-AA15-41E5A1A977F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59" name="Text Box 3">
          <a:extLst>
            <a:ext uri="{FF2B5EF4-FFF2-40B4-BE49-F238E27FC236}">
              <a16:creationId xmlns="" xmlns:a16="http://schemas.microsoft.com/office/drawing/2014/main" id="{118585E4-F06C-4048-9095-69B6C94550E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60" name="Text Box 3">
          <a:extLst>
            <a:ext uri="{FF2B5EF4-FFF2-40B4-BE49-F238E27FC236}">
              <a16:creationId xmlns="" xmlns:a16="http://schemas.microsoft.com/office/drawing/2014/main" id="{4201F603-9CF3-4A64-989E-E4CE7E139DA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61" name="Text Box 3">
          <a:extLst>
            <a:ext uri="{FF2B5EF4-FFF2-40B4-BE49-F238E27FC236}">
              <a16:creationId xmlns="" xmlns:a16="http://schemas.microsoft.com/office/drawing/2014/main" id="{2E75B092-837C-4314-A648-6264D540FBD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62" name="Text Box 3">
          <a:extLst>
            <a:ext uri="{FF2B5EF4-FFF2-40B4-BE49-F238E27FC236}">
              <a16:creationId xmlns="" xmlns:a16="http://schemas.microsoft.com/office/drawing/2014/main" id="{F1578D93-ED87-4D6C-9A66-53074DD7A01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63" name="Text Box 3">
          <a:extLst>
            <a:ext uri="{FF2B5EF4-FFF2-40B4-BE49-F238E27FC236}">
              <a16:creationId xmlns="" xmlns:a16="http://schemas.microsoft.com/office/drawing/2014/main" id="{B1A51B9D-764E-4954-8885-7E86A4E02EC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64" name="Text Box 3">
          <a:extLst>
            <a:ext uri="{FF2B5EF4-FFF2-40B4-BE49-F238E27FC236}">
              <a16:creationId xmlns="" xmlns:a16="http://schemas.microsoft.com/office/drawing/2014/main" id="{13A93AB8-BABC-4208-AF9D-6AF6CA7B530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65" name="Text Box 3">
          <a:extLst>
            <a:ext uri="{FF2B5EF4-FFF2-40B4-BE49-F238E27FC236}">
              <a16:creationId xmlns="" xmlns:a16="http://schemas.microsoft.com/office/drawing/2014/main" id="{7AFEE3C3-9866-4584-A41D-07D49042871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66" name="Text Box 3">
          <a:extLst>
            <a:ext uri="{FF2B5EF4-FFF2-40B4-BE49-F238E27FC236}">
              <a16:creationId xmlns="" xmlns:a16="http://schemas.microsoft.com/office/drawing/2014/main" id="{9D99A21B-9921-4281-8969-D9BF80D840D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67" name="Text Box 3">
          <a:extLst>
            <a:ext uri="{FF2B5EF4-FFF2-40B4-BE49-F238E27FC236}">
              <a16:creationId xmlns="" xmlns:a16="http://schemas.microsoft.com/office/drawing/2014/main" id="{BAA10527-8974-4819-A5DD-6D21C3451CF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68" name="Text Box 3">
          <a:extLst>
            <a:ext uri="{FF2B5EF4-FFF2-40B4-BE49-F238E27FC236}">
              <a16:creationId xmlns="" xmlns:a16="http://schemas.microsoft.com/office/drawing/2014/main" id="{B84137F1-CE58-4CFF-993D-11535E2E6F7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69" name="Text Box 3">
          <a:extLst>
            <a:ext uri="{FF2B5EF4-FFF2-40B4-BE49-F238E27FC236}">
              <a16:creationId xmlns="" xmlns:a16="http://schemas.microsoft.com/office/drawing/2014/main" id="{6BB6C6A9-120C-4904-A137-01BC66293BE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70" name="Text Box 3">
          <a:extLst>
            <a:ext uri="{FF2B5EF4-FFF2-40B4-BE49-F238E27FC236}">
              <a16:creationId xmlns="" xmlns:a16="http://schemas.microsoft.com/office/drawing/2014/main" id="{0F24A484-A58D-4134-9813-709E09D506A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71" name="Text Box 3">
          <a:extLst>
            <a:ext uri="{FF2B5EF4-FFF2-40B4-BE49-F238E27FC236}">
              <a16:creationId xmlns="" xmlns:a16="http://schemas.microsoft.com/office/drawing/2014/main" id="{27223314-9B48-4EEA-A672-162CAACBD66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72" name="Text Box 3">
          <a:extLst>
            <a:ext uri="{FF2B5EF4-FFF2-40B4-BE49-F238E27FC236}">
              <a16:creationId xmlns="" xmlns:a16="http://schemas.microsoft.com/office/drawing/2014/main" id="{37B2F19A-2911-404C-9AFB-63200457441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73" name="Text Box 3">
          <a:extLst>
            <a:ext uri="{FF2B5EF4-FFF2-40B4-BE49-F238E27FC236}">
              <a16:creationId xmlns="" xmlns:a16="http://schemas.microsoft.com/office/drawing/2014/main" id="{72B0A7F5-AFB7-41A3-8525-2C2FB57F03D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74" name="Text Box 3">
          <a:extLst>
            <a:ext uri="{FF2B5EF4-FFF2-40B4-BE49-F238E27FC236}">
              <a16:creationId xmlns="" xmlns:a16="http://schemas.microsoft.com/office/drawing/2014/main" id="{F19F633B-2E86-42D1-9C69-733302AC7D2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75" name="Text Box 3">
          <a:extLst>
            <a:ext uri="{FF2B5EF4-FFF2-40B4-BE49-F238E27FC236}">
              <a16:creationId xmlns="" xmlns:a16="http://schemas.microsoft.com/office/drawing/2014/main" id="{1ECFE2BE-9971-46AB-8557-FCF884CDA89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76" name="Text Box 3">
          <a:extLst>
            <a:ext uri="{FF2B5EF4-FFF2-40B4-BE49-F238E27FC236}">
              <a16:creationId xmlns="" xmlns:a16="http://schemas.microsoft.com/office/drawing/2014/main" id="{997F03DD-E350-4E55-BC24-8A48E03E29C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77" name="Text Box 3">
          <a:extLst>
            <a:ext uri="{FF2B5EF4-FFF2-40B4-BE49-F238E27FC236}">
              <a16:creationId xmlns="" xmlns:a16="http://schemas.microsoft.com/office/drawing/2014/main" id="{EE60DBEF-2780-4486-98E1-58C16BD7E34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78" name="Text Box 3">
          <a:extLst>
            <a:ext uri="{FF2B5EF4-FFF2-40B4-BE49-F238E27FC236}">
              <a16:creationId xmlns="" xmlns:a16="http://schemas.microsoft.com/office/drawing/2014/main" id="{8005736B-C6EE-4F88-AB31-DAF693E792E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79" name="Text Box 3">
          <a:extLst>
            <a:ext uri="{FF2B5EF4-FFF2-40B4-BE49-F238E27FC236}">
              <a16:creationId xmlns="" xmlns:a16="http://schemas.microsoft.com/office/drawing/2014/main" id="{EE6B327A-ED46-47A6-927D-B72B2E9D6E2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80" name="Text Box 3">
          <a:extLst>
            <a:ext uri="{FF2B5EF4-FFF2-40B4-BE49-F238E27FC236}">
              <a16:creationId xmlns="" xmlns:a16="http://schemas.microsoft.com/office/drawing/2014/main" id="{22C764C8-C379-4C47-A3AD-93CAC1E7156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81" name="Text Box 3">
          <a:extLst>
            <a:ext uri="{FF2B5EF4-FFF2-40B4-BE49-F238E27FC236}">
              <a16:creationId xmlns="" xmlns:a16="http://schemas.microsoft.com/office/drawing/2014/main" id="{3D94C950-C4B5-4EAA-B1B2-3E422F9167C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82" name="Text Box 3">
          <a:extLst>
            <a:ext uri="{FF2B5EF4-FFF2-40B4-BE49-F238E27FC236}">
              <a16:creationId xmlns="" xmlns:a16="http://schemas.microsoft.com/office/drawing/2014/main" id="{1CD77EAC-DD19-4CB8-ADC8-EAB2375A908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83" name="Text Box 3">
          <a:extLst>
            <a:ext uri="{FF2B5EF4-FFF2-40B4-BE49-F238E27FC236}">
              <a16:creationId xmlns="" xmlns:a16="http://schemas.microsoft.com/office/drawing/2014/main" id="{C910DA65-8722-4C70-AB6D-17682D3E869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84" name="Text Box 3">
          <a:extLst>
            <a:ext uri="{FF2B5EF4-FFF2-40B4-BE49-F238E27FC236}">
              <a16:creationId xmlns="" xmlns:a16="http://schemas.microsoft.com/office/drawing/2014/main" id="{ED1777FF-E445-4542-811F-C2F01F867AC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85" name="Text Box 3">
          <a:extLst>
            <a:ext uri="{FF2B5EF4-FFF2-40B4-BE49-F238E27FC236}">
              <a16:creationId xmlns="" xmlns:a16="http://schemas.microsoft.com/office/drawing/2014/main" id="{3BE3AD70-235D-48D8-A8B1-C933FF1194C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86" name="Text Box 3">
          <a:extLst>
            <a:ext uri="{FF2B5EF4-FFF2-40B4-BE49-F238E27FC236}">
              <a16:creationId xmlns="" xmlns:a16="http://schemas.microsoft.com/office/drawing/2014/main" id="{3908AFC5-E40E-4D78-9B04-F9F668B4FCD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87" name="Text Box 3">
          <a:extLst>
            <a:ext uri="{FF2B5EF4-FFF2-40B4-BE49-F238E27FC236}">
              <a16:creationId xmlns="" xmlns:a16="http://schemas.microsoft.com/office/drawing/2014/main" id="{028C6148-71AB-4E6E-9F26-D00D727C86E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88" name="Text Box 3">
          <a:extLst>
            <a:ext uri="{FF2B5EF4-FFF2-40B4-BE49-F238E27FC236}">
              <a16:creationId xmlns="" xmlns:a16="http://schemas.microsoft.com/office/drawing/2014/main" id="{D95EED83-D1ED-4601-8228-786D692FFBE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89" name="Text Box 3">
          <a:extLst>
            <a:ext uri="{FF2B5EF4-FFF2-40B4-BE49-F238E27FC236}">
              <a16:creationId xmlns="" xmlns:a16="http://schemas.microsoft.com/office/drawing/2014/main" id="{A45C824D-6C2B-4294-8309-573414E6750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90" name="Text Box 3">
          <a:extLst>
            <a:ext uri="{FF2B5EF4-FFF2-40B4-BE49-F238E27FC236}">
              <a16:creationId xmlns="" xmlns:a16="http://schemas.microsoft.com/office/drawing/2014/main" id="{B00E932A-C212-47F1-AC5D-02445D535E5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91" name="Text Box 3">
          <a:extLst>
            <a:ext uri="{FF2B5EF4-FFF2-40B4-BE49-F238E27FC236}">
              <a16:creationId xmlns="" xmlns:a16="http://schemas.microsoft.com/office/drawing/2014/main" id="{D4D859CC-0F4E-4BCC-AE0A-A5CDC563340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92" name="Text Box 3">
          <a:extLst>
            <a:ext uri="{FF2B5EF4-FFF2-40B4-BE49-F238E27FC236}">
              <a16:creationId xmlns="" xmlns:a16="http://schemas.microsoft.com/office/drawing/2014/main" id="{D2240396-AE9B-475E-ADF1-11C7EF62E6D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93" name="Text Box 3">
          <a:extLst>
            <a:ext uri="{FF2B5EF4-FFF2-40B4-BE49-F238E27FC236}">
              <a16:creationId xmlns="" xmlns:a16="http://schemas.microsoft.com/office/drawing/2014/main" id="{EC338F11-7AFD-438F-AB21-6F92BC3D320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694" name="Text Box 3">
          <a:extLst>
            <a:ext uri="{FF2B5EF4-FFF2-40B4-BE49-F238E27FC236}">
              <a16:creationId xmlns="" xmlns:a16="http://schemas.microsoft.com/office/drawing/2014/main" id="{A42114F3-4613-4EC3-8AAB-8CAD1AB88185}"/>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695" name="Text Box 3">
          <a:extLst>
            <a:ext uri="{FF2B5EF4-FFF2-40B4-BE49-F238E27FC236}">
              <a16:creationId xmlns="" xmlns:a16="http://schemas.microsoft.com/office/drawing/2014/main" id="{500753D6-200F-4266-8E77-24912B636976}"/>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696" name="Text Box 3">
          <a:extLst>
            <a:ext uri="{FF2B5EF4-FFF2-40B4-BE49-F238E27FC236}">
              <a16:creationId xmlns="" xmlns:a16="http://schemas.microsoft.com/office/drawing/2014/main" id="{93C547C6-7777-4ECD-A3E7-9569307BCD87}"/>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697" name="Text Box 3">
          <a:extLst>
            <a:ext uri="{FF2B5EF4-FFF2-40B4-BE49-F238E27FC236}">
              <a16:creationId xmlns="" xmlns:a16="http://schemas.microsoft.com/office/drawing/2014/main" id="{9F5405CD-713C-4C7E-9992-C5F1869B9356}"/>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98" name="Text Box 3">
          <a:extLst>
            <a:ext uri="{FF2B5EF4-FFF2-40B4-BE49-F238E27FC236}">
              <a16:creationId xmlns="" xmlns:a16="http://schemas.microsoft.com/office/drawing/2014/main" id="{56EA4913-F676-47B9-BFE1-5143626E24F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699" name="Text Box 3">
          <a:extLst>
            <a:ext uri="{FF2B5EF4-FFF2-40B4-BE49-F238E27FC236}">
              <a16:creationId xmlns="" xmlns:a16="http://schemas.microsoft.com/office/drawing/2014/main" id="{2DDB10D4-3FA6-486B-832D-54221FD1400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00" name="Text Box 3">
          <a:extLst>
            <a:ext uri="{FF2B5EF4-FFF2-40B4-BE49-F238E27FC236}">
              <a16:creationId xmlns="" xmlns:a16="http://schemas.microsoft.com/office/drawing/2014/main" id="{C34A6126-3D23-4D0B-97F2-2C651051902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01" name="Text Box 3">
          <a:extLst>
            <a:ext uri="{FF2B5EF4-FFF2-40B4-BE49-F238E27FC236}">
              <a16:creationId xmlns="" xmlns:a16="http://schemas.microsoft.com/office/drawing/2014/main" id="{B602D468-C33E-47F5-B9B3-892CA118743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02" name="Text Box 3">
          <a:extLst>
            <a:ext uri="{FF2B5EF4-FFF2-40B4-BE49-F238E27FC236}">
              <a16:creationId xmlns="" xmlns:a16="http://schemas.microsoft.com/office/drawing/2014/main" id="{F26CD44F-D04A-4456-A59D-76DF24C4555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03" name="Text Box 3">
          <a:extLst>
            <a:ext uri="{FF2B5EF4-FFF2-40B4-BE49-F238E27FC236}">
              <a16:creationId xmlns="" xmlns:a16="http://schemas.microsoft.com/office/drawing/2014/main" id="{6A9E4518-F940-4A94-A9AD-01697C6CEAB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04" name="Text Box 3">
          <a:extLst>
            <a:ext uri="{FF2B5EF4-FFF2-40B4-BE49-F238E27FC236}">
              <a16:creationId xmlns="" xmlns:a16="http://schemas.microsoft.com/office/drawing/2014/main" id="{17013E64-1AB2-4A54-A800-57B71C2AF40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05" name="Text Box 3">
          <a:extLst>
            <a:ext uri="{FF2B5EF4-FFF2-40B4-BE49-F238E27FC236}">
              <a16:creationId xmlns="" xmlns:a16="http://schemas.microsoft.com/office/drawing/2014/main" id="{74D751C6-2E38-4F17-9BB0-75D0CF1B61A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06" name="Text Box 3">
          <a:extLst>
            <a:ext uri="{FF2B5EF4-FFF2-40B4-BE49-F238E27FC236}">
              <a16:creationId xmlns="" xmlns:a16="http://schemas.microsoft.com/office/drawing/2014/main" id="{028D220B-C746-4039-BA36-017A40D31B3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07" name="Text Box 3">
          <a:extLst>
            <a:ext uri="{FF2B5EF4-FFF2-40B4-BE49-F238E27FC236}">
              <a16:creationId xmlns="" xmlns:a16="http://schemas.microsoft.com/office/drawing/2014/main" id="{76E9E460-5F6B-48D3-B9E2-BBFB72C4553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08" name="Text Box 3">
          <a:extLst>
            <a:ext uri="{FF2B5EF4-FFF2-40B4-BE49-F238E27FC236}">
              <a16:creationId xmlns="" xmlns:a16="http://schemas.microsoft.com/office/drawing/2014/main" id="{DC889425-A030-4A58-8DB8-7C15B8DB578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09" name="Text Box 3">
          <a:extLst>
            <a:ext uri="{FF2B5EF4-FFF2-40B4-BE49-F238E27FC236}">
              <a16:creationId xmlns="" xmlns:a16="http://schemas.microsoft.com/office/drawing/2014/main" id="{CE655ACC-2B66-4DCF-BD40-4F9F0F0A973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10" name="Text Box 3">
          <a:extLst>
            <a:ext uri="{FF2B5EF4-FFF2-40B4-BE49-F238E27FC236}">
              <a16:creationId xmlns="" xmlns:a16="http://schemas.microsoft.com/office/drawing/2014/main" id="{0DDDAEC9-37B7-4072-BFEB-4CDE7EC7567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11" name="Text Box 3">
          <a:extLst>
            <a:ext uri="{FF2B5EF4-FFF2-40B4-BE49-F238E27FC236}">
              <a16:creationId xmlns="" xmlns:a16="http://schemas.microsoft.com/office/drawing/2014/main" id="{E11EAD05-B4A4-4B03-AA30-25F0EF6AC15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12" name="Text Box 3">
          <a:extLst>
            <a:ext uri="{FF2B5EF4-FFF2-40B4-BE49-F238E27FC236}">
              <a16:creationId xmlns="" xmlns:a16="http://schemas.microsoft.com/office/drawing/2014/main" id="{9A800E2A-9E8B-43A4-B79C-62156E67F9A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13" name="Text Box 3">
          <a:extLst>
            <a:ext uri="{FF2B5EF4-FFF2-40B4-BE49-F238E27FC236}">
              <a16:creationId xmlns="" xmlns:a16="http://schemas.microsoft.com/office/drawing/2014/main" id="{A10CAD5C-F2B0-4CB7-ABE5-B6CA7E24B58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14" name="Text Box 3">
          <a:extLst>
            <a:ext uri="{FF2B5EF4-FFF2-40B4-BE49-F238E27FC236}">
              <a16:creationId xmlns="" xmlns:a16="http://schemas.microsoft.com/office/drawing/2014/main" id="{47978669-4623-4D1A-9066-DF44CE56ACC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15" name="Text Box 3">
          <a:extLst>
            <a:ext uri="{FF2B5EF4-FFF2-40B4-BE49-F238E27FC236}">
              <a16:creationId xmlns="" xmlns:a16="http://schemas.microsoft.com/office/drawing/2014/main" id="{157ACFBE-E09C-4021-BB0E-D0B07F77540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16" name="Text Box 3">
          <a:extLst>
            <a:ext uri="{FF2B5EF4-FFF2-40B4-BE49-F238E27FC236}">
              <a16:creationId xmlns="" xmlns:a16="http://schemas.microsoft.com/office/drawing/2014/main" id="{F6834477-A4A3-4773-8040-0C5DC482D8D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17" name="Text Box 3">
          <a:extLst>
            <a:ext uri="{FF2B5EF4-FFF2-40B4-BE49-F238E27FC236}">
              <a16:creationId xmlns="" xmlns:a16="http://schemas.microsoft.com/office/drawing/2014/main" id="{D0D30C63-09C9-48C8-B610-C561F48DB9C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18" name="Text Box 3">
          <a:extLst>
            <a:ext uri="{FF2B5EF4-FFF2-40B4-BE49-F238E27FC236}">
              <a16:creationId xmlns="" xmlns:a16="http://schemas.microsoft.com/office/drawing/2014/main" id="{3838E5F5-0084-423F-A40B-5E95427EB17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19" name="Text Box 3">
          <a:extLst>
            <a:ext uri="{FF2B5EF4-FFF2-40B4-BE49-F238E27FC236}">
              <a16:creationId xmlns="" xmlns:a16="http://schemas.microsoft.com/office/drawing/2014/main" id="{89478830-DC30-4849-92AE-C5B4E19E466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20" name="Text Box 3">
          <a:extLst>
            <a:ext uri="{FF2B5EF4-FFF2-40B4-BE49-F238E27FC236}">
              <a16:creationId xmlns="" xmlns:a16="http://schemas.microsoft.com/office/drawing/2014/main" id="{83EA166B-1FC1-40B6-B3DA-3DC0AB9C32C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21" name="Text Box 3">
          <a:extLst>
            <a:ext uri="{FF2B5EF4-FFF2-40B4-BE49-F238E27FC236}">
              <a16:creationId xmlns="" xmlns:a16="http://schemas.microsoft.com/office/drawing/2014/main" id="{76900B2C-4461-4DE3-B7F7-A1F3F524177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22" name="Text Box 3">
          <a:extLst>
            <a:ext uri="{FF2B5EF4-FFF2-40B4-BE49-F238E27FC236}">
              <a16:creationId xmlns="" xmlns:a16="http://schemas.microsoft.com/office/drawing/2014/main" id="{CF896CF2-9E77-4ED7-A1EC-DFCDA1A8D66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23" name="Text Box 3">
          <a:extLst>
            <a:ext uri="{FF2B5EF4-FFF2-40B4-BE49-F238E27FC236}">
              <a16:creationId xmlns="" xmlns:a16="http://schemas.microsoft.com/office/drawing/2014/main" id="{B42E75DC-BA89-4885-9C3E-C0C04B9BCE6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24" name="Text Box 3">
          <a:extLst>
            <a:ext uri="{FF2B5EF4-FFF2-40B4-BE49-F238E27FC236}">
              <a16:creationId xmlns="" xmlns:a16="http://schemas.microsoft.com/office/drawing/2014/main" id="{B0690873-D3C5-46AF-9870-E06C2E3F902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25" name="Text Box 3">
          <a:extLst>
            <a:ext uri="{FF2B5EF4-FFF2-40B4-BE49-F238E27FC236}">
              <a16:creationId xmlns="" xmlns:a16="http://schemas.microsoft.com/office/drawing/2014/main" id="{F810C4F8-4118-494D-8C92-C1697ACE6B6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26" name="Text Box 3">
          <a:extLst>
            <a:ext uri="{FF2B5EF4-FFF2-40B4-BE49-F238E27FC236}">
              <a16:creationId xmlns="" xmlns:a16="http://schemas.microsoft.com/office/drawing/2014/main" id="{2A6D01ED-B14E-4A45-85C9-738CFB9AFD1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27" name="Text Box 3">
          <a:extLst>
            <a:ext uri="{FF2B5EF4-FFF2-40B4-BE49-F238E27FC236}">
              <a16:creationId xmlns="" xmlns:a16="http://schemas.microsoft.com/office/drawing/2014/main" id="{20925E9B-540F-4DF1-83AF-722D79B1429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28" name="Text Box 3">
          <a:extLst>
            <a:ext uri="{FF2B5EF4-FFF2-40B4-BE49-F238E27FC236}">
              <a16:creationId xmlns="" xmlns:a16="http://schemas.microsoft.com/office/drawing/2014/main" id="{724A1775-CAE3-4AFE-B94E-E5C79B687A0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29" name="Text Box 3">
          <a:extLst>
            <a:ext uri="{FF2B5EF4-FFF2-40B4-BE49-F238E27FC236}">
              <a16:creationId xmlns="" xmlns:a16="http://schemas.microsoft.com/office/drawing/2014/main" id="{51F4E59B-65AA-4D37-BA84-26D7BB77291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30" name="Text Box 3">
          <a:extLst>
            <a:ext uri="{FF2B5EF4-FFF2-40B4-BE49-F238E27FC236}">
              <a16:creationId xmlns="" xmlns:a16="http://schemas.microsoft.com/office/drawing/2014/main" id="{D7CCFC55-341F-4389-BEBB-C21696A5A23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31" name="Text Box 3">
          <a:extLst>
            <a:ext uri="{FF2B5EF4-FFF2-40B4-BE49-F238E27FC236}">
              <a16:creationId xmlns="" xmlns:a16="http://schemas.microsoft.com/office/drawing/2014/main" id="{52F5A414-A453-43E1-9F34-B9295968BEC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32" name="Text Box 3">
          <a:extLst>
            <a:ext uri="{FF2B5EF4-FFF2-40B4-BE49-F238E27FC236}">
              <a16:creationId xmlns="" xmlns:a16="http://schemas.microsoft.com/office/drawing/2014/main" id="{9D967F9A-AF35-4F67-90F0-EF56012539F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33" name="Text Box 3">
          <a:extLst>
            <a:ext uri="{FF2B5EF4-FFF2-40B4-BE49-F238E27FC236}">
              <a16:creationId xmlns="" xmlns:a16="http://schemas.microsoft.com/office/drawing/2014/main" id="{CE0D7291-CA90-4E99-ADEE-90830F30295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34" name="Text Box 3">
          <a:extLst>
            <a:ext uri="{FF2B5EF4-FFF2-40B4-BE49-F238E27FC236}">
              <a16:creationId xmlns="" xmlns:a16="http://schemas.microsoft.com/office/drawing/2014/main" id="{2CB401CA-971D-49CF-80C1-D4E1D0F46C4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35" name="Text Box 3">
          <a:extLst>
            <a:ext uri="{FF2B5EF4-FFF2-40B4-BE49-F238E27FC236}">
              <a16:creationId xmlns="" xmlns:a16="http://schemas.microsoft.com/office/drawing/2014/main" id="{64C1C926-801C-4929-892C-A2DC3A3D14C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36" name="Text Box 3">
          <a:extLst>
            <a:ext uri="{FF2B5EF4-FFF2-40B4-BE49-F238E27FC236}">
              <a16:creationId xmlns="" xmlns:a16="http://schemas.microsoft.com/office/drawing/2014/main" id="{28FEE311-D6A8-419C-A924-86D7B5C27AD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37" name="Text Box 3">
          <a:extLst>
            <a:ext uri="{FF2B5EF4-FFF2-40B4-BE49-F238E27FC236}">
              <a16:creationId xmlns="" xmlns:a16="http://schemas.microsoft.com/office/drawing/2014/main" id="{AF29F36F-5958-4452-9675-1C2746C4F34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38" name="Text Box 3">
          <a:extLst>
            <a:ext uri="{FF2B5EF4-FFF2-40B4-BE49-F238E27FC236}">
              <a16:creationId xmlns="" xmlns:a16="http://schemas.microsoft.com/office/drawing/2014/main" id="{DA13D84F-FBBC-4F87-B159-56F00ACACB8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39" name="Text Box 3">
          <a:extLst>
            <a:ext uri="{FF2B5EF4-FFF2-40B4-BE49-F238E27FC236}">
              <a16:creationId xmlns="" xmlns:a16="http://schemas.microsoft.com/office/drawing/2014/main" id="{6055CE57-DD17-4BE7-AA22-B23523FA8BA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40" name="Text Box 3">
          <a:extLst>
            <a:ext uri="{FF2B5EF4-FFF2-40B4-BE49-F238E27FC236}">
              <a16:creationId xmlns="" xmlns:a16="http://schemas.microsoft.com/office/drawing/2014/main" id="{0EB512A9-E09D-4F44-BB04-0F8492B0CF7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41" name="Text Box 3">
          <a:extLst>
            <a:ext uri="{FF2B5EF4-FFF2-40B4-BE49-F238E27FC236}">
              <a16:creationId xmlns="" xmlns:a16="http://schemas.microsoft.com/office/drawing/2014/main" id="{116A4057-009B-465D-9525-145C2575450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42" name="Text Box 3">
          <a:extLst>
            <a:ext uri="{FF2B5EF4-FFF2-40B4-BE49-F238E27FC236}">
              <a16:creationId xmlns="" xmlns:a16="http://schemas.microsoft.com/office/drawing/2014/main" id="{E75C67A0-0719-430A-A9C2-67FE8CDA42D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43" name="Text Box 3">
          <a:extLst>
            <a:ext uri="{FF2B5EF4-FFF2-40B4-BE49-F238E27FC236}">
              <a16:creationId xmlns="" xmlns:a16="http://schemas.microsoft.com/office/drawing/2014/main" id="{8BD6C3D7-B752-4ABA-B809-9E83176A9A2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44" name="Text Box 3">
          <a:extLst>
            <a:ext uri="{FF2B5EF4-FFF2-40B4-BE49-F238E27FC236}">
              <a16:creationId xmlns="" xmlns:a16="http://schemas.microsoft.com/office/drawing/2014/main" id="{58298C4E-E71F-4749-BAD1-5F733E053FB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45" name="Text Box 3">
          <a:extLst>
            <a:ext uri="{FF2B5EF4-FFF2-40B4-BE49-F238E27FC236}">
              <a16:creationId xmlns="" xmlns:a16="http://schemas.microsoft.com/office/drawing/2014/main" id="{F1BEE3C4-AAB7-48A2-9590-FFAF39B884C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46" name="Text Box 3">
          <a:extLst>
            <a:ext uri="{FF2B5EF4-FFF2-40B4-BE49-F238E27FC236}">
              <a16:creationId xmlns="" xmlns:a16="http://schemas.microsoft.com/office/drawing/2014/main" id="{41C6A4CF-DB7E-4605-A45D-1F023C5FBBF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47" name="Text Box 3">
          <a:extLst>
            <a:ext uri="{FF2B5EF4-FFF2-40B4-BE49-F238E27FC236}">
              <a16:creationId xmlns="" xmlns:a16="http://schemas.microsoft.com/office/drawing/2014/main" id="{776F641A-19FB-4716-BBCD-65608A76AF7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48" name="Text Box 3">
          <a:extLst>
            <a:ext uri="{FF2B5EF4-FFF2-40B4-BE49-F238E27FC236}">
              <a16:creationId xmlns="" xmlns:a16="http://schemas.microsoft.com/office/drawing/2014/main" id="{E8B379AC-D940-4FC2-8E58-7307A2E6E87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49" name="Text Box 3">
          <a:extLst>
            <a:ext uri="{FF2B5EF4-FFF2-40B4-BE49-F238E27FC236}">
              <a16:creationId xmlns="" xmlns:a16="http://schemas.microsoft.com/office/drawing/2014/main" id="{92FDFE96-1BAF-4132-8A69-FC7EB54500D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50" name="Text Box 3">
          <a:extLst>
            <a:ext uri="{FF2B5EF4-FFF2-40B4-BE49-F238E27FC236}">
              <a16:creationId xmlns="" xmlns:a16="http://schemas.microsoft.com/office/drawing/2014/main" id="{4284388E-9AF6-421F-9EA8-4256870FDE2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51" name="Text Box 3">
          <a:extLst>
            <a:ext uri="{FF2B5EF4-FFF2-40B4-BE49-F238E27FC236}">
              <a16:creationId xmlns="" xmlns:a16="http://schemas.microsoft.com/office/drawing/2014/main" id="{2CD6A3DC-4DFC-43A1-943E-3EB7C244E54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52" name="Text Box 3">
          <a:extLst>
            <a:ext uri="{FF2B5EF4-FFF2-40B4-BE49-F238E27FC236}">
              <a16:creationId xmlns="" xmlns:a16="http://schemas.microsoft.com/office/drawing/2014/main" id="{2FA723CB-25F5-4603-9BB8-526B1730D45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53" name="Text Box 3">
          <a:extLst>
            <a:ext uri="{FF2B5EF4-FFF2-40B4-BE49-F238E27FC236}">
              <a16:creationId xmlns="" xmlns:a16="http://schemas.microsoft.com/office/drawing/2014/main" id="{C1ED2740-DF6B-4B97-B6E2-3205DEE8128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54" name="Text Box 3">
          <a:extLst>
            <a:ext uri="{FF2B5EF4-FFF2-40B4-BE49-F238E27FC236}">
              <a16:creationId xmlns="" xmlns:a16="http://schemas.microsoft.com/office/drawing/2014/main" id="{4938B13C-3E65-4435-A1D0-92ACC23BF14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755" name="Text Box 3">
          <a:extLst>
            <a:ext uri="{FF2B5EF4-FFF2-40B4-BE49-F238E27FC236}">
              <a16:creationId xmlns="" xmlns:a16="http://schemas.microsoft.com/office/drawing/2014/main" id="{DD6107E1-2914-4F8B-8820-9103E843AB48}"/>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756" name="Text Box 3">
          <a:extLst>
            <a:ext uri="{FF2B5EF4-FFF2-40B4-BE49-F238E27FC236}">
              <a16:creationId xmlns="" xmlns:a16="http://schemas.microsoft.com/office/drawing/2014/main" id="{9B6D6781-EAA8-4E39-ACC0-7E5C9704E901}"/>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757" name="Text Box 3">
          <a:extLst>
            <a:ext uri="{FF2B5EF4-FFF2-40B4-BE49-F238E27FC236}">
              <a16:creationId xmlns="" xmlns:a16="http://schemas.microsoft.com/office/drawing/2014/main" id="{EEE0AFD2-7327-424A-B106-546627A81FDE}"/>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758" name="Text Box 3">
          <a:extLst>
            <a:ext uri="{FF2B5EF4-FFF2-40B4-BE49-F238E27FC236}">
              <a16:creationId xmlns="" xmlns:a16="http://schemas.microsoft.com/office/drawing/2014/main" id="{B6AF9CC6-FFDE-4D4E-B0ED-59817DC28865}"/>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759" name="Text Box 3">
          <a:extLst>
            <a:ext uri="{FF2B5EF4-FFF2-40B4-BE49-F238E27FC236}">
              <a16:creationId xmlns="" xmlns:a16="http://schemas.microsoft.com/office/drawing/2014/main" id="{5207727C-F4E4-453F-BA7B-3FA3894CE919}"/>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760" name="Text Box 3">
          <a:extLst>
            <a:ext uri="{FF2B5EF4-FFF2-40B4-BE49-F238E27FC236}">
              <a16:creationId xmlns="" xmlns:a16="http://schemas.microsoft.com/office/drawing/2014/main" id="{D3076C56-3583-4E9E-BCDD-13B34FD64B82}"/>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761" name="Text Box 3">
          <a:extLst>
            <a:ext uri="{FF2B5EF4-FFF2-40B4-BE49-F238E27FC236}">
              <a16:creationId xmlns="" xmlns:a16="http://schemas.microsoft.com/office/drawing/2014/main" id="{23B71F38-1AFE-4BE8-BF2E-C41BB8A878DC}"/>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762" name="Text Box 3">
          <a:extLst>
            <a:ext uri="{FF2B5EF4-FFF2-40B4-BE49-F238E27FC236}">
              <a16:creationId xmlns="" xmlns:a16="http://schemas.microsoft.com/office/drawing/2014/main" id="{B45764CA-89DF-40FA-8606-9C84274F2304}"/>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63" name="Text Box 3">
          <a:extLst>
            <a:ext uri="{FF2B5EF4-FFF2-40B4-BE49-F238E27FC236}">
              <a16:creationId xmlns="" xmlns:a16="http://schemas.microsoft.com/office/drawing/2014/main" id="{2746DC9C-C6F6-4BF1-9A4C-06CD2030ADE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64" name="Text Box 3">
          <a:extLst>
            <a:ext uri="{FF2B5EF4-FFF2-40B4-BE49-F238E27FC236}">
              <a16:creationId xmlns="" xmlns:a16="http://schemas.microsoft.com/office/drawing/2014/main" id="{65BF8746-5F7C-40E6-9D1B-316757A0C78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65" name="Text Box 3">
          <a:extLst>
            <a:ext uri="{FF2B5EF4-FFF2-40B4-BE49-F238E27FC236}">
              <a16:creationId xmlns="" xmlns:a16="http://schemas.microsoft.com/office/drawing/2014/main" id="{C9DBE7C4-4D4E-41CF-B11E-33B01EA4368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66" name="Text Box 3">
          <a:extLst>
            <a:ext uri="{FF2B5EF4-FFF2-40B4-BE49-F238E27FC236}">
              <a16:creationId xmlns="" xmlns:a16="http://schemas.microsoft.com/office/drawing/2014/main" id="{B02693E2-4903-4BB9-A9D0-4367D8721BD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67" name="Text Box 3">
          <a:extLst>
            <a:ext uri="{FF2B5EF4-FFF2-40B4-BE49-F238E27FC236}">
              <a16:creationId xmlns="" xmlns:a16="http://schemas.microsoft.com/office/drawing/2014/main" id="{7ABEBE54-9CF5-4F6D-BAA6-5D16CDAA806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68" name="Text Box 3">
          <a:extLst>
            <a:ext uri="{FF2B5EF4-FFF2-40B4-BE49-F238E27FC236}">
              <a16:creationId xmlns="" xmlns:a16="http://schemas.microsoft.com/office/drawing/2014/main" id="{EBD02B1E-9BDA-4651-A809-55488EF3567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69" name="Text Box 3">
          <a:extLst>
            <a:ext uri="{FF2B5EF4-FFF2-40B4-BE49-F238E27FC236}">
              <a16:creationId xmlns="" xmlns:a16="http://schemas.microsoft.com/office/drawing/2014/main" id="{13E8FAD7-5600-4A88-9725-F84F98A0594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70" name="Text Box 3">
          <a:extLst>
            <a:ext uri="{FF2B5EF4-FFF2-40B4-BE49-F238E27FC236}">
              <a16:creationId xmlns="" xmlns:a16="http://schemas.microsoft.com/office/drawing/2014/main" id="{792898E2-8128-46C2-B99B-80DABA2E73A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71" name="Text Box 3">
          <a:extLst>
            <a:ext uri="{FF2B5EF4-FFF2-40B4-BE49-F238E27FC236}">
              <a16:creationId xmlns="" xmlns:a16="http://schemas.microsoft.com/office/drawing/2014/main" id="{25619716-AA6B-44D3-A8CC-E5E9AEC88F6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72" name="Text Box 3">
          <a:extLst>
            <a:ext uri="{FF2B5EF4-FFF2-40B4-BE49-F238E27FC236}">
              <a16:creationId xmlns="" xmlns:a16="http://schemas.microsoft.com/office/drawing/2014/main" id="{0E3BFC36-9942-405E-9BA3-00C14E2674F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73" name="Text Box 3">
          <a:extLst>
            <a:ext uri="{FF2B5EF4-FFF2-40B4-BE49-F238E27FC236}">
              <a16:creationId xmlns="" xmlns:a16="http://schemas.microsoft.com/office/drawing/2014/main" id="{F72ED85C-39CD-4B52-A8D3-44C78E1662C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74" name="Text Box 3">
          <a:extLst>
            <a:ext uri="{FF2B5EF4-FFF2-40B4-BE49-F238E27FC236}">
              <a16:creationId xmlns="" xmlns:a16="http://schemas.microsoft.com/office/drawing/2014/main" id="{BE73FC19-82E0-4CA1-B8D1-8769A70725A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75" name="Text Box 3">
          <a:extLst>
            <a:ext uri="{FF2B5EF4-FFF2-40B4-BE49-F238E27FC236}">
              <a16:creationId xmlns="" xmlns:a16="http://schemas.microsoft.com/office/drawing/2014/main" id="{0E21DCCE-9F83-4DDA-B8AF-2B17EAF6470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76" name="Text Box 3">
          <a:extLst>
            <a:ext uri="{FF2B5EF4-FFF2-40B4-BE49-F238E27FC236}">
              <a16:creationId xmlns="" xmlns:a16="http://schemas.microsoft.com/office/drawing/2014/main" id="{6BA0DD47-B38C-4D4D-A264-220B03489DC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77" name="Text Box 3">
          <a:extLst>
            <a:ext uri="{FF2B5EF4-FFF2-40B4-BE49-F238E27FC236}">
              <a16:creationId xmlns="" xmlns:a16="http://schemas.microsoft.com/office/drawing/2014/main" id="{EE130D67-2C46-408B-A168-FC1E432090C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78" name="Text Box 3">
          <a:extLst>
            <a:ext uri="{FF2B5EF4-FFF2-40B4-BE49-F238E27FC236}">
              <a16:creationId xmlns="" xmlns:a16="http://schemas.microsoft.com/office/drawing/2014/main" id="{5EC1BA2F-8587-4975-9F33-C74B31C1EED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79" name="Text Box 3">
          <a:extLst>
            <a:ext uri="{FF2B5EF4-FFF2-40B4-BE49-F238E27FC236}">
              <a16:creationId xmlns="" xmlns:a16="http://schemas.microsoft.com/office/drawing/2014/main" id="{ABC83BEF-033A-4384-9557-85FB4A2739C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80" name="Text Box 3">
          <a:extLst>
            <a:ext uri="{FF2B5EF4-FFF2-40B4-BE49-F238E27FC236}">
              <a16:creationId xmlns="" xmlns:a16="http://schemas.microsoft.com/office/drawing/2014/main" id="{68BE65C4-852C-43EA-B155-D55BBB5CBE3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81" name="Text Box 3">
          <a:extLst>
            <a:ext uri="{FF2B5EF4-FFF2-40B4-BE49-F238E27FC236}">
              <a16:creationId xmlns="" xmlns:a16="http://schemas.microsoft.com/office/drawing/2014/main" id="{27DFE2F8-DCEF-4772-A995-A37C20CAED1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82" name="Text Box 3">
          <a:extLst>
            <a:ext uri="{FF2B5EF4-FFF2-40B4-BE49-F238E27FC236}">
              <a16:creationId xmlns="" xmlns:a16="http://schemas.microsoft.com/office/drawing/2014/main" id="{3815EB8A-B842-465C-97C7-76B99E8B1EC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83" name="Text Box 3">
          <a:extLst>
            <a:ext uri="{FF2B5EF4-FFF2-40B4-BE49-F238E27FC236}">
              <a16:creationId xmlns="" xmlns:a16="http://schemas.microsoft.com/office/drawing/2014/main" id="{BB69CB16-9DE2-48CC-900C-D0AABDE12CA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84" name="Text Box 3">
          <a:extLst>
            <a:ext uri="{FF2B5EF4-FFF2-40B4-BE49-F238E27FC236}">
              <a16:creationId xmlns="" xmlns:a16="http://schemas.microsoft.com/office/drawing/2014/main" id="{4F27DB7E-8E44-4113-9DC7-4FC60877105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85" name="Text Box 3">
          <a:extLst>
            <a:ext uri="{FF2B5EF4-FFF2-40B4-BE49-F238E27FC236}">
              <a16:creationId xmlns="" xmlns:a16="http://schemas.microsoft.com/office/drawing/2014/main" id="{770F7921-42E5-4D67-8786-3F5992179FD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86" name="Text Box 3">
          <a:extLst>
            <a:ext uri="{FF2B5EF4-FFF2-40B4-BE49-F238E27FC236}">
              <a16:creationId xmlns="" xmlns:a16="http://schemas.microsoft.com/office/drawing/2014/main" id="{5EBCEF2A-7EF6-46C9-A069-E4EA2ECE93C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87" name="Text Box 3">
          <a:extLst>
            <a:ext uri="{FF2B5EF4-FFF2-40B4-BE49-F238E27FC236}">
              <a16:creationId xmlns="" xmlns:a16="http://schemas.microsoft.com/office/drawing/2014/main" id="{09E2C4C5-7389-4743-9E4F-920A60F8F98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88" name="Text Box 3">
          <a:extLst>
            <a:ext uri="{FF2B5EF4-FFF2-40B4-BE49-F238E27FC236}">
              <a16:creationId xmlns="" xmlns:a16="http://schemas.microsoft.com/office/drawing/2014/main" id="{081C8A2F-A660-436A-A641-F091CDCA76E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89" name="Text Box 3">
          <a:extLst>
            <a:ext uri="{FF2B5EF4-FFF2-40B4-BE49-F238E27FC236}">
              <a16:creationId xmlns="" xmlns:a16="http://schemas.microsoft.com/office/drawing/2014/main" id="{6FDB4AFB-6573-4663-B153-A557DBE69C0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90" name="Text Box 3">
          <a:extLst>
            <a:ext uri="{FF2B5EF4-FFF2-40B4-BE49-F238E27FC236}">
              <a16:creationId xmlns="" xmlns:a16="http://schemas.microsoft.com/office/drawing/2014/main" id="{487F2770-E98B-4D04-BE83-8903F7E2028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91" name="Text Box 3">
          <a:extLst>
            <a:ext uri="{FF2B5EF4-FFF2-40B4-BE49-F238E27FC236}">
              <a16:creationId xmlns="" xmlns:a16="http://schemas.microsoft.com/office/drawing/2014/main" id="{8ED26D7D-B7C0-4020-86E6-F24B2ED77E3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92" name="Text Box 3">
          <a:extLst>
            <a:ext uri="{FF2B5EF4-FFF2-40B4-BE49-F238E27FC236}">
              <a16:creationId xmlns="" xmlns:a16="http://schemas.microsoft.com/office/drawing/2014/main" id="{7F818AB7-26BA-4EBE-A54A-4088D0EC40E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93" name="Text Box 3">
          <a:extLst>
            <a:ext uri="{FF2B5EF4-FFF2-40B4-BE49-F238E27FC236}">
              <a16:creationId xmlns="" xmlns:a16="http://schemas.microsoft.com/office/drawing/2014/main" id="{75CC085F-2078-4749-AB3A-CFF93EE9236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94" name="Text Box 3">
          <a:extLst>
            <a:ext uri="{FF2B5EF4-FFF2-40B4-BE49-F238E27FC236}">
              <a16:creationId xmlns="" xmlns:a16="http://schemas.microsoft.com/office/drawing/2014/main" id="{05A7255A-82B2-49CD-91F4-F4CBD8189B0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95" name="Text Box 3">
          <a:extLst>
            <a:ext uri="{FF2B5EF4-FFF2-40B4-BE49-F238E27FC236}">
              <a16:creationId xmlns="" xmlns:a16="http://schemas.microsoft.com/office/drawing/2014/main" id="{A047F4CB-E161-48F6-8473-DB59A122B5B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96" name="Text Box 3">
          <a:extLst>
            <a:ext uri="{FF2B5EF4-FFF2-40B4-BE49-F238E27FC236}">
              <a16:creationId xmlns="" xmlns:a16="http://schemas.microsoft.com/office/drawing/2014/main" id="{96982E13-9F48-47D6-B1EC-48110508E35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97" name="Text Box 3">
          <a:extLst>
            <a:ext uri="{FF2B5EF4-FFF2-40B4-BE49-F238E27FC236}">
              <a16:creationId xmlns="" xmlns:a16="http://schemas.microsoft.com/office/drawing/2014/main" id="{49C84E85-9ED9-48BD-A05F-D19C331EA23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98" name="Text Box 3">
          <a:extLst>
            <a:ext uri="{FF2B5EF4-FFF2-40B4-BE49-F238E27FC236}">
              <a16:creationId xmlns="" xmlns:a16="http://schemas.microsoft.com/office/drawing/2014/main" id="{8A94B3B8-2AB3-419A-9D97-D2513C30D55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799" name="Text Box 3">
          <a:extLst>
            <a:ext uri="{FF2B5EF4-FFF2-40B4-BE49-F238E27FC236}">
              <a16:creationId xmlns="" xmlns:a16="http://schemas.microsoft.com/office/drawing/2014/main" id="{92AE93C5-507F-430E-96DD-3D102CFE527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00" name="Text Box 3">
          <a:extLst>
            <a:ext uri="{FF2B5EF4-FFF2-40B4-BE49-F238E27FC236}">
              <a16:creationId xmlns="" xmlns:a16="http://schemas.microsoft.com/office/drawing/2014/main" id="{B426870D-EDAB-4E91-86EB-6FAC44F84F3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01" name="Text Box 3">
          <a:extLst>
            <a:ext uri="{FF2B5EF4-FFF2-40B4-BE49-F238E27FC236}">
              <a16:creationId xmlns="" xmlns:a16="http://schemas.microsoft.com/office/drawing/2014/main" id="{BD280C6E-5B0A-4E12-A377-45D4C9032E1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02" name="Text Box 3">
          <a:extLst>
            <a:ext uri="{FF2B5EF4-FFF2-40B4-BE49-F238E27FC236}">
              <a16:creationId xmlns="" xmlns:a16="http://schemas.microsoft.com/office/drawing/2014/main" id="{43315323-5896-4F6A-B5C1-BCDE839177E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03" name="Text Box 3">
          <a:extLst>
            <a:ext uri="{FF2B5EF4-FFF2-40B4-BE49-F238E27FC236}">
              <a16:creationId xmlns="" xmlns:a16="http://schemas.microsoft.com/office/drawing/2014/main" id="{8C07C46D-1BE6-4BF7-A493-84BDE63FF6E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04" name="Text Box 3">
          <a:extLst>
            <a:ext uri="{FF2B5EF4-FFF2-40B4-BE49-F238E27FC236}">
              <a16:creationId xmlns="" xmlns:a16="http://schemas.microsoft.com/office/drawing/2014/main" id="{7AC57D83-2644-4A60-B903-DBD6E3ED976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05" name="Text Box 3">
          <a:extLst>
            <a:ext uri="{FF2B5EF4-FFF2-40B4-BE49-F238E27FC236}">
              <a16:creationId xmlns="" xmlns:a16="http://schemas.microsoft.com/office/drawing/2014/main" id="{171F5B75-E436-4BAE-9739-FA1C2F827EC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06" name="Text Box 3">
          <a:extLst>
            <a:ext uri="{FF2B5EF4-FFF2-40B4-BE49-F238E27FC236}">
              <a16:creationId xmlns="" xmlns:a16="http://schemas.microsoft.com/office/drawing/2014/main" id="{5F33CEC2-60E8-44E7-B452-9BC3B40B339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07" name="Text Box 3">
          <a:extLst>
            <a:ext uri="{FF2B5EF4-FFF2-40B4-BE49-F238E27FC236}">
              <a16:creationId xmlns="" xmlns:a16="http://schemas.microsoft.com/office/drawing/2014/main" id="{374396D1-25AB-4BEB-8BC6-EEB6007C1E7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08" name="Text Box 3">
          <a:extLst>
            <a:ext uri="{FF2B5EF4-FFF2-40B4-BE49-F238E27FC236}">
              <a16:creationId xmlns="" xmlns:a16="http://schemas.microsoft.com/office/drawing/2014/main" id="{DBEEC42D-7B35-48BE-A225-DCC4569E918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09" name="Text Box 3">
          <a:extLst>
            <a:ext uri="{FF2B5EF4-FFF2-40B4-BE49-F238E27FC236}">
              <a16:creationId xmlns="" xmlns:a16="http://schemas.microsoft.com/office/drawing/2014/main" id="{B0BF24C1-BE75-4866-B1DC-2736A978A7E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10" name="Text Box 3">
          <a:extLst>
            <a:ext uri="{FF2B5EF4-FFF2-40B4-BE49-F238E27FC236}">
              <a16:creationId xmlns="" xmlns:a16="http://schemas.microsoft.com/office/drawing/2014/main" id="{FB7F70BA-2566-4165-8083-178D99FF301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11" name="Text Box 3">
          <a:extLst>
            <a:ext uri="{FF2B5EF4-FFF2-40B4-BE49-F238E27FC236}">
              <a16:creationId xmlns="" xmlns:a16="http://schemas.microsoft.com/office/drawing/2014/main" id="{187C1D72-2AD6-4EAD-9128-7E6C4BA6195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12" name="Text Box 3">
          <a:extLst>
            <a:ext uri="{FF2B5EF4-FFF2-40B4-BE49-F238E27FC236}">
              <a16:creationId xmlns="" xmlns:a16="http://schemas.microsoft.com/office/drawing/2014/main" id="{D1B4596B-6724-4EBC-AED5-7AB95CF7405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13" name="Text Box 3">
          <a:extLst>
            <a:ext uri="{FF2B5EF4-FFF2-40B4-BE49-F238E27FC236}">
              <a16:creationId xmlns="" xmlns:a16="http://schemas.microsoft.com/office/drawing/2014/main" id="{7065C17F-363A-41E1-9D16-E17A45C0E7C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14" name="Text Box 3">
          <a:extLst>
            <a:ext uri="{FF2B5EF4-FFF2-40B4-BE49-F238E27FC236}">
              <a16:creationId xmlns="" xmlns:a16="http://schemas.microsoft.com/office/drawing/2014/main" id="{BC85C2D0-3A33-440D-BCF8-75346A706C4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15" name="Text Box 3">
          <a:extLst>
            <a:ext uri="{FF2B5EF4-FFF2-40B4-BE49-F238E27FC236}">
              <a16:creationId xmlns="" xmlns:a16="http://schemas.microsoft.com/office/drawing/2014/main" id="{104513A7-6E05-42FF-B364-1831B2ACD39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16" name="Text Box 3">
          <a:extLst>
            <a:ext uri="{FF2B5EF4-FFF2-40B4-BE49-F238E27FC236}">
              <a16:creationId xmlns="" xmlns:a16="http://schemas.microsoft.com/office/drawing/2014/main" id="{DE00ECE5-724A-46C9-B9B1-B88A9EB09D3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17" name="Text Box 3">
          <a:extLst>
            <a:ext uri="{FF2B5EF4-FFF2-40B4-BE49-F238E27FC236}">
              <a16:creationId xmlns="" xmlns:a16="http://schemas.microsoft.com/office/drawing/2014/main" id="{08FB8FF2-9355-478B-B358-DDA27BB76E1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18" name="Text Box 3">
          <a:extLst>
            <a:ext uri="{FF2B5EF4-FFF2-40B4-BE49-F238E27FC236}">
              <a16:creationId xmlns="" xmlns:a16="http://schemas.microsoft.com/office/drawing/2014/main" id="{2C7433E3-0750-4AE9-98FC-00DD144DDF4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19" name="Text Box 3">
          <a:extLst>
            <a:ext uri="{FF2B5EF4-FFF2-40B4-BE49-F238E27FC236}">
              <a16:creationId xmlns="" xmlns:a16="http://schemas.microsoft.com/office/drawing/2014/main" id="{1E9E900D-14CF-4D84-999C-04D29BF80FB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20" name="Text Box 3">
          <a:extLst>
            <a:ext uri="{FF2B5EF4-FFF2-40B4-BE49-F238E27FC236}">
              <a16:creationId xmlns="" xmlns:a16="http://schemas.microsoft.com/office/drawing/2014/main" id="{9CD4B97B-DFFF-48D3-BAB0-042351A0B3B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21" name="Text Box 3">
          <a:extLst>
            <a:ext uri="{FF2B5EF4-FFF2-40B4-BE49-F238E27FC236}">
              <a16:creationId xmlns="" xmlns:a16="http://schemas.microsoft.com/office/drawing/2014/main" id="{8ABA5592-03D5-43E6-9ECD-E37DAF23281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22" name="Text Box 3">
          <a:extLst>
            <a:ext uri="{FF2B5EF4-FFF2-40B4-BE49-F238E27FC236}">
              <a16:creationId xmlns="" xmlns:a16="http://schemas.microsoft.com/office/drawing/2014/main" id="{D6F5E390-F83B-4C87-A7BB-F351DA5B24D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23" name="Text Box 3">
          <a:extLst>
            <a:ext uri="{FF2B5EF4-FFF2-40B4-BE49-F238E27FC236}">
              <a16:creationId xmlns="" xmlns:a16="http://schemas.microsoft.com/office/drawing/2014/main" id="{B6C93397-9C8A-4FF5-B5AC-05BC73A4F1C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24" name="Text Box 3">
          <a:extLst>
            <a:ext uri="{FF2B5EF4-FFF2-40B4-BE49-F238E27FC236}">
              <a16:creationId xmlns="" xmlns:a16="http://schemas.microsoft.com/office/drawing/2014/main" id="{44DD6271-556E-47D9-A713-252AE999851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25" name="Text Box 3">
          <a:extLst>
            <a:ext uri="{FF2B5EF4-FFF2-40B4-BE49-F238E27FC236}">
              <a16:creationId xmlns="" xmlns:a16="http://schemas.microsoft.com/office/drawing/2014/main" id="{7888DB07-5D95-4DE3-9926-CE00DFECE5E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26" name="Text Box 3">
          <a:extLst>
            <a:ext uri="{FF2B5EF4-FFF2-40B4-BE49-F238E27FC236}">
              <a16:creationId xmlns="" xmlns:a16="http://schemas.microsoft.com/office/drawing/2014/main" id="{4BABBA0C-1FE3-4CC1-9812-EBF53C41114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27" name="Text Box 3">
          <a:extLst>
            <a:ext uri="{FF2B5EF4-FFF2-40B4-BE49-F238E27FC236}">
              <a16:creationId xmlns="" xmlns:a16="http://schemas.microsoft.com/office/drawing/2014/main" id="{58000DE9-376A-42A6-86CD-83A603FAE23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28" name="Text Box 3">
          <a:extLst>
            <a:ext uri="{FF2B5EF4-FFF2-40B4-BE49-F238E27FC236}">
              <a16:creationId xmlns="" xmlns:a16="http://schemas.microsoft.com/office/drawing/2014/main" id="{D0E05C9E-2D23-408F-9DA1-E5C04BF7242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29" name="Text Box 3">
          <a:extLst>
            <a:ext uri="{FF2B5EF4-FFF2-40B4-BE49-F238E27FC236}">
              <a16:creationId xmlns="" xmlns:a16="http://schemas.microsoft.com/office/drawing/2014/main" id="{B6C6FBF7-B184-4C5F-A4F6-2E0A6FDB3F6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30" name="Text Box 3">
          <a:extLst>
            <a:ext uri="{FF2B5EF4-FFF2-40B4-BE49-F238E27FC236}">
              <a16:creationId xmlns="" xmlns:a16="http://schemas.microsoft.com/office/drawing/2014/main" id="{DC18C0DE-F23B-4CF9-A9FC-1F39A996BA2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31" name="Text Box 3">
          <a:extLst>
            <a:ext uri="{FF2B5EF4-FFF2-40B4-BE49-F238E27FC236}">
              <a16:creationId xmlns="" xmlns:a16="http://schemas.microsoft.com/office/drawing/2014/main" id="{DF832F6C-C0BF-46BA-AB11-87D977318AA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32" name="Text Box 3">
          <a:extLst>
            <a:ext uri="{FF2B5EF4-FFF2-40B4-BE49-F238E27FC236}">
              <a16:creationId xmlns="" xmlns:a16="http://schemas.microsoft.com/office/drawing/2014/main" id="{0F26CB5A-DC1E-4BCF-BEF5-AF89CD29066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33" name="Text Box 3">
          <a:extLst>
            <a:ext uri="{FF2B5EF4-FFF2-40B4-BE49-F238E27FC236}">
              <a16:creationId xmlns="" xmlns:a16="http://schemas.microsoft.com/office/drawing/2014/main" id="{ADC8F85D-47B4-4497-864E-54488663768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34" name="Text Box 3">
          <a:extLst>
            <a:ext uri="{FF2B5EF4-FFF2-40B4-BE49-F238E27FC236}">
              <a16:creationId xmlns="" xmlns:a16="http://schemas.microsoft.com/office/drawing/2014/main" id="{08B6B7E6-36DC-4BBE-A12A-1397522D9DA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35" name="Text Box 3">
          <a:extLst>
            <a:ext uri="{FF2B5EF4-FFF2-40B4-BE49-F238E27FC236}">
              <a16:creationId xmlns="" xmlns:a16="http://schemas.microsoft.com/office/drawing/2014/main" id="{EC11E791-BE1B-420B-9CC6-BD591CF25F7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36" name="Text Box 3">
          <a:extLst>
            <a:ext uri="{FF2B5EF4-FFF2-40B4-BE49-F238E27FC236}">
              <a16:creationId xmlns="" xmlns:a16="http://schemas.microsoft.com/office/drawing/2014/main" id="{E9A740FC-D0B1-40AC-B670-B9BCCECD979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37" name="Text Box 3">
          <a:extLst>
            <a:ext uri="{FF2B5EF4-FFF2-40B4-BE49-F238E27FC236}">
              <a16:creationId xmlns="" xmlns:a16="http://schemas.microsoft.com/office/drawing/2014/main" id="{146135A0-851A-4757-A29F-C6B6CC6592C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38" name="Text Box 3">
          <a:extLst>
            <a:ext uri="{FF2B5EF4-FFF2-40B4-BE49-F238E27FC236}">
              <a16:creationId xmlns="" xmlns:a16="http://schemas.microsoft.com/office/drawing/2014/main" id="{B513D02C-395D-4647-8832-B4BDD0B6CDB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39" name="Text Box 3">
          <a:extLst>
            <a:ext uri="{FF2B5EF4-FFF2-40B4-BE49-F238E27FC236}">
              <a16:creationId xmlns="" xmlns:a16="http://schemas.microsoft.com/office/drawing/2014/main" id="{67AC3B5B-4754-42F0-81AD-1012FB893BC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40" name="Text Box 3">
          <a:extLst>
            <a:ext uri="{FF2B5EF4-FFF2-40B4-BE49-F238E27FC236}">
              <a16:creationId xmlns="" xmlns:a16="http://schemas.microsoft.com/office/drawing/2014/main" id="{286E208F-695A-45AF-83AD-3EC6A331FD2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41" name="Text Box 3">
          <a:extLst>
            <a:ext uri="{FF2B5EF4-FFF2-40B4-BE49-F238E27FC236}">
              <a16:creationId xmlns="" xmlns:a16="http://schemas.microsoft.com/office/drawing/2014/main" id="{FAF119E2-0174-4913-9BD7-0FFBCDDFF09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42" name="Text Box 3">
          <a:extLst>
            <a:ext uri="{FF2B5EF4-FFF2-40B4-BE49-F238E27FC236}">
              <a16:creationId xmlns="" xmlns:a16="http://schemas.microsoft.com/office/drawing/2014/main" id="{6DE9F4DD-EA6D-4F06-B26A-D2DF42A5763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43" name="Text Box 3">
          <a:extLst>
            <a:ext uri="{FF2B5EF4-FFF2-40B4-BE49-F238E27FC236}">
              <a16:creationId xmlns="" xmlns:a16="http://schemas.microsoft.com/office/drawing/2014/main" id="{99F08235-5628-47A2-AE28-9A41627F4FF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44" name="Text Box 3">
          <a:extLst>
            <a:ext uri="{FF2B5EF4-FFF2-40B4-BE49-F238E27FC236}">
              <a16:creationId xmlns="" xmlns:a16="http://schemas.microsoft.com/office/drawing/2014/main" id="{0F1006B0-8EEA-42EE-B61A-88575973110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45" name="Text Box 3">
          <a:extLst>
            <a:ext uri="{FF2B5EF4-FFF2-40B4-BE49-F238E27FC236}">
              <a16:creationId xmlns="" xmlns:a16="http://schemas.microsoft.com/office/drawing/2014/main" id="{115F2432-6E85-455A-B559-CC11F3CBBCF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46" name="Text Box 3">
          <a:extLst>
            <a:ext uri="{FF2B5EF4-FFF2-40B4-BE49-F238E27FC236}">
              <a16:creationId xmlns="" xmlns:a16="http://schemas.microsoft.com/office/drawing/2014/main" id="{8271EBA2-2374-4CF0-AE98-2ED6C2CD897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47" name="Text Box 3">
          <a:extLst>
            <a:ext uri="{FF2B5EF4-FFF2-40B4-BE49-F238E27FC236}">
              <a16:creationId xmlns="" xmlns:a16="http://schemas.microsoft.com/office/drawing/2014/main" id="{C575D36F-6AE6-4893-B0AC-72123245BB8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48" name="Text Box 3">
          <a:extLst>
            <a:ext uri="{FF2B5EF4-FFF2-40B4-BE49-F238E27FC236}">
              <a16:creationId xmlns="" xmlns:a16="http://schemas.microsoft.com/office/drawing/2014/main" id="{A47D68B3-F2AF-4387-B684-CAF78370CC0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49" name="Text Box 3">
          <a:extLst>
            <a:ext uri="{FF2B5EF4-FFF2-40B4-BE49-F238E27FC236}">
              <a16:creationId xmlns="" xmlns:a16="http://schemas.microsoft.com/office/drawing/2014/main" id="{355E7C90-7FDE-45F6-88F2-0708FFA2346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50" name="Text Box 3">
          <a:extLst>
            <a:ext uri="{FF2B5EF4-FFF2-40B4-BE49-F238E27FC236}">
              <a16:creationId xmlns="" xmlns:a16="http://schemas.microsoft.com/office/drawing/2014/main" id="{3015001D-EE68-4FA8-AC8D-8630AEF8222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51" name="Text Box 3">
          <a:extLst>
            <a:ext uri="{FF2B5EF4-FFF2-40B4-BE49-F238E27FC236}">
              <a16:creationId xmlns="" xmlns:a16="http://schemas.microsoft.com/office/drawing/2014/main" id="{7E4F1235-B8A8-476F-83F1-5EC3C609C0C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52" name="Text Box 3">
          <a:extLst>
            <a:ext uri="{FF2B5EF4-FFF2-40B4-BE49-F238E27FC236}">
              <a16:creationId xmlns="" xmlns:a16="http://schemas.microsoft.com/office/drawing/2014/main" id="{5D90D06F-0113-4835-B4CC-891ABEFCC8C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53" name="Text Box 3">
          <a:extLst>
            <a:ext uri="{FF2B5EF4-FFF2-40B4-BE49-F238E27FC236}">
              <a16:creationId xmlns="" xmlns:a16="http://schemas.microsoft.com/office/drawing/2014/main" id="{14815BF7-B208-4428-BAF6-78CCC2B876B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54" name="Text Box 3">
          <a:extLst>
            <a:ext uri="{FF2B5EF4-FFF2-40B4-BE49-F238E27FC236}">
              <a16:creationId xmlns="" xmlns:a16="http://schemas.microsoft.com/office/drawing/2014/main" id="{403AC2B5-FD97-4FC9-9E72-4CA956A789E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55" name="Text Box 3">
          <a:extLst>
            <a:ext uri="{FF2B5EF4-FFF2-40B4-BE49-F238E27FC236}">
              <a16:creationId xmlns="" xmlns:a16="http://schemas.microsoft.com/office/drawing/2014/main" id="{72472E72-0868-4655-9CF7-187A21B3B1E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56" name="Text Box 3">
          <a:extLst>
            <a:ext uri="{FF2B5EF4-FFF2-40B4-BE49-F238E27FC236}">
              <a16:creationId xmlns="" xmlns:a16="http://schemas.microsoft.com/office/drawing/2014/main" id="{565EE524-5135-4189-AD77-18F0060A4A5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57" name="Text Box 3">
          <a:extLst>
            <a:ext uri="{FF2B5EF4-FFF2-40B4-BE49-F238E27FC236}">
              <a16:creationId xmlns="" xmlns:a16="http://schemas.microsoft.com/office/drawing/2014/main" id="{0D9E60A0-5030-400C-A99A-43CD645424E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58" name="Text Box 3">
          <a:extLst>
            <a:ext uri="{FF2B5EF4-FFF2-40B4-BE49-F238E27FC236}">
              <a16:creationId xmlns="" xmlns:a16="http://schemas.microsoft.com/office/drawing/2014/main" id="{4F873EC9-20D7-4333-B1C6-33913416AFC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59" name="Text Box 3">
          <a:extLst>
            <a:ext uri="{FF2B5EF4-FFF2-40B4-BE49-F238E27FC236}">
              <a16:creationId xmlns="" xmlns:a16="http://schemas.microsoft.com/office/drawing/2014/main" id="{144E3EF3-3372-4E80-BC18-789F2CF6DBF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60" name="Text Box 3">
          <a:extLst>
            <a:ext uri="{FF2B5EF4-FFF2-40B4-BE49-F238E27FC236}">
              <a16:creationId xmlns="" xmlns:a16="http://schemas.microsoft.com/office/drawing/2014/main" id="{090B812B-19AF-45EE-8105-3E13CB0425A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61" name="Text Box 3">
          <a:extLst>
            <a:ext uri="{FF2B5EF4-FFF2-40B4-BE49-F238E27FC236}">
              <a16:creationId xmlns="" xmlns:a16="http://schemas.microsoft.com/office/drawing/2014/main" id="{DB72F0CE-EBFE-4A0A-A929-A506C226542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62" name="Text Box 3">
          <a:extLst>
            <a:ext uri="{FF2B5EF4-FFF2-40B4-BE49-F238E27FC236}">
              <a16:creationId xmlns="" xmlns:a16="http://schemas.microsoft.com/office/drawing/2014/main" id="{55BE09BF-5680-422E-A01D-25AA3871DF4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63" name="Text Box 3">
          <a:extLst>
            <a:ext uri="{FF2B5EF4-FFF2-40B4-BE49-F238E27FC236}">
              <a16:creationId xmlns="" xmlns:a16="http://schemas.microsoft.com/office/drawing/2014/main" id="{84DF00DE-A8BE-42A3-8AF5-2F0B48B2121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64" name="Text Box 3">
          <a:extLst>
            <a:ext uri="{FF2B5EF4-FFF2-40B4-BE49-F238E27FC236}">
              <a16:creationId xmlns="" xmlns:a16="http://schemas.microsoft.com/office/drawing/2014/main" id="{8916C56C-A632-49EC-A0A2-8C011607C59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65" name="Text Box 3">
          <a:extLst>
            <a:ext uri="{FF2B5EF4-FFF2-40B4-BE49-F238E27FC236}">
              <a16:creationId xmlns="" xmlns:a16="http://schemas.microsoft.com/office/drawing/2014/main" id="{946805E0-B1FA-4928-9447-08DB1392560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66" name="Text Box 3">
          <a:extLst>
            <a:ext uri="{FF2B5EF4-FFF2-40B4-BE49-F238E27FC236}">
              <a16:creationId xmlns="" xmlns:a16="http://schemas.microsoft.com/office/drawing/2014/main" id="{E226D093-43F1-4B3D-9B4D-BEAC317E443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67" name="Text Box 3">
          <a:extLst>
            <a:ext uri="{FF2B5EF4-FFF2-40B4-BE49-F238E27FC236}">
              <a16:creationId xmlns="" xmlns:a16="http://schemas.microsoft.com/office/drawing/2014/main" id="{C60EEAB3-C683-4FC3-B6D2-DECD8D17C58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68" name="Text Box 3">
          <a:extLst>
            <a:ext uri="{FF2B5EF4-FFF2-40B4-BE49-F238E27FC236}">
              <a16:creationId xmlns="" xmlns:a16="http://schemas.microsoft.com/office/drawing/2014/main" id="{67AA3690-9BBA-473A-9198-96709E4BE2F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69" name="Text Box 3">
          <a:extLst>
            <a:ext uri="{FF2B5EF4-FFF2-40B4-BE49-F238E27FC236}">
              <a16:creationId xmlns="" xmlns:a16="http://schemas.microsoft.com/office/drawing/2014/main" id="{B48C5C47-024D-40D8-BACC-097200EAE9D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70" name="Text Box 3">
          <a:extLst>
            <a:ext uri="{FF2B5EF4-FFF2-40B4-BE49-F238E27FC236}">
              <a16:creationId xmlns="" xmlns:a16="http://schemas.microsoft.com/office/drawing/2014/main" id="{4A0FCC2B-092D-4D06-AFBF-C8BFFEC6FCD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71" name="Text Box 3">
          <a:extLst>
            <a:ext uri="{FF2B5EF4-FFF2-40B4-BE49-F238E27FC236}">
              <a16:creationId xmlns="" xmlns:a16="http://schemas.microsoft.com/office/drawing/2014/main" id="{DA5DFB1D-89AC-4FD9-858E-ABC283AC1CE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72" name="Text Box 3">
          <a:extLst>
            <a:ext uri="{FF2B5EF4-FFF2-40B4-BE49-F238E27FC236}">
              <a16:creationId xmlns="" xmlns:a16="http://schemas.microsoft.com/office/drawing/2014/main" id="{CCE184F7-D1E8-45B0-BE62-3723D6428C6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73" name="Text Box 3">
          <a:extLst>
            <a:ext uri="{FF2B5EF4-FFF2-40B4-BE49-F238E27FC236}">
              <a16:creationId xmlns="" xmlns:a16="http://schemas.microsoft.com/office/drawing/2014/main" id="{FBEBC784-EB25-4BCC-A116-8659C03E778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74" name="Text Box 3">
          <a:extLst>
            <a:ext uri="{FF2B5EF4-FFF2-40B4-BE49-F238E27FC236}">
              <a16:creationId xmlns="" xmlns:a16="http://schemas.microsoft.com/office/drawing/2014/main" id="{D9902EEF-264A-4BC5-B5AB-2B304CE1C60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75" name="Text Box 3">
          <a:extLst>
            <a:ext uri="{FF2B5EF4-FFF2-40B4-BE49-F238E27FC236}">
              <a16:creationId xmlns="" xmlns:a16="http://schemas.microsoft.com/office/drawing/2014/main" id="{2C98989B-87E3-4B57-9485-B3918155553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76" name="Text Box 3">
          <a:extLst>
            <a:ext uri="{FF2B5EF4-FFF2-40B4-BE49-F238E27FC236}">
              <a16:creationId xmlns="" xmlns:a16="http://schemas.microsoft.com/office/drawing/2014/main" id="{977502C3-8B6A-4659-97DC-80D8E8E3E71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877" name="Text Box 3">
          <a:extLst>
            <a:ext uri="{FF2B5EF4-FFF2-40B4-BE49-F238E27FC236}">
              <a16:creationId xmlns="" xmlns:a16="http://schemas.microsoft.com/office/drawing/2014/main" id="{C7F25E4E-4638-437E-AD13-70A15E403FF1}"/>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878" name="Text Box 3">
          <a:extLst>
            <a:ext uri="{FF2B5EF4-FFF2-40B4-BE49-F238E27FC236}">
              <a16:creationId xmlns="" xmlns:a16="http://schemas.microsoft.com/office/drawing/2014/main" id="{A234CF0E-544E-4405-B7BC-06ED4552D6A8}"/>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879" name="Text Box 3">
          <a:extLst>
            <a:ext uri="{FF2B5EF4-FFF2-40B4-BE49-F238E27FC236}">
              <a16:creationId xmlns="" xmlns:a16="http://schemas.microsoft.com/office/drawing/2014/main" id="{B214B618-D9E5-4299-B4FF-3F6D6A562083}"/>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880" name="Text Box 3">
          <a:extLst>
            <a:ext uri="{FF2B5EF4-FFF2-40B4-BE49-F238E27FC236}">
              <a16:creationId xmlns="" xmlns:a16="http://schemas.microsoft.com/office/drawing/2014/main" id="{5B5725AF-F9FD-4F7A-812C-BD0CC9BDC646}"/>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81" name="Text Box 3">
          <a:extLst>
            <a:ext uri="{FF2B5EF4-FFF2-40B4-BE49-F238E27FC236}">
              <a16:creationId xmlns="" xmlns:a16="http://schemas.microsoft.com/office/drawing/2014/main" id="{4338D299-1FE2-454C-B8DF-2D930209034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82" name="Text Box 3">
          <a:extLst>
            <a:ext uri="{FF2B5EF4-FFF2-40B4-BE49-F238E27FC236}">
              <a16:creationId xmlns="" xmlns:a16="http://schemas.microsoft.com/office/drawing/2014/main" id="{EDEFDB87-CB3B-494E-8FDB-637BFF5FFE5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83" name="Text Box 3">
          <a:extLst>
            <a:ext uri="{FF2B5EF4-FFF2-40B4-BE49-F238E27FC236}">
              <a16:creationId xmlns="" xmlns:a16="http://schemas.microsoft.com/office/drawing/2014/main" id="{21DB9216-8BB1-4636-8582-2971AF73426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84" name="Text Box 3">
          <a:extLst>
            <a:ext uri="{FF2B5EF4-FFF2-40B4-BE49-F238E27FC236}">
              <a16:creationId xmlns="" xmlns:a16="http://schemas.microsoft.com/office/drawing/2014/main" id="{97997136-CC7B-4F16-B7F2-2F0A4F1F49D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85" name="Text Box 3">
          <a:extLst>
            <a:ext uri="{FF2B5EF4-FFF2-40B4-BE49-F238E27FC236}">
              <a16:creationId xmlns="" xmlns:a16="http://schemas.microsoft.com/office/drawing/2014/main" id="{54E24CC1-5396-41E9-869E-989190C3E33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86" name="Text Box 3">
          <a:extLst>
            <a:ext uri="{FF2B5EF4-FFF2-40B4-BE49-F238E27FC236}">
              <a16:creationId xmlns="" xmlns:a16="http://schemas.microsoft.com/office/drawing/2014/main" id="{78994F53-7E2B-494C-8E9B-E2F5E621C70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87" name="Text Box 3">
          <a:extLst>
            <a:ext uri="{FF2B5EF4-FFF2-40B4-BE49-F238E27FC236}">
              <a16:creationId xmlns="" xmlns:a16="http://schemas.microsoft.com/office/drawing/2014/main" id="{2C0AFEB5-73B5-4B6C-B2C4-1A2ED22F797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88" name="Text Box 3">
          <a:extLst>
            <a:ext uri="{FF2B5EF4-FFF2-40B4-BE49-F238E27FC236}">
              <a16:creationId xmlns="" xmlns:a16="http://schemas.microsoft.com/office/drawing/2014/main" id="{5C66BA1C-B6BD-4791-B5AA-5F439BBC532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89" name="Text Box 3">
          <a:extLst>
            <a:ext uri="{FF2B5EF4-FFF2-40B4-BE49-F238E27FC236}">
              <a16:creationId xmlns="" xmlns:a16="http://schemas.microsoft.com/office/drawing/2014/main" id="{4188F5A7-27B9-4E33-9C18-A5074B5C4AF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90" name="Text Box 3">
          <a:extLst>
            <a:ext uri="{FF2B5EF4-FFF2-40B4-BE49-F238E27FC236}">
              <a16:creationId xmlns="" xmlns:a16="http://schemas.microsoft.com/office/drawing/2014/main" id="{88DDD160-3C89-49AE-92A6-716184B92D7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91" name="Text Box 3">
          <a:extLst>
            <a:ext uri="{FF2B5EF4-FFF2-40B4-BE49-F238E27FC236}">
              <a16:creationId xmlns="" xmlns:a16="http://schemas.microsoft.com/office/drawing/2014/main" id="{655510B8-0090-4D3C-92C4-1A5DFD19FB2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92" name="Text Box 3">
          <a:extLst>
            <a:ext uri="{FF2B5EF4-FFF2-40B4-BE49-F238E27FC236}">
              <a16:creationId xmlns="" xmlns:a16="http://schemas.microsoft.com/office/drawing/2014/main" id="{6F40A590-C7D4-4042-92B5-604FB677887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93" name="Text Box 3">
          <a:extLst>
            <a:ext uri="{FF2B5EF4-FFF2-40B4-BE49-F238E27FC236}">
              <a16:creationId xmlns="" xmlns:a16="http://schemas.microsoft.com/office/drawing/2014/main" id="{116EB143-6A46-4A63-BA37-1D7F49EC72C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94" name="Text Box 3">
          <a:extLst>
            <a:ext uri="{FF2B5EF4-FFF2-40B4-BE49-F238E27FC236}">
              <a16:creationId xmlns="" xmlns:a16="http://schemas.microsoft.com/office/drawing/2014/main" id="{D8D0FA63-3476-4691-9BE8-DDD3837FDEE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95" name="Text Box 3">
          <a:extLst>
            <a:ext uri="{FF2B5EF4-FFF2-40B4-BE49-F238E27FC236}">
              <a16:creationId xmlns="" xmlns:a16="http://schemas.microsoft.com/office/drawing/2014/main" id="{5C61F920-BBE5-40A6-B8F8-7C0CDBBD7F5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96" name="Text Box 3">
          <a:extLst>
            <a:ext uri="{FF2B5EF4-FFF2-40B4-BE49-F238E27FC236}">
              <a16:creationId xmlns="" xmlns:a16="http://schemas.microsoft.com/office/drawing/2014/main" id="{176183F9-9BAD-473C-B875-A50AC95D513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97" name="Text Box 3">
          <a:extLst>
            <a:ext uri="{FF2B5EF4-FFF2-40B4-BE49-F238E27FC236}">
              <a16:creationId xmlns="" xmlns:a16="http://schemas.microsoft.com/office/drawing/2014/main" id="{09ACFA30-E2D0-433F-B7AD-3F4739737AC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98" name="Text Box 3">
          <a:extLst>
            <a:ext uri="{FF2B5EF4-FFF2-40B4-BE49-F238E27FC236}">
              <a16:creationId xmlns="" xmlns:a16="http://schemas.microsoft.com/office/drawing/2014/main" id="{DC36B4A9-1D9B-4AE2-9350-957A9857054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899" name="Text Box 3">
          <a:extLst>
            <a:ext uri="{FF2B5EF4-FFF2-40B4-BE49-F238E27FC236}">
              <a16:creationId xmlns="" xmlns:a16="http://schemas.microsoft.com/office/drawing/2014/main" id="{137EFBC9-B99F-437F-A379-209F3181BBD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00" name="Text Box 3">
          <a:extLst>
            <a:ext uri="{FF2B5EF4-FFF2-40B4-BE49-F238E27FC236}">
              <a16:creationId xmlns="" xmlns:a16="http://schemas.microsoft.com/office/drawing/2014/main" id="{2AEC5835-4F4F-4B54-93A9-DF1EE431112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01" name="Text Box 3">
          <a:extLst>
            <a:ext uri="{FF2B5EF4-FFF2-40B4-BE49-F238E27FC236}">
              <a16:creationId xmlns="" xmlns:a16="http://schemas.microsoft.com/office/drawing/2014/main" id="{D42A321B-7AFD-4BF7-A865-2C4CB7D185F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02" name="Text Box 3">
          <a:extLst>
            <a:ext uri="{FF2B5EF4-FFF2-40B4-BE49-F238E27FC236}">
              <a16:creationId xmlns="" xmlns:a16="http://schemas.microsoft.com/office/drawing/2014/main" id="{4423B95F-B583-4F93-BEAF-2B37F6E8C1A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03" name="Text Box 3">
          <a:extLst>
            <a:ext uri="{FF2B5EF4-FFF2-40B4-BE49-F238E27FC236}">
              <a16:creationId xmlns="" xmlns:a16="http://schemas.microsoft.com/office/drawing/2014/main" id="{A9FEC687-8697-411F-9F70-5DD9BBEBD93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04" name="Text Box 3">
          <a:extLst>
            <a:ext uri="{FF2B5EF4-FFF2-40B4-BE49-F238E27FC236}">
              <a16:creationId xmlns="" xmlns:a16="http://schemas.microsoft.com/office/drawing/2014/main" id="{4BDAABFD-CF8A-4DA7-A8D0-37097A47F80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05" name="Text Box 3">
          <a:extLst>
            <a:ext uri="{FF2B5EF4-FFF2-40B4-BE49-F238E27FC236}">
              <a16:creationId xmlns="" xmlns:a16="http://schemas.microsoft.com/office/drawing/2014/main" id="{99E0B263-7923-4838-9721-71757859CF4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06" name="Text Box 3">
          <a:extLst>
            <a:ext uri="{FF2B5EF4-FFF2-40B4-BE49-F238E27FC236}">
              <a16:creationId xmlns="" xmlns:a16="http://schemas.microsoft.com/office/drawing/2014/main" id="{04C15939-A58D-4D7C-8D3F-5463E877932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07" name="Text Box 3">
          <a:extLst>
            <a:ext uri="{FF2B5EF4-FFF2-40B4-BE49-F238E27FC236}">
              <a16:creationId xmlns="" xmlns:a16="http://schemas.microsoft.com/office/drawing/2014/main" id="{B1A30C1C-40B5-4419-BF49-CE94CEDC9DB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08" name="Text Box 3">
          <a:extLst>
            <a:ext uri="{FF2B5EF4-FFF2-40B4-BE49-F238E27FC236}">
              <a16:creationId xmlns="" xmlns:a16="http://schemas.microsoft.com/office/drawing/2014/main" id="{B2D3293F-B923-4F18-A9AF-F1A0A54C0D4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09" name="Text Box 3">
          <a:extLst>
            <a:ext uri="{FF2B5EF4-FFF2-40B4-BE49-F238E27FC236}">
              <a16:creationId xmlns="" xmlns:a16="http://schemas.microsoft.com/office/drawing/2014/main" id="{ABEEDD4F-7DBC-4A4A-B9BF-69CC9965B09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10" name="Text Box 3">
          <a:extLst>
            <a:ext uri="{FF2B5EF4-FFF2-40B4-BE49-F238E27FC236}">
              <a16:creationId xmlns="" xmlns:a16="http://schemas.microsoft.com/office/drawing/2014/main" id="{C40FFF79-CCFC-4F34-B516-D0C477DDB5F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11" name="Text Box 3">
          <a:extLst>
            <a:ext uri="{FF2B5EF4-FFF2-40B4-BE49-F238E27FC236}">
              <a16:creationId xmlns="" xmlns:a16="http://schemas.microsoft.com/office/drawing/2014/main" id="{B0D23A34-0299-4E4C-BAA8-A9216CAC160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12" name="Text Box 3">
          <a:extLst>
            <a:ext uri="{FF2B5EF4-FFF2-40B4-BE49-F238E27FC236}">
              <a16:creationId xmlns="" xmlns:a16="http://schemas.microsoft.com/office/drawing/2014/main" id="{AB7425E8-5511-4871-917B-292EFC395D1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13" name="Text Box 3">
          <a:extLst>
            <a:ext uri="{FF2B5EF4-FFF2-40B4-BE49-F238E27FC236}">
              <a16:creationId xmlns="" xmlns:a16="http://schemas.microsoft.com/office/drawing/2014/main" id="{3AFFA02C-50FC-454E-B504-00F0B6B6D15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14" name="Text Box 3">
          <a:extLst>
            <a:ext uri="{FF2B5EF4-FFF2-40B4-BE49-F238E27FC236}">
              <a16:creationId xmlns="" xmlns:a16="http://schemas.microsoft.com/office/drawing/2014/main" id="{8C6AC7E3-71D5-4469-9299-DA9CB8D352D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15" name="Text Box 3">
          <a:extLst>
            <a:ext uri="{FF2B5EF4-FFF2-40B4-BE49-F238E27FC236}">
              <a16:creationId xmlns="" xmlns:a16="http://schemas.microsoft.com/office/drawing/2014/main" id="{1E3A3C01-EF84-4AD7-B6B2-DBCB2773D26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16" name="Text Box 3">
          <a:extLst>
            <a:ext uri="{FF2B5EF4-FFF2-40B4-BE49-F238E27FC236}">
              <a16:creationId xmlns="" xmlns:a16="http://schemas.microsoft.com/office/drawing/2014/main" id="{861935C8-471E-4792-ADE8-25D732CB780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17" name="Text Box 3">
          <a:extLst>
            <a:ext uri="{FF2B5EF4-FFF2-40B4-BE49-F238E27FC236}">
              <a16:creationId xmlns="" xmlns:a16="http://schemas.microsoft.com/office/drawing/2014/main" id="{E751883A-5C0D-452C-81C0-C24B33BC1FE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18" name="Text Box 3">
          <a:extLst>
            <a:ext uri="{FF2B5EF4-FFF2-40B4-BE49-F238E27FC236}">
              <a16:creationId xmlns="" xmlns:a16="http://schemas.microsoft.com/office/drawing/2014/main" id="{086DA6C3-B33F-4218-8B5C-66C76AA5C87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19" name="Text Box 3">
          <a:extLst>
            <a:ext uri="{FF2B5EF4-FFF2-40B4-BE49-F238E27FC236}">
              <a16:creationId xmlns="" xmlns:a16="http://schemas.microsoft.com/office/drawing/2014/main" id="{BA6E7C10-018A-44D0-9500-264CD4D7B64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20" name="Text Box 3">
          <a:extLst>
            <a:ext uri="{FF2B5EF4-FFF2-40B4-BE49-F238E27FC236}">
              <a16:creationId xmlns="" xmlns:a16="http://schemas.microsoft.com/office/drawing/2014/main" id="{3BCF2CCA-DC8C-4B7E-BEAC-20831FA32A5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21" name="Text Box 3">
          <a:extLst>
            <a:ext uri="{FF2B5EF4-FFF2-40B4-BE49-F238E27FC236}">
              <a16:creationId xmlns="" xmlns:a16="http://schemas.microsoft.com/office/drawing/2014/main" id="{D78C4E5A-CECD-413D-B752-691505CD14A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22" name="Text Box 3">
          <a:extLst>
            <a:ext uri="{FF2B5EF4-FFF2-40B4-BE49-F238E27FC236}">
              <a16:creationId xmlns="" xmlns:a16="http://schemas.microsoft.com/office/drawing/2014/main" id="{A4E0A301-55CA-48CD-A93D-85B002E3FBF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23" name="Text Box 3">
          <a:extLst>
            <a:ext uri="{FF2B5EF4-FFF2-40B4-BE49-F238E27FC236}">
              <a16:creationId xmlns="" xmlns:a16="http://schemas.microsoft.com/office/drawing/2014/main" id="{8192A2B3-4888-48E0-928A-29C332945CA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24" name="Text Box 3">
          <a:extLst>
            <a:ext uri="{FF2B5EF4-FFF2-40B4-BE49-F238E27FC236}">
              <a16:creationId xmlns="" xmlns:a16="http://schemas.microsoft.com/office/drawing/2014/main" id="{5B4D3DF0-FC80-4C97-9915-D128C44959F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25" name="Text Box 3">
          <a:extLst>
            <a:ext uri="{FF2B5EF4-FFF2-40B4-BE49-F238E27FC236}">
              <a16:creationId xmlns="" xmlns:a16="http://schemas.microsoft.com/office/drawing/2014/main" id="{28AC6615-9821-4D95-A815-B6165C277D4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26" name="Text Box 3">
          <a:extLst>
            <a:ext uri="{FF2B5EF4-FFF2-40B4-BE49-F238E27FC236}">
              <a16:creationId xmlns="" xmlns:a16="http://schemas.microsoft.com/office/drawing/2014/main" id="{89160786-200E-4080-B315-7A00836882B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27" name="Text Box 3">
          <a:extLst>
            <a:ext uri="{FF2B5EF4-FFF2-40B4-BE49-F238E27FC236}">
              <a16:creationId xmlns="" xmlns:a16="http://schemas.microsoft.com/office/drawing/2014/main" id="{42090559-C525-4453-9685-7E2F1D3F88B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28" name="Text Box 3">
          <a:extLst>
            <a:ext uri="{FF2B5EF4-FFF2-40B4-BE49-F238E27FC236}">
              <a16:creationId xmlns="" xmlns:a16="http://schemas.microsoft.com/office/drawing/2014/main" id="{08B3EFCF-12F0-4110-996E-F4720972C93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29" name="Text Box 3">
          <a:extLst>
            <a:ext uri="{FF2B5EF4-FFF2-40B4-BE49-F238E27FC236}">
              <a16:creationId xmlns="" xmlns:a16="http://schemas.microsoft.com/office/drawing/2014/main" id="{1A6AE243-3242-4E05-A9F7-BEEFC4B10EC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30" name="Text Box 3">
          <a:extLst>
            <a:ext uri="{FF2B5EF4-FFF2-40B4-BE49-F238E27FC236}">
              <a16:creationId xmlns="" xmlns:a16="http://schemas.microsoft.com/office/drawing/2014/main" id="{8D346519-3302-4B23-9516-540AA74698F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31" name="Text Box 3">
          <a:extLst>
            <a:ext uri="{FF2B5EF4-FFF2-40B4-BE49-F238E27FC236}">
              <a16:creationId xmlns="" xmlns:a16="http://schemas.microsoft.com/office/drawing/2014/main" id="{C253FF41-D038-4EFA-92D1-2AC9933A3E2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32" name="Text Box 3">
          <a:extLst>
            <a:ext uri="{FF2B5EF4-FFF2-40B4-BE49-F238E27FC236}">
              <a16:creationId xmlns="" xmlns:a16="http://schemas.microsoft.com/office/drawing/2014/main" id="{F5DB2882-E198-41CD-B8E2-8E6792D9EE0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33" name="Text Box 3">
          <a:extLst>
            <a:ext uri="{FF2B5EF4-FFF2-40B4-BE49-F238E27FC236}">
              <a16:creationId xmlns="" xmlns:a16="http://schemas.microsoft.com/office/drawing/2014/main" id="{6B797499-186D-4F76-BBB5-1EB41132053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34" name="Text Box 3">
          <a:extLst>
            <a:ext uri="{FF2B5EF4-FFF2-40B4-BE49-F238E27FC236}">
              <a16:creationId xmlns="" xmlns:a16="http://schemas.microsoft.com/office/drawing/2014/main" id="{98EBD2DE-78A1-431E-9A67-91B1FC95774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35" name="Text Box 3">
          <a:extLst>
            <a:ext uri="{FF2B5EF4-FFF2-40B4-BE49-F238E27FC236}">
              <a16:creationId xmlns="" xmlns:a16="http://schemas.microsoft.com/office/drawing/2014/main" id="{A29580F5-27F3-4ACF-BE33-56859A0F4AD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36" name="Text Box 3">
          <a:extLst>
            <a:ext uri="{FF2B5EF4-FFF2-40B4-BE49-F238E27FC236}">
              <a16:creationId xmlns="" xmlns:a16="http://schemas.microsoft.com/office/drawing/2014/main" id="{90E46653-3E9A-4DE6-8E72-338E568EC9F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37" name="Text Box 3">
          <a:extLst>
            <a:ext uri="{FF2B5EF4-FFF2-40B4-BE49-F238E27FC236}">
              <a16:creationId xmlns="" xmlns:a16="http://schemas.microsoft.com/office/drawing/2014/main" id="{E4E68BAD-54D0-444F-9270-0EE94E2E8AD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938" name="Text Box 3">
          <a:extLst>
            <a:ext uri="{FF2B5EF4-FFF2-40B4-BE49-F238E27FC236}">
              <a16:creationId xmlns="" xmlns:a16="http://schemas.microsoft.com/office/drawing/2014/main" id="{E82B4BDC-F8FB-43AC-9358-F0F982DE9F2C}"/>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939" name="Text Box 3">
          <a:extLst>
            <a:ext uri="{FF2B5EF4-FFF2-40B4-BE49-F238E27FC236}">
              <a16:creationId xmlns="" xmlns:a16="http://schemas.microsoft.com/office/drawing/2014/main" id="{9A0DCDD8-787A-411F-B9D9-FD3D79545D7C}"/>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940" name="Text Box 3">
          <a:extLst>
            <a:ext uri="{FF2B5EF4-FFF2-40B4-BE49-F238E27FC236}">
              <a16:creationId xmlns="" xmlns:a16="http://schemas.microsoft.com/office/drawing/2014/main" id="{5D9F4128-0E83-4A7A-8890-0BE28176C8D9}"/>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941" name="Text Box 3">
          <a:extLst>
            <a:ext uri="{FF2B5EF4-FFF2-40B4-BE49-F238E27FC236}">
              <a16:creationId xmlns="" xmlns:a16="http://schemas.microsoft.com/office/drawing/2014/main" id="{DE6772EE-B89B-494E-A9DA-52EFEB62AC78}"/>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42" name="Text Box 3">
          <a:extLst>
            <a:ext uri="{FF2B5EF4-FFF2-40B4-BE49-F238E27FC236}">
              <a16:creationId xmlns="" xmlns:a16="http://schemas.microsoft.com/office/drawing/2014/main" id="{D62894FB-6A82-494C-A351-6D15C349361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43" name="Text Box 3">
          <a:extLst>
            <a:ext uri="{FF2B5EF4-FFF2-40B4-BE49-F238E27FC236}">
              <a16:creationId xmlns="" xmlns:a16="http://schemas.microsoft.com/office/drawing/2014/main" id="{635F565A-01C5-4E70-86A2-ABD17F20864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44" name="Text Box 3">
          <a:extLst>
            <a:ext uri="{FF2B5EF4-FFF2-40B4-BE49-F238E27FC236}">
              <a16:creationId xmlns="" xmlns:a16="http://schemas.microsoft.com/office/drawing/2014/main" id="{263E806C-5C1C-475D-96DD-86F0B10531F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45" name="Text Box 3">
          <a:extLst>
            <a:ext uri="{FF2B5EF4-FFF2-40B4-BE49-F238E27FC236}">
              <a16:creationId xmlns="" xmlns:a16="http://schemas.microsoft.com/office/drawing/2014/main" id="{1404C7F7-BCFF-4E5B-8A49-E13AA399AD6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46" name="Text Box 3">
          <a:extLst>
            <a:ext uri="{FF2B5EF4-FFF2-40B4-BE49-F238E27FC236}">
              <a16:creationId xmlns="" xmlns:a16="http://schemas.microsoft.com/office/drawing/2014/main" id="{D24D6764-F911-409B-9730-FA7EA595BBB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47" name="Text Box 3">
          <a:extLst>
            <a:ext uri="{FF2B5EF4-FFF2-40B4-BE49-F238E27FC236}">
              <a16:creationId xmlns="" xmlns:a16="http://schemas.microsoft.com/office/drawing/2014/main" id="{712C4123-8E59-42C4-AA45-4F179D20FD7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48" name="Text Box 3">
          <a:extLst>
            <a:ext uri="{FF2B5EF4-FFF2-40B4-BE49-F238E27FC236}">
              <a16:creationId xmlns="" xmlns:a16="http://schemas.microsoft.com/office/drawing/2014/main" id="{1544C209-2315-4AEA-9980-E4088227623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49" name="Text Box 3">
          <a:extLst>
            <a:ext uri="{FF2B5EF4-FFF2-40B4-BE49-F238E27FC236}">
              <a16:creationId xmlns="" xmlns:a16="http://schemas.microsoft.com/office/drawing/2014/main" id="{A3C1192D-6408-4703-A212-F42F899236E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50" name="Text Box 3">
          <a:extLst>
            <a:ext uri="{FF2B5EF4-FFF2-40B4-BE49-F238E27FC236}">
              <a16:creationId xmlns="" xmlns:a16="http://schemas.microsoft.com/office/drawing/2014/main" id="{60FBA0EB-29E1-41C7-81C0-00DCABF0F61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51" name="Text Box 3">
          <a:extLst>
            <a:ext uri="{FF2B5EF4-FFF2-40B4-BE49-F238E27FC236}">
              <a16:creationId xmlns="" xmlns:a16="http://schemas.microsoft.com/office/drawing/2014/main" id="{14C149B5-8D63-4B42-BA7E-12F1E0206FE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52" name="Text Box 3">
          <a:extLst>
            <a:ext uri="{FF2B5EF4-FFF2-40B4-BE49-F238E27FC236}">
              <a16:creationId xmlns="" xmlns:a16="http://schemas.microsoft.com/office/drawing/2014/main" id="{49947984-8045-422B-B580-A59E5EA4808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53" name="Text Box 3">
          <a:extLst>
            <a:ext uri="{FF2B5EF4-FFF2-40B4-BE49-F238E27FC236}">
              <a16:creationId xmlns="" xmlns:a16="http://schemas.microsoft.com/office/drawing/2014/main" id="{580AC4B5-6254-48D2-8342-CC388360F36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54" name="Text Box 3">
          <a:extLst>
            <a:ext uri="{FF2B5EF4-FFF2-40B4-BE49-F238E27FC236}">
              <a16:creationId xmlns="" xmlns:a16="http://schemas.microsoft.com/office/drawing/2014/main" id="{60485826-36EA-4E7A-8E9F-69B93EE2098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55" name="Text Box 3">
          <a:extLst>
            <a:ext uri="{FF2B5EF4-FFF2-40B4-BE49-F238E27FC236}">
              <a16:creationId xmlns="" xmlns:a16="http://schemas.microsoft.com/office/drawing/2014/main" id="{E340A0FC-2447-4A77-9C24-9C1109B26B7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56" name="Text Box 3">
          <a:extLst>
            <a:ext uri="{FF2B5EF4-FFF2-40B4-BE49-F238E27FC236}">
              <a16:creationId xmlns="" xmlns:a16="http://schemas.microsoft.com/office/drawing/2014/main" id="{EA3BC47C-EE3B-448E-8169-44B599331D2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57" name="Text Box 3">
          <a:extLst>
            <a:ext uri="{FF2B5EF4-FFF2-40B4-BE49-F238E27FC236}">
              <a16:creationId xmlns="" xmlns:a16="http://schemas.microsoft.com/office/drawing/2014/main" id="{92958A07-BF24-402D-AC14-E8E8453C708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58" name="Text Box 3">
          <a:extLst>
            <a:ext uri="{FF2B5EF4-FFF2-40B4-BE49-F238E27FC236}">
              <a16:creationId xmlns="" xmlns:a16="http://schemas.microsoft.com/office/drawing/2014/main" id="{A7083F1D-7181-4BAC-A125-5705C6272FA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59" name="Text Box 3">
          <a:extLst>
            <a:ext uri="{FF2B5EF4-FFF2-40B4-BE49-F238E27FC236}">
              <a16:creationId xmlns="" xmlns:a16="http://schemas.microsoft.com/office/drawing/2014/main" id="{2735CECD-7A16-4F7D-B51E-5388F1F4299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60" name="Text Box 3">
          <a:extLst>
            <a:ext uri="{FF2B5EF4-FFF2-40B4-BE49-F238E27FC236}">
              <a16:creationId xmlns="" xmlns:a16="http://schemas.microsoft.com/office/drawing/2014/main" id="{11A5941C-5F3B-4088-8371-644778F4EBA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61" name="Text Box 3">
          <a:extLst>
            <a:ext uri="{FF2B5EF4-FFF2-40B4-BE49-F238E27FC236}">
              <a16:creationId xmlns="" xmlns:a16="http://schemas.microsoft.com/office/drawing/2014/main" id="{38F60943-6406-4E7C-9144-91718E4CBEF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62" name="Text Box 3">
          <a:extLst>
            <a:ext uri="{FF2B5EF4-FFF2-40B4-BE49-F238E27FC236}">
              <a16:creationId xmlns="" xmlns:a16="http://schemas.microsoft.com/office/drawing/2014/main" id="{0584CC7B-E715-4AED-9F03-2ABB0AC9971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63" name="Text Box 3">
          <a:extLst>
            <a:ext uri="{FF2B5EF4-FFF2-40B4-BE49-F238E27FC236}">
              <a16:creationId xmlns="" xmlns:a16="http://schemas.microsoft.com/office/drawing/2014/main" id="{EF4BA052-05CD-4198-ABCD-1D32C9E3BBF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64" name="Text Box 3">
          <a:extLst>
            <a:ext uri="{FF2B5EF4-FFF2-40B4-BE49-F238E27FC236}">
              <a16:creationId xmlns="" xmlns:a16="http://schemas.microsoft.com/office/drawing/2014/main" id="{3A6F9627-24E2-450A-9A87-6538EF903A0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65" name="Text Box 3">
          <a:extLst>
            <a:ext uri="{FF2B5EF4-FFF2-40B4-BE49-F238E27FC236}">
              <a16:creationId xmlns="" xmlns:a16="http://schemas.microsoft.com/office/drawing/2014/main" id="{2720F538-4094-4D8F-A284-BEC92D92C8B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66" name="Text Box 3">
          <a:extLst>
            <a:ext uri="{FF2B5EF4-FFF2-40B4-BE49-F238E27FC236}">
              <a16:creationId xmlns="" xmlns:a16="http://schemas.microsoft.com/office/drawing/2014/main" id="{6BA117C8-5D1D-4BFD-A69F-7934ADD0E13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67" name="Text Box 3">
          <a:extLst>
            <a:ext uri="{FF2B5EF4-FFF2-40B4-BE49-F238E27FC236}">
              <a16:creationId xmlns="" xmlns:a16="http://schemas.microsoft.com/office/drawing/2014/main" id="{82792887-6984-4840-80A6-69A3015C9CD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68" name="Text Box 3">
          <a:extLst>
            <a:ext uri="{FF2B5EF4-FFF2-40B4-BE49-F238E27FC236}">
              <a16:creationId xmlns="" xmlns:a16="http://schemas.microsoft.com/office/drawing/2014/main" id="{14DE67FD-55E0-4960-A031-68E3C2E3838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69" name="Text Box 3">
          <a:extLst>
            <a:ext uri="{FF2B5EF4-FFF2-40B4-BE49-F238E27FC236}">
              <a16:creationId xmlns="" xmlns:a16="http://schemas.microsoft.com/office/drawing/2014/main" id="{8058BB6A-091D-4CEE-8DCC-FB81E6F961F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70" name="Text Box 3">
          <a:extLst>
            <a:ext uri="{FF2B5EF4-FFF2-40B4-BE49-F238E27FC236}">
              <a16:creationId xmlns="" xmlns:a16="http://schemas.microsoft.com/office/drawing/2014/main" id="{E2C2C6BE-AEA7-4429-9212-6E65BFEA7A8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71" name="Text Box 3">
          <a:extLst>
            <a:ext uri="{FF2B5EF4-FFF2-40B4-BE49-F238E27FC236}">
              <a16:creationId xmlns="" xmlns:a16="http://schemas.microsoft.com/office/drawing/2014/main" id="{4A402F49-B11E-4E91-9D2E-83A777CD9F3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72" name="Text Box 3">
          <a:extLst>
            <a:ext uri="{FF2B5EF4-FFF2-40B4-BE49-F238E27FC236}">
              <a16:creationId xmlns="" xmlns:a16="http://schemas.microsoft.com/office/drawing/2014/main" id="{4B56F21D-F138-4DCA-8B56-D986647E897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73" name="Text Box 3">
          <a:extLst>
            <a:ext uri="{FF2B5EF4-FFF2-40B4-BE49-F238E27FC236}">
              <a16:creationId xmlns="" xmlns:a16="http://schemas.microsoft.com/office/drawing/2014/main" id="{E23EC456-6C1E-4FFE-B8AE-3C0FDEF173D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74" name="Text Box 3">
          <a:extLst>
            <a:ext uri="{FF2B5EF4-FFF2-40B4-BE49-F238E27FC236}">
              <a16:creationId xmlns="" xmlns:a16="http://schemas.microsoft.com/office/drawing/2014/main" id="{BC626596-CA18-4BF7-89E4-559D4DD6D42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75" name="Text Box 3">
          <a:extLst>
            <a:ext uri="{FF2B5EF4-FFF2-40B4-BE49-F238E27FC236}">
              <a16:creationId xmlns="" xmlns:a16="http://schemas.microsoft.com/office/drawing/2014/main" id="{9CC60381-B545-4C3D-970E-14CEEFCF7A6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76" name="Text Box 3">
          <a:extLst>
            <a:ext uri="{FF2B5EF4-FFF2-40B4-BE49-F238E27FC236}">
              <a16:creationId xmlns="" xmlns:a16="http://schemas.microsoft.com/office/drawing/2014/main" id="{A6CD8813-C31B-469B-B823-4EC8A485DB1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77" name="Text Box 3">
          <a:extLst>
            <a:ext uri="{FF2B5EF4-FFF2-40B4-BE49-F238E27FC236}">
              <a16:creationId xmlns="" xmlns:a16="http://schemas.microsoft.com/office/drawing/2014/main" id="{802C4C69-371C-458A-97D8-4FE0A5487A1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78" name="Text Box 3">
          <a:extLst>
            <a:ext uri="{FF2B5EF4-FFF2-40B4-BE49-F238E27FC236}">
              <a16:creationId xmlns="" xmlns:a16="http://schemas.microsoft.com/office/drawing/2014/main" id="{E5D3FE66-E6AE-495A-9CC3-4B425F517C2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79" name="Text Box 3">
          <a:extLst>
            <a:ext uri="{FF2B5EF4-FFF2-40B4-BE49-F238E27FC236}">
              <a16:creationId xmlns="" xmlns:a16="http://schemas.microsoft.com/office/drawing/2014/main" id="{228ECBE9-453F-42AD-AA13-0FD381A9985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80" name="Text Box 3">
          <a:extLst>
            <a:ext uri="{FF2B5EF4-FFF2-40B4-BE49-F238E27FC236}">
              <a16:creationId xmlns="" xmlns:a16="http://schemas.microsoft.com/office/drawing/2014/main" id="{194D398A-9EA8-44FF-9E12-2E459C13520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81" name="Text Box 3">
          <a:extLst>
            <a:ext uri="{FF2B5EF4-FFF2-40B4-BE49-F238E27FC236}">
              <a16:creationId xmlns="" xmlns:a16="http://schemas.microsoft.com/office/drawing/2014/main" id="{031B7DA7-518C-4CAB-9D9F-E790DE52C57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82" name="Text Box 3">
          <a:extLst>
            <a:ext uri="{FF2B5EF4-FFF2-40B4-BE49-F238E27FC236}">
              <a16:creationId xmlns="" xmlns:a16="http://schemas.microsoft.com/office/drawing/2014/main" id="{E4C40908-FF6D-4515-9060-9D621894E53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83" name="Text Box 3">
          <a:extLst>
            <a:ext uri="{FF2B5EF4-FFF2-40B4-BE49-F238E27FC236}">
              <a16:creationId xmlns="" xmlns:a16="http://schemas.microsoft.com/office/drawing/2014/main" id="{EE4F652E-85BB-4259-8394-969DF1DEAC3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84" name="Text Box 3">
          <a:extLst>
            <a:ext uri="{FF2B5EF4-FFF2-40B4-BE49-F238E27FC236}">
              <a16:creationId xmlns="" xmlns:a16="http://schemas.microsoft.com/office/drawing/2014/main" id="{9C9144D9-0753-43AB-99DE-9F923843A83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85" name="Text Box 3">
          <a:extLst>
            <a:ext uri="{FF2B5EF4-FFF2-40B4-BE49-F238E27FC236}">
              <a16:creationId xmlns="" xmlns:a16="http://schemas.microsoft.com/office/drawing/2014/main" id="{72ABA174-7AB7-4EFB-92FB-DABB527F7A8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86" name="Text Box 3">
          <a:extLst>
            <a:ext uri="{FF2B5EF4-FFF2-40B4-BE49-F238E27FC236}">
              <a16:creationId xmlns="" xmlns:a16="http://schemas.microsoft.com/office/drawing/2014/main" id="{A147A315-C7A2-4244-B3BE-931804ACA2D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87" name="Text Box 3">
          <a:extLst>
            <a:ext uri="{FF2B5EF4-FFF2-40B4-BE49-F238E27FC236}">
              <a16:creationId xmlns="" xmlns:a16="http://schemas.microsoft.com/office/drawing/2014/main" id="{42761221-315F-4958-B6E8-69DF4D06186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88" name="Text Box 3">
          <a:extLst>
            <a:ext uri="{FF2B5EF4-FFF2-40B4-BE49-F238E27FC236}">
              <a16:creationId xmlns="" xmlns:a16="http://schemas.microsoft.com/office/drawing/2014/main" id="{B9EC50E7-B2F8-49BD-BAE8-38E1791DEA0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89" name="Text Box 3">
          <a:extLst>
            <a:ext uri="{FF2B5EF4-FFF2-40B4-BE49-F238E27FC236}">
              <a16:creationId xmlns="" xmlns:a16="http://schemas.microsoft.com/office/drawing/2014/main" id="{846D3D33-56E9-4763-B8FB-B999DBB16A7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90" name="Text Box 3">
          <a:extLst>
            <a:ext uri="{FF2B5EF4-FFF2-40B4-BE49-F238E27FC236}">
              <a16:creationId xmlns="" xmlns:a16="http://schemas.microsoft.com/office/drawing/2014/main" id="{56EA1DAF-7687-4EF2-A977-7FFBFE0B9F9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91" name="Text Box 3">
          <a:extLst>
            <a:ext uri="{FF2B5EF4-FFF2-40B4-BE49-F238E27FC236}">
              <a16:creationId xmlns="" xmlns:a16="http://schemas.microsoft.com/office/drawing/2014/main" id="{0BA8F459-E34E-4EF9-9730-CF35C3846B8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92" name="Text Box 3">
          <a:extLst>
            <a:ext uri="{FF2B5EF4-FFF2-40B4-BE49-F238E27FC236}">
              <a16:creationId xmlns="" xmlns:a16="http://schemas.microsoft.com/office/drawing/2014/main" id="{9200956C-59E7-4915-91D2-99111300262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93" name="Text Box 3">
          <a:extLst>
            <a:ext uri="{FF2B5EF4-FFF2-40B4-BE49-F238E27FC236}">
              <a16:creationId xmlns="" xmlns:a16="http://schemas.microsoft.com/office/drawing/2014/main" id="{C00F8D97-5F90-4056-9696-AE159EDC1FB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94" name="Text Box 3">
          <a:extLst>
            <a:ext uri="{FF2B5EF4-FFF2-40B4-BE49-F238E27FC236}">
              <a16:creationId xmlns="" xmlns:a16="http://schemas.microsoft.com/office/drawing/2014/main" id="{35F300AB-14E7-41D4-95E6-88BB9472E6D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95" name="Text Box 3">
          <a:extLst>
            <a:ext uri="{FF2B5EF4-FFF2-40B4-BE49-F238E27FC236}">
              <a16:creationId xmlns="" xmlns:a16="http://schemas.microsoft.com/office/drawing/2014/main" id="{88CEFBA5-9677-42A4-8775-5A79BADDD63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96" name="Text Box 3">
          <a:extLst>
            <a:ext uri="{FF2B5EF4-FFF2-40B4-BE49-F238E27FC236}">
              <a16:creationId xmlns="" xmlns:a16="http://schemas.microsoft.com/office/drawing/2014/main" id="{D4C9B4A9-B5B1-41F3-95C5-3B32235321E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97" name="Text Box 3">
          <a:extLst>
            <a:ext uri="{FF2B5EF4-FFF2-40B4-BE49-F238E27FC236}">
              <a16:creationId xmlns="" xmlns:a16="http://schemas.microsoft.com/office/drawing/2014/main" id="{6CB0D7CD-21E2-4117-BCEE-EE8FF7F3F72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6998" name="Text Box 3">
          <a:extLst>
            <a:ext uri="{FF2B5EF4-FFF2-40B4-BE49-F238E27FC236}">
              <a16:creationId xmlns="" xmlns:a16="http://schemas.microsoft.com/office/drawing/2014/main" id="{69079340-0F2A-4462-A0D5-6696105F60A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6999" name="Text Box 3">
          <a:extLst>
            <a:ext uri="{FF2B5EF4-FFF2-40B4-BE49-F238E27FC236}">
              <a16:creationId xmlns="" xmlns:a16="http://schemas.microsoft.com/office/drawing/2014/main" id="{FDDB8140-529F-400B-89D4-6D1BFFAE7F2E}"/>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000" name="Text Box 3">
          <a:extLst>
            <a:ext uri="{FF2B5EF4-FFF2-40B4-BE49-F238E27FC236}">
              <a16:creationId xmlns="" xmlns:a16="http://schemas.microsoft.com/office/drawing/2014/main" id="{52B4BBC6-E87A-4F80-86C9-FFC82BA2B58C}"/>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001" name="Text Box 3">
          <a:extLst>
            <a:ext uri="{FF2B5EF4-FFF2-40B4-BE49-F238E27FC236}">
              <a16:creationId xmlns="" xmlns:a16="http://schemas.microsoft.com/office/drawing/2014/main" id="{F9A76115-5025-4D44-89C2-8814B1C23B8F}"/>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002" name="Text Box 3">
          <a:extLst>
            <a:ext uri="{FF2B5EF4-FFF2-40B4-BE49-F238E27FC236}">
              <a16:creationId xmlns="" xmlns:a16="http://schemas.microsoft.com/office/drawing/2014/main" id="{3FC1FE54-355E-4178-BB78-D1A7BFE8BF6B}"/>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003" name="Text Box 3">
          <a:extLst>
            <a:ext uri="{FF2B5EF4-FFF2-40B4-BE49-F238E27FC236}">
              <a16:creationId xmlns="" xmlns:a16="http://schemas.microsoft.com/office/drawing/2014/main" id="{AC4C2991-6E1A-4C52-B6E7-533F2FB23C7D}"/>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004" name="Text Box 3">
          <a:extLst>
            <a:ext uri="{FF2B5EF4-FFF2-40B4-BE49-F238E27FC236}">
              <a16:creationId xmlns="" xmlns:a16="http://schemas.microsoft.com/office/drawing/2014/main" id="{212B5B5A-CBB3-4532-997D-8AFF812B432F}"/>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005" name="Text Box 3">
          <a:extLst>
            <a:ext uri="{FF2B5EF4-FFF2-40B4-BE49-F238E27FC236}">
              <a16:creationId xmlns="" xmlns:a16="http://schemas.microsoft.com/office/drawing/2014/main" id="{5382BF7D-1591-44CF-981B-5489364B89B5}"/>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006" name="Text Box 3">
          <a:extLst>
            <a:ext uri="{FF2B5EF4-FFF2-40B4-BE49-F238E27FC236}">
              <a16:creationId xmlns="" xmlns:a16="http://schemas.microsoft.com/office/drawing/2014/main" id="{3F5AB7C9-DF21-4DDF-8561-BB04E8EA3505}"/>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07" name="Text Box 3">
          <a:extLst>
            <a:ext uri="{FF2B5EF4-FFF2-40B4-BE49-F238E27FC236}">
              <a16:creationId xmlns="" xmlns:a16="http://schemas.microsoft.com/office/drawing/2014/main" id="{8984D89A-B410-41BC-A75D-682D816794C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08" name="Text Box 3">
          <a:extLst>
            <a:ext uri="{FF2B5EF4-FFF2-40B4-BE49-F238E27FC236}">
              <a16:creationId xmlns="" xmlns:a16="http://schemas.microsoft.com/office/drawing/2014/main" id="{416A4FA5-33E5-42B4-8576-22F35A850FE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09" name="Text Box 3">
          <a:extLst>
            <a:ext uri="{FF2B5EF4-FFF2-40B4-BE49-F238E27FC236}">
              <a16:creationId xmlns="" xmlns:a16="http://schemas.microsoft.com/office/drawing/2014/main" id="{7CC18568-DB4D-469F-9F74-B8C5E9AD049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10" name="Text Box 3">
          <a:extLst>
            <a:ext uri="{FF2B5EF4-FFF2-40B4-BE49-F238E27FC236}">
              <a16:creationId xmlns="" xmlns:a16="http://schemas.microsoft.com/office/drawing/2014/main" id="{8E959236-7D6E-48CF-98E8-9E10FD28CF9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11" name="Text Box 3">
          <a:extLst>
            <a:ext uri="{FF2B5EF4-FFF2-40B4-BE49-F238E27FC236}">
              <a16:creationId xmlns="" xmlns:a16="http://schemas.microsoft.com/office/drawing/2014/main" id="{44F62E8C-9160-41C4-AB69-8E4E4A9B947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12" name="Text Box 3">
          <a:extLst>
            <a:ext uri="{FF2B5EF4-FFF2-40B4-BE49-F238E27FC236}">
              <a16:creationId xmlns="" xmlns:a16="http://schemas.microsoft.com/office/drawing/2014/main" id="{1EDDFAEE-846A-42C2-8238-6C08ECDB401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13" name="Text Box 3">
          <a:extLst>
            <a:ext uri="{FF2B5EF4-FFF2-40B4-BE49-F238E27FC236}">
              <a16:creationId xmlns="" xmlns:a16="http://schemas.microsoft.com/office/drawing/2014/main" id="{BFFF86D2-4A5F-49F9-B903-15480C90C87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14" name="Text Box 3">
          <a:extLst>
            <a:ext uri="{FF2B5EF4-FFF2-40B4-BE49-F238E27FC236}">
              <a16:creationId xmlns="" xmlns:a16="http://schemas.microsoft.com/office/drawing/2014/main" id="{CF79EB2D-F02B-49DC-B10D-58033E97BBE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15" name="Text Box 3">
          <a:extLst>
            <a:ext uri="{FF2B5EF4-FFF2-40B4-BE49-F238E27FC236}">
              <a16:creationId xmlns="" xmlns:a16="http://schemas.microsoft.com/office/drawing/2014/main" id="{0C7086E3-4762-48A1-B073-00547479CCC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16" name="Text Box 3">
          <a:extLst>
            <a:ext uri="{FF2B5EF4-FFF2-40B4-BE49-F238E27FC236}">
              <a16:creationId xmlns="" xmlns:a16="http://schemas.microsoft.com/office/drawing/2014/main" id="{F3DA43DE-7E28-4103-BAF0-79E69F3164F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17" name="Text Box 3">
          <a:extLst>
            <a:ext uri="{FF2B5EF4-FFF2-40B4-BE49-F238E27FC236}">
              <a16:creationId xmlns="" xmlns:a16="http://schemas.microsoft.com/office/drawing/2014/main" id="{4C1DE80E-767C-47DA-8FE7-132F557B756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18" name="Text Box 3">
          <a:extLst>
            <a:ext uri="{FF2B5EF4-FFF2-40B4-BE49-F238E27FC236}">
              <a16:creationId xmlns="" xmlns:a16="http://schemas.microsoft.com/office/drawing/2014/main" id="{151564BF-B59C-40DF-8DF0-CA6E539D695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19" name="Text Box 3">
          <a:extLst>
            <a:ext uri="{FF2B5EF4-FFF2-40B4-BE49-F238E27FC236}">
              <a16:creationId xmlns="" xmlns:a16="http://schemas.microsoft.com/office/drawing/2014/main" id="{7A785B87-3C8E-48F4-9ABD-378ACE14286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20" name="Text Box 3">
          <a:extLst>
            <a:ext uri="{FF2B5EF4-FFF2-40B4-BE49-F238E27FC236}">
              <a16:creationId xmlns="" xmlns:a16="http://schemas.microsoft.com/office/drawing/2014/main" id="{EC09E87D-553D-4E5B-BA56-40A282465BC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21" name="Text Box 3">
          <a:extLst>
            <a:ext uri="{FF2B5EF4-FFF2-40B4-BE49-F238E27FC236}">
              <a16:creationId xmlns="" xmlns:a16="http://schemas.microsoft.com/office/drawing/2014/main" id="{E797B6E4-9D88-4DB7-A17C-66B50F0824B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22" name="Text Box 3">
          <a:extLst>
            <a:ext uri="{FF2B5EF4-FFF2-40B4-BE49-F238E27FC236}">
              <a16:creationId xmlns="" xmlns:a16="http://schemas.microsoft.com/office/drawing/2014/main" id="{B68B0826-ADC2-4D4A-986E-D4AD562643D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23" name="Text Box 3">
          <a:extLst>
            <a:ext uri="{FF2B5EF4-FFF2-40B4-BE49-F238E27FC236}">
              <a16:creationId xmlns="" xmlns:a16="http://schemas.microsoft.com/office/drawing/2014/main" id="{BFBDB574-1B8A-4C05-BB4B-51B1B66E7DC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24" name="Text Box 3">
          <a:extLst>
            <a:ext uri="{FF2B5EF4-FFF2-40B4-BE49-F238E27FC236}">
              <a16:creationId xmlns="" xmlns:a16="http://schemas.microsoft.com/office/drawing/2014/main" id="{57684BD3-6604-4FAA-B80B-935E58F913D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25" name="Text Box 3">
          <a:extLst>
            <a:ext uri="{FF2B5EF4-FFF2-40B4-BE49-F238E27FC236}">
              <a16:creationId xmlns="" xmlns:a16="http://schemas.microsoft.com/office/drawing/2014/main" id="{C7D5E69D-A5D3-4DF4-ACA3-E8A7D4C86FF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26" name="Text Box 3">
          <a:extLst>
            <a:ext uri="{FF2B5EF4-FFF2-40B4-BE49-F238E27FC236}">
              <a16:creationId xmlns="" xmlns:a16="http://schemas.microsoft.com/office/drawing/2014/main" id="{0677E231-FC95-4572-BBD6-AEEAB0A9CDF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27" name="Text Box 3">
          <a:extLst>
            <a:ext uri="{FF2B5EF4-FFF2-40B4-BE49-F238E27FC236}">
              <a16:creationId xmlns="" xmlns:a16="http://schemas.microsoft.com/office/drawing/2014/main" id="{0E09A826-0A15-4CE9-8D5D-6416B8477EC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28" name="Text Box 3">
          <a:extLst>
            <a:ext uri="{FF2B5EF4-FFF2-40B4-BE49-F238E27FC236}">
              <a16:creationId xmlns="" xmlns:a16="http://schemas.microsoft.com/office/drawing/2014/main" id="{85D79597-10C7-4FC7-92C3-3850AD82A39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29" name="Text Box 3">
          <a:extLst>
            <a:ext uri="{FF2B5EF4-FFF2-40B4-BE49-F238E27FC236}">
              <a16:creationId xmlns="" xmlns:a16="http://schemas.microsoft.com/office/drawing/2014/main" id="{26753E40-AB48-46C3-A119-FB0CC9DCF13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30" name="Text Box 3">
          <a:extLst>
            <a:ext uri="{FF2B5EF4-FFF2-40B4-BE49-F238E27FC236}">
              <a16:creationId xmlns="" xmlns:a16="http://schemas.microsoft.com/office/drawing/2014/main" id="{A9B840B7-3168-43FC-BC0A-29EFC869B19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31" name="Text Box 3">
          <a:extLst>
            <a:ext uri="{FF2B5EF4-FFF2-40B4-BE49-F238E27FC236}">
              <a16:creationId xmlns="" xmlns:a16="http://schemas.microsoft.com/office/drawing/2014/main" id="{C3F1F9E5-2021-464B-B6E7-0A1B271AF72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32" name="Text Box 3">
          <a:extLst>
            <a:ext uri="{FF2B5EF4-FFF2-40B4-BE49-F238E27FC236}">
              <a16:creationId xmlns="" xmlns:a16="http://schemas.microsoft.com/office/drawing/2014/main" id="{5D4BFEF2-A2FB-41EE-8227-97DF08A8BF3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33" name="Text Box 3">
          <a:extLst>
            <a:ext uri="{FF2B5EF4-FFF2-40B4-BE49-F238E27FC236}">
              <a16:creationId xmlns="" xmlns:a16="http://schemas.microsoft.com/office/drawing/2014/main" id="{AFFC1850-85E4-4929-B207-A1E935C5A1D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34" name="Text Box 3">
          <a:extLst>
            <a:ext uri="{FF2B5EF4-FFF2-40B4-BE49-F238E27FC236}">
              <a16:creationId xmlns="" xmlns:a16="http://schemas.microsoft.com/office/drawing/2014/main" id="{38225A55-BE1A-4DB7-925F-9B7FF28C9E2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35" name="Text Box 3">
          <a:extLst>
            <a:ext uri="{FF2B5EF4-FFF2-40B4-BE49-F238E27FC236}">
              <a16:creationId xmlns="" xmlns:a16="http://schemas.microsoft.com/office/drawing/2014/main" id="{38000E3B-3824-40FA-94E3-47BBB67D5C6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36" name="Text Box 3">
          <a:extLst>
            <a:ext uri="{FF2B5EF4-FFF2-40B4-BE49-F238E27FC236}">
              <a16:creationId xmlns="" xmlns:a16="http://schemas.microsoft.com/office/drawing/2014/main" id="{4A9EB6C6-18DA-4E36-9304-3DD9D0B8229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37" name="Text Box 3">
          <a:extLst>
            <a:ext uri="{FF2B5EF4-FFF2-40B4-BE49-F238E27FC236}">
              <a16:creationId xmlns="" xmlns:a16="http://schemas.microsoft.com/office/drawing/2014/main" id="{451739C2-20B7-4157-8CF2-43E60915EBD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38" name="Text Box 3">
          <a:extLst>
            <a:ext uri="{FF2B5EF4-FFF2-40B4-BE49-F238E27FC236}">
              <a16:creationId xmlns="" xmlns:a16="http://schemas.microsoft.com/office/drawing/2014/main" id="{94396170-180F-4AEC-B7F6-C378A10E144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39" name="Text Box 3">
          <a:extLst>
            <a:ext uri="{FF2B5EF4-FFF2-40B4-BE49-F238E27FC236}">
              <a16:creationId xmlns="" xmlns:a16="http://schemas.microsoft.com/office/drawing/2014/main" id="{C95B2CC8-9AEC-4660-A17B-BA732FE0907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40" name="Text Box 3">
          <a:extLst>
            <a:ext uri="{FF2B5EF4-FFF2-40B4-BE49-F238E27FC236}">
              <a16:creationId xmlns="" xmlns:a16="http://schemas.microsoft.com/office/drawing/2014/main" id="{9A776619-A012-43A0-9803-B2CCB03BD0D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41" name="Text Box 3">
          <a:extLst>
            <a:ext uri="{FF2B5EF4-FFF2-40B4-BE49-F238E27FC236}">
              <a16:creationId xmlns="" xmlns:a16="http://schemas.microsoft.com/office/drawing/2014/main" id="{871C8F24-95A4-43AA-ADC1-8A1DC18CEA8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42" name="Text Box 3">
          <a:extLst>
            <a:ext uri="{FF2B5EF4-FFF2-40B4-BE49-F238E27FC236}">
              <a16:creationId xmlns="" xmlns:a16="http://schemas.microsoft.com/office/drawing/2014/main" id="{4BEA480D-8F30-48CD-BA31-138616A232E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43" name="Text Box 3">
          <a:extLst>
            <a:ext uri="{FF2B5EF4-FFF2-40B4-BE49-F238E27FC236}">
              <a16:creationId xmlns="" xmlns:a16="http://schemas.microsoft.com/office/drawing/2014/main" id="{A40F487A-3DB6-4106-9453-A64661B7E1D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44" name="Text Box 3">
          <a:extLst>
            <a:ext uri="{FF2B5EF4-FFF2-40B4-BE49-F238E27FC236}">
              <a16:creationId xmlns="" xmlns:a16="http://schemas.microsoft.com/office/drawing/2014/main" id="{7F5BD711-78CC-4D29-AAEC-76057A0A7FB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45" name="Text Box 3">
          <a:extLst>
            <a:ext uri="{FF2B5EF4-FFF2-40B4-BE49-F238E27FC236}">
              <a16:creationId xmlns="" xmlns:a16="http://schemas.microsoft.com/office/drawing/2014/main" id="{F445E6DD-6CBE-4FB8-91F9-3722435542F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46" name="Text Box 3">
          <a:extLst>
            <a:ext uri="{FF2B5EF4-FFF2-40B4-BE49-F238E27FC236}">
              <a16:creationId xmlns="" xmlns:a16="http://schemas.microsoft.com/office/drawing/2014/main" id="{284030E9-D890-4B1A-839B-F96743B0B76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47" name="Text Box 3">
          <a:extLst>
            <a:ext uri="{FF2B5EF4-FFF2-40B4-BE49-F238E27FC236}">
              <a16:creationId xmlns="" xmlns:a16="http://schemas.microsoft.com/office/drawing/2014/main" id="{247421F0-81D6-4AB5-8D4C-FEBCCAE105E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48" name="Text Box 3">
          <a:extLst>
            <a:ext uri="{FF2B5EF4-FFF2-40B4-BE49-F238E27FC236}">
              <a16:creationId xmlns="" xmlns:a16="http://schemas.microsoft.com/office/drawing/2014/main" id="{6AEE3E16-F093-476A-9E77-EF50DA708DC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49" name="Text Box 3">
          <a:extLst>
            <a:ext uri="{FF2B5EF4-FFF2-40B4-BE49-F238E27FC236}">
              <a16:creationId xmlns="" xmlns:a16="http://schemas.microsoft.com/office/drawing/2014/main" id="{E0473649-5849-4D97-B3DC-C134348CCA1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50" name="Text Box 3">
          <a:extLst>
            <a:ext uri="{FF2B5EF4-FFF2-40B4-BE49-F238E27FC236}">
              <a16:creationId xmlns="" xmlns:a16="http://schemas.microsoft.com/office/drawing/2014/main" id="{C327FDAC-CFE2-4A1A-A958-B178EB75405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51" name="Text Box 3">
          <a:extLst>
            <a:ext uri="{FF2B5EF4-FFF2-40B4-BE49-F238E27FC236}">
              <a16:creationId xmlns="" xmlns:a16="http://schemas.microsoft.com/office/drawing/2014/main" id="{A21655CA-3CFC-4293-A574-F7AC8437A10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52" name="Text Box 3">
          <a:extLst>
            <a:ext uri="{FF2B5EF4-FFF2-40B4-BE49-F238E27FC236}">
              <a16:creationId xmlns="" xmlns:a16="http://schemas.microsoft.com/office/drawing/2014/main" id="{E77245A5-EC71-4C78-AEC4-A83718B871C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53" name="Text Box 3">
          <a:extLst>
            <a:ext uri="{FF2B5EF4-FFF2-40B4-BE49-F238E27FC236}">
              <a16:creationId xmlns="" xmlns:a16="http://schemas.microsoft.com/office/drawing/2014/main" id="{AFEC87CE-6DFD-464C-8044-0D873B0B8AE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54" name="Text Box 3">
          <a:extLst>
            <a:ext uri="{FF2B5EF4-FFF2-40B4-BE49-F238E27FC236}">
              <a16:creationId xmlns="" xmlns:a16="http://schemas.microsoft.com/office/drawing/2014/main" id="{30423437-2371-4AF3-AC66-AAE9C50D4F7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55" name="Text Box 3">
          <a:extLst>
            <a:ext uri="{FF2B5EF4-FFF2-40B4-BE49-F238E27FC236}">
              <a16:creationId xmlns="" xmlns:a16="http://schemas.microsoft.com/office/drawing/2014/main" id="{36ED6A4D-F949-4230-B005-49EF7D59943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56" name="Text Box 3">
          <a:extLst>
            <a:ext uri="{FF2B5EF4-FFF2-40B4-BE49-F238E27FC236}">
              <a16:creationId xmlns="" xmlns:a16="http://schemas.microsoft.com/office/drawing/2014/main" id="{34AD74D7-F1D5-40C9-9229-ECAFDEF6374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57" name="Text Box 3">
          <a:extLst>
            <a:ext uri="{FF2B5EF4-FFF2-40B4-BE49-F238E27FC236}">
              <a16:creationId xmlns="" xmlns:a16="http://schemas.microsoft.com/office/drawing/2014/main" id="{07961769-DFF1-4C16-AEDB-EE5E3C09D5D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58" name="Text Box 3">
          <a:extLst>
            <a:ext uri="{FF2B5EF4-FFF2-40B4-BE49-F238E27FC236}">
              <a16:creationId xmlns="" xmlns:a16="http://schemas.microsoft.com/office/drawing/2014/main" id="{1A20B5F8-C2BB-4717-99AC-6B9911E3305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59" name="Text Box 3">
          <a:extLst>
            <a:ext uri="{FF2B5EF4-FFF2-40B4-BE49-F238E27FC236}">
              <a16:creationId xmlns="" xmlns:a16="http://schemas.microsoft.com/office/drawing/2014/main" id="{BE85070C-BC0A-438A-93EB-D96EFF72352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60" name="Text Box 3">
          <a:extLst>
            <a:ext uri="{FF2B5EF4-FFF2-40B4-BE49-F238E27FC236}">
              <a16:creationId xmlns="" xmlns:a16="http://schemas.microsoft.com/office/drawing/2014/main" id="{681E9C04-5AA4-48D0-9D8D-BB352D402C3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61" name="Text Box 3">
          <a:extLst>
            <a:ext uri="{FF2B5EF4-FFF2-40B4-BE49-F238E27FC236}">
              <a16:creationId xmlns="" xmlns:a16="http://schemas.microsoft.com/office/drawing/2014/main" id="{42AEA44D-D3DD-4ED4-8471-090674FCF2B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62" name="Text Box 3">
          <a:extLst>
            <a:ext uri="{FF2B5EF4-FFF2-40B4-BE49-F238E27FC236}">
              <a16:creationId xmlns="" xmlns:a16="http://schemas.microsoft.com/office/drawing/2014/main" id="{2E4DC128-6825-4C19-9E1F-BBD3C90F89D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063" name="Text Box 3">
          <a:extLst>
            <a:ext uri="{FF2B5EF4-FFF2-40B4-BE49-F238E27FC236}">
              <a16:creationId xmlns="" xmlns:a16="http://schemas.microsoft.com/office/drawing/2014/main" id="{1FC849D5-8D70-4945-8704-7611C075AE79}"/>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064" name="Text Box 3">
          <a:extLst>
            <a:ext uri="{FF2B5EF4-FFF2-40B4-BE49-F238E27FC236}">
              <a16:creationId xmlns="" xmlns:a16="http://schemas.microsoft.com/office/drawing/2014/main" id="{04CEE0C4-6E0B-4DCB-9F64-61B63DE2DAB6}"/>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065" name="Text Box 3">
          <a:extLst>
            <a:ext uri="{FF2B5EF4-FFF2-40B4-BE49-F238E27FC236}">
              <a16:creationId xmlns="" xmlns:a16="http://schemas.microsoft.com/office/drawing/2014/main" id="{D785592A-9F68-47DB-AD83-08E6B944C931}"/>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066" name="Text Box 3">
          <a:extLst>
            <a:ext uri="{FF2B5EF4-FFF2-40B4-BE49-F238E27FC236}">
              <a16:creationId xmlns="" xmlns:a16="http://schemas.microsoft.com/office/drawing/2014/main" id="{59B3FC60-13B4-4F18-8704-B79D27CEB4C1}"/>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67" name="Text Box 3">
          <a:extLst>
            <a:ext uri="{FF2B5EF4-FFF2-40B4-BE49-F238E27FC236}">
              <a16:creationId xmlns="" xmlns:a16="http://schemas.microsoft.com/office/drawing/2014/main" id="{76162F6D-C6DE-4CE6-8373-CA51A7D3EAC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68" name="Text Box 3">
          <a:extLst>
            <a:ext uri="{FF2B5EF4-FFF2-40B4-BE49-F238E27FC236}">
              <a16:creationId xmlns="" xmlns:a16="http://schemas.microsoft.com/office/drawing/2014/main" id="{AF48B1BB-B50F-4014-9FF6-68A575047BD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69" name="Text Box 3">
          <a:extLst>
            <a:ext uri="{FF2B5EF4-FFF2-40B4-BE49-F238E27FC236}">
              <a16:creationId xmlns="" xmlns:a16="http://schemas.microsoft.com/office/drawing/2014/main" id="{6706B52D-8A37-430C-BF7A-36D1ACB7515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70" name="Text Box 3">
          <a:extLst>
            <a:ext uri="{FF2B5EF4-FFF2-40B4-BE49-F238E27FC236}">
              <a16:creationId xmlns="" xmlns:a16="http://schemas.microsoft.com/office/drawing/2014/main" id="{7F248A4C-FCBE-4BFE-B791-B7AB7AE566B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71" name="Text Box 3">
          <a:extLst>
            <a:ext uri="{FF2B5EF4-FFF2-40B4-BE49-F238E27FC236}">
              <a16:creationId xmlns="" xmlns:a16="http://schemas.microsoft.com/office/drawing/2014/main" id="{02990D05-D97E-43AB-BB75-380805E65D8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72" name="Text Box 3">
          <a:extLst>
            <a:ext uri="{FF2B5EF4-FFF2-40B4-BE49-F238E27FC236}">
              <a16:creationId xmlns="" xmlns:a16="http://schemas.microsoft.com/office/drawing/2014/main" id="{C0B1F9B9-8139-4C60-A099-E8B2F35D731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73" name="Text Box 3">
          <a:extLst>
            <a:ext uri="{FF2B5EF4-FFF2-40B4-BE49-F238E27FC236}">
              <a16:creationId xmlns="" xmlns:a16="http://schemas.microsoft.com/office/drawing/2014/main" id="{AC9C5D48-F618-4A69-AB30-644DD033678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74" name="Text Box 3">
          <a:extLst>
            <a:ext uri="{FF2B5EF4-FFF2-40B4-BE49-F238E27FC236}">
              <a16:creationId xmlns="" xmlns:a16="http://schemas.microsoft.com/office/drawing/2014/main" id="{D2955545-14DF-40E6-AACB-0CE90EEFFBC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75" name="Text Box 3">
          <a:extLst>
            <a:ext uri="{FF2B5EF4-FFF2-40B4-BE49-F238E27FC236}">
              <a16:creationId xmlns="" xmlns:a16="http://schemas.microsoft.com/office/drawing/2014/main" id="{A91EA117-8123-4ADE-82BE-1F277DFD96C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76" name="Text Box 3">
          <a:extLst>
            <a:ext uri="{FF2B5EF4-FFF2-40B4-BE49-F238E27FC236}">
              <a16:creationId xmlns="" xmlns:a16="http://schemas.microsoft.com/office/drawing/2014/main" id="{250D89FB-2967-4521-9FF5-307A6B1031D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77" name="Text Box 3">
          <a:extLst>
            <a:ext uri="{FF2B5EF4-FFF2-40B4-BE49-F238E27FC236}">
              <a16:creationId xmlns="" xmlns:a16="http://schemas.microsoft.com/office/drawing/2014/main" id="{0C7F56AE-7F10-456A-8285-4F962940552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78" name="Text Box 3">
          <a:extLst>
            <a:ext uri="{FF2B5EF4-FFF2-40B4-BE49-F238E27FC236}">
              <a16:creationId xmlns="" xmlns:a16="http://schemas.microsoft.com/office/drawing/2014/main" id="{948A2666-37EA-49D4-9B03-82EB17AE63F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79" name="Text Box 3">
          <a:extLst>
            <a:ext uri="{FF2B5EF4-FFF2-40B4-BE49-F238E27FC236}">
              <a16:creationId xmlns="" xmlns:a16="http://schemas.microsoft.com/office/drawing/2014/main" id="{82471A49-E3C2-4E1A-9C0E-D1FFD65F4F9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80" name="Text Box 3">
          <a:extLst>
            <a:ext uri="{FF2B5EF4-FFF2-40B4-BE49-F238E27FC236}">
              <a16:creationId xmlns="" xmlns:a16="http://schemas.microsoft.com/office/drawing/2014/main" id="{BAFD2CFA-5041-4EF4-A54A-DA090213B68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81" name="Text Box 3">
          <a:extLst>
            <a:ext uri="{FF2B5EF4-FFF2-40B4-BE49-F238E27FC236}">
              <a16:creationId xmlns="" xmlns:a16="http://schemas.microsoft.com/office/drawing/2014/main" id="{9F10EEF5-4080-4A2B-A474-841E747C9A3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82" name="Text Box 3">
          <a:extLst>
            <a:ext uri="{FF2B5EF4-FFF2-40B4-BE49-F238E27FC236}">
              <a16:creationId xmlns="" xmlns:a16="http://schemas.microsoft.com/office/drawing/2014/main" id="{8B80FC9F-B3CD-4924-BE8E-5952FF40049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83" name="Text Box 3">
          <a:extLst>
            <a:ext uri="{FF2B5EF4-FFF2-40B4-BE49-F238E27FC236}">
              <a16:creationId xmlns="" xmlns:a16="http://schemas.microsoft.com/office/drawing/2014/main" id="{668E946B-4F2B-4B32-A2CC-824EEEF3E82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84" name="Text Box 3">
          <a:extLst>
            <a:ext uri="{FF2B5EF4-FFF2-40B4-BE49-F238E27FC236}">
              <a16:creationId xmlns="" xmlns:a16="http://schemas.microsoft.com/office/drawing/2014/main" id="{7976FED8-A633-4417-B94B-CB6C0ADD0F1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85" name="Text Box 3">
          <a:extLst>
            <a:ext uri="{FF2B5EF4-FFF2-40B4-BE49-F238E27FC236}">
              <a16:creationId xmlns="" xmlns:a16="http://schemas.microsoft.com/office/drawing/2014/main" id="{41E3C26F-3767-4DFD-978B-D2B10B04FC1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86" name="Text Box 3">
          <a:extLst>
            <a:ext uri="{FF2B5EF4-FFF2-40B4-BE49-F238E27FC236}">
              <a16:creationId xmlns="" xmlns:a16="http://schemas.microsoft.com/office/drawing/2014/main" id="{24218A22-5BEC-412B-90AE-0F310B44021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87" name="Text Box 3">
          <a:extLst>
            <a:ext uri="{FF2B5EF4-FFF2-40B4-BE49-F238E27FC236}">
              <a16:creationId xmlns="" xmlns:a16="http://schemas.microsoft.com/office/drawing/2014/main" id="{BCBC1FE5-848A-4CE0-8417-51212127015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88" name="Text Box 3">
          <a:extLst>
            <a:ext uri="{FF2B5EF4-FFF2-40B4-BE49-F238E27FC236}">
              <a16:creationId xmlns="" xmlns:a16="http://schemas.microsoft.com/office/drawing/2014/main" id="{5040776C-1E7B-4A1E-8AE2-652C4F64753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89" name="Text Box 3">
          <a:extLst>
            <a:ext uri="{FF2B5EF4-FFF2-40B4-BE49-F238E27FC236}">
              <a16:creationId xmlns="" xmlns:a16="http://schemas.microsoft.com/office/drawing/2014/main" id="{ED43D5BA-8510-488C-9ABB-BB77DCA1DBD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90" name="Text Box 3">
          <a:extLst>
            <a:ext uri="{FF2B5EF4-FFF2-40B4-BE49-F238E27FC236}">
              <a16:creationId xmlns="" xmlns:a16="http://schemas.microsoft.com/office/drawing/2014/main" id="{578523BE-31BD-4500-9702-84310E34B94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91" name="Text Box 3">
          <a:extLst>
            <a:ext uri="{FF2B5EF4-FFF2-40B4-BE49-F238E27FC236}">
              <a16:creationId xmlns="" xmlns:a16="http://schemas.microsoft.com/office/drawing/2014/main" id="{A2FB40FD-F9A4-4204-9A97-EB96AA6062F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92" name="Text Box 3">
          <a:extLst>
            <a:ext uri="{FF2B5EF4-FFF2-40B4-BE49-F238E27FC236}">
              <a16:creationId xmlns="" xmlns:a16="http://schemas.microsoft.com/office/drawing/2014/main" id="{538E1357-5926-4617-860A-8BF30BB4628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93" name="Text Box 3">
          <a:extLst>
            <a:ext uri="{FF2B5EF4-FFF2-40B4-BE49-F238E27FC236}">
              <a16:creationId xmlns="" xmlns:a16="http://schemas.microsoft.com/office/drawing/2014/main" id="{31547B44-174B-4CA9-816B-BB5336CFFE1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94" name="Text Box 3">
          <a:extLst>
            <a:ext uri="{FF2B5EF4-FFF2-40B4-BE49-F238E27FC236}">
              <a16:creationId xmlns="" xmlns:a16="http://schemas.microsoft.com/office/drawing/2014/main" id="{957DA0D0-AF2C-4D5B-8481-13ED3E3FFD7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95" name="Text Box 3">
          <a:extLst>
            <a:ext uri="{FF2B5EF4-FFF2-40B4-BE49-F238E27FC236}">
              <a16:creationId xmlns="" xmlns:a16="http://schemas.microsoft.com/office/drawing/2014/main" id="{B01505C3-E758-4C18-90EC-9E535DACFA1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96" name="Text Box 3">
          <a:extLst>
            <a:ext uri="{FF2B5EF4-FFF2-40B4-BE49-F238E27FC236}">
              <a16:creationId xmlns="" xmlns:a16="http://schemas.microsoft.com/office/drawing/2014/main" id="{0A78F9DF-64AB-41BA-8B43-3425A3D4DBA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97" name="Text Box 3">
          <a:extLst>
            <a:ext uri="{FF2B5EF4-FFF2-40B4-BE49-F238E27FC236}">
              <a16:creationId xmlns="" xmlns:a16="http://schemas.microsoft.com/office/drawing/2014/main" id="{19960988-D5FB-44D9-8632-0CA96B8722F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98" name="Text Box 3">
          <a:extLst>
            <a:ext uri="{FF2B5EF4-FFF2-40B4-BE49-F238E27FC236}">
              <a16:creationId xmlns="" xmlns:a16="http://schemas.microsoft.com/office/drawing/2014/main" id="{F9C29970-E079-4A79-90C1-139ACDE53D5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099" name="Text Box 3">
          <a:extLst>
            <a:ext uri="{FF2B5EF4-FFF2-40B4-BE49-F238E27FC236}">
              <a16:creationId xmlns="" xmlns:a16="http://schemas.microsoft.com/office/drawing/2014/main" id="{65045F3A-B148-4A2C-8A82-1D4F8C45772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00" name="Text Box 3">
          <a:extLst>
            <a:ext uri="{FF2B5EF4-FFF2-40B4-BE49-F238E27FC236}">
              <a16:creationId xmlns="" xmlns:a16="http://schemas.microsoft.com/office/drawing/2014/main" id="{4813FD88-8DFC-4538-ADEE-E522F25FF8E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01" name="Text Box 3">
          <a:extLst>
            <a:ext uri="{FF2B5EF4-FFF2-40B4-BE49-F238E27FC236}">
              <a16:creationId xmlns="" xmlns:a16="http://schemas.microsoft.com/office/drawing/2014/main" id="{8674E4D4-2FEF-4309-A61D-EBEF8116708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02" name="Text Box 3">
          <a:extLst>
            <a:ext uri="{FF2B5EF4-FFF2-40B4-BE49-F238E27FC236}">
              <a16:creationId xmlns="" xmlns:a16="http://schemas.microsoft.com/office/drawing/2014/main" id="{83A25374-7B51-4C27-9B76-D0FBEA477C7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03" name="Text Box 3">
          <a:extLst>
            <a:ext uri="{FF2B5EF4-FFF2-40B4-BE49-F238E27FC236}">
              <a16:creationId xmlns="" xmlns:a16="http://schemas.microsoft.com/office/drawing/2014/main" id="{A4F83247-BD0E-4DF3-BC31-5AB56A735DD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04" name="Text Box 3">
          <a:extLst>
            <a:ext uri="{FF2B5EF4-FFF2-40B4-BE49-F238E27FC236}">
              <a16:creationId xmlns="" xmlns:a16="http://schemas.microsoft.com/office/drawing/2014/main" id="{57AA52CE-C839-4478-9F43-490973AA761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05" name="Text Box 3">
          <a:extLst>
            <a:ext uri="{FF2B5EF4-FFF2-40B4-BE49-F238E27FC236}">
              <a16:creationId xmlns="" xmlns:a16="http://schemas.microsoft.com/office/drawing/2014/main" id="{4813FF33-1F22-4555-8544-18E7676886A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06" name="Text Box 3">
          <a:extLst>
            <a:ext uri="{FF2B5EF4-FFF2-40B4-BE49-F238E27FC236}">
              <a16:creationId xmlns="" xmlns:a16="http://schemas.microsoft.com/office/drawing/2014/main" id="{173099CB-3257-4F4D-929C-F298AE47608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07" name="Text Box 3">
          <a:extLst>
            <a:ext uri="{FF2B5EF4-FFF2-40B4-BE49-F238E27FC236}">
              <a16:creationId xmlns="" xmlns:a16="http://schemas.microsoft.com/office/drawing/2014/main" id="{044887E8-0ED6-4878-AE5F-579C8019458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08" name="Text Box 3">
          <a:extLst>
            <a:ext uri="{FF2B5EF4-FFF2-40B4-BE49-F238E27FC236}">
              <a16:creationId xmlns="" xmlns:a16="http://schemas.microsoft.com/office/drawing/2014/main" id="{C4CAFD44-C90D-4B4A-8F61-1F1CDC79B16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09" name="Text Box 3">
          <a:extLst>
            <a:ext uri="{FF2B5EF4-FFF2-40B4-BE49-F238E27FC236}">
              <a16:creationId xmlns="" xmlns:a16="http://schemas.microsoft.com/office/drawing/2014/main" id="{B81AD508-635F-49FD-8FE2-7676AB0D3E4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10" name="Text Box 3">
          <a:extLst>
            <a:ext uri="{FF2B5EF4-FFF2-40B4-BE49-F238E27FC236}">
              <a16:creationId xmlns="" xmlns:a16="http://schemas.microsoft.com/office/drawing/2014/main" id="{2F224673-37F6-4375-9358-D5352CF5C11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11" name="Text Box 3">
          <a:extLst>
            <a:ext uri="{FF2B5EF4-FFF2-40B4-BE49-F238E27FC236}">
              <a16:creationId xmlns="" xmlns:a16="http://schemas.microsoft.com/office/drawing/2014/main" id="{4DD9FC24-20CC-47BE-9006-E62A7DDA1CA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12" name="Text Box 3">
          <a:extLst>
            <a:ext uri="{FF2B5EF4-FFF2-40B4-BE49-F238E27FC236}">
              <a16:creationId xmlns="" xmlns:a16="http://schemas.microsoft.com/office/drawing/2014/main" id="{860FAA88-6B0E-423F-B035-920E510067B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13" name="Text Box 3">
          <a:extLst>
            <a:ext uri="{FF2B5EF4-FFF2-40B4-BE49-F238E27FC236}">
              <a16:creationId xmlns="" xmlns:a16="http://schemas.microsoft.com/office/drawing/2014/main" id="{BED7A016-2ED8-475C-AA82-014E33234A4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14" name="Text Box 3">
          <a:extLst>
            <a:ext uri="{FF2B5EF4-FFF2-40B4-BE49-F238E27FC236}">
              <a16:creationId xmlns="" xmlns:a16="http://schemas.microsoft.com/office/drawing/2014/main" id="{0101797D-15AD-4D30-B3DC-FAC7CDD1D6E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15" name="Text Box 3">
          <a:extLst>
            <a:ext uri="{FF2B5EF4-FFF2-40B4-BE49-F238E27FC236}">
              <a16:creationId xmlns="" xmlns:a16="http://schemas.microsoft.com/office/drawing/2014/main" id="{F273EA19-7F50-4E08-8356-1CE61C6F6BA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16" name="Text Box 3">
          <a:extLst>
            <a:ext uri="{FF2B5EF4-FFF2-40B4-BE49-F238E27FC236}">
              <a16:creationId xmlns="" xmlns:a16="http://schemas.microsoft.com/office/drawing/2014/main" id="{530C5D4E-EA69-4283-B84A-1F4CE7D4BA3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17" name="Text Box 3">
          <a:extLst>
            <a:ext uri="{FF2B5EF4-FFF2-40B4-BE49-F238E27FC236}">
              <a16:creationId xmlns="" xmlns:a16="http://schemas.microsoft.com/office/drawing/2014/main" id="{8E44A17A-50FC-4065-802A-3834C310783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18" name="Text Box 3">
          <a:extLst>
            <a:ext uri="{FF2B5EF4-FFF2-40B4-BE49-F238E27FC236}">
              <a16:creationId xmlns="" xmlns:a16="http://schemas.microsoft.com/office/drawing/2014/main" id="{0715CD15-EBAC-48AF-A3D6-DB2DFF56C88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19" name="Text Box 3">
          <a:extLst>
            <a:ext uri="{FF2B5EF4-FFF2-40B4-BE49-F238E27FC236}">
              <a16:creationId xmlns="" xmlns:a16="http://schemas.microsoft.com/office/drawing/2014/main" id="{BAF89D9A-D279-47F7-A772-852A69F4F71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20" name="Text Box 3">
          <a:extLst>
            <a:ext uri="{FF2B5EF4-FFF2-40B4-BE49-F238E27FC236}">
              <a16:creationId xmlns="" xmlns:a16="http://schemas.microsoft.com/office/drawing/2014/main" id="{9C2D0ADE-5386-4C6E-910E-270561C26EC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21" name="Text Box 3">
          <a:extLst>
            <a:ext uri="{FF2B5EF4-FFF2-40B4-BE49-F238E27FC236}">
              <a16:creationId xmlns="" xmlns:a16="http://schemas.microsoft.com/office/drawing/2014/main" id="{2040AA8F-6E28-44BD-8AB2-0D3D573DB3F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22" name="Text Box 3">
          <a:extLst>
            <a:ext uri="{FF2B5EF4-FFF2-40B4-BE49-F238E27FC236}">
              <a16:creationId xmlns="" xmlns:a16="http://schemas.microsoft.com/office/drawing/2014/main" id="{147CF0D3-ABA0-4C63-AFF0-A21E88E6800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23" name="Text Box 3">
          <a:extLst>
            <a:ext uri="{FF2B5EF4-FFF2-40B4-BE49-F238E27FC236}">
              <a16:creationId xmlns="" xmlns:a16="http://schemas.microsoft.com/office/drawing/2014/main" id="{003D58D0-C982-4CCE-9391-47970479B7B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124" name="Text Box 3">
          <a:extLst>
            <a:ext uri="{FF2B5EF4-FFF2-40B4-BE49-F238E27FC236}">
              <a16:creationId xmlns="" xmlns:a16="http://schemas.microsoft.com/office/drawing/2014/main" id="{82651785-9CB9-4283-B899-5DBA6768C83B}"/>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125" name="Text Box 3">
          <a:extLst>
            <a:ext uri="{FF2B5EF4-FFF2-40B4-BE49-F238E27FC236}">
              <a16:creationId xmlns="" xmlns:a16="http://schemas.microsoft.com/office/drawing/2014/main" id="{23599075-D946-4007-B1D1-F318B5BDC15A}"/>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126" name="Text Box 3">
          <a:extLst>
            <a:ext uri="{FF2B5EF4-FFF2-40B4-BE49-F238E27FC236}">
              <a16:creationId xmlns="" xmlns:a16="http://schemas.microsoft.com/office/drawing/2014/main" id="{17EE505B-C9D9-40E7-A1A3-75D24749520D}"/>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127" name="Text Box 3">
          <a:extLst>
            <a:ext uri="{FF2B5EF4-FFF2-40B4-BE49-F238E27FC236}">
              <a16:creationId xmlns="" xmlns:a16="http://schemas.microsoft.com/office/drawing/2014/main" id="{FE96993D-6E63-4F8B-9723-F063621178BA}"/>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28" name="Text Box 3">
          <a:extLst>
            <a:ext uri="{FF2B5EF4-FFF2-40B4-BE49-F238E27FC236}">
              <a16:creationId xmlns="" xmlns:a16="http://schemas.microsoft.com/office/drawing/2014/main" id="{E8D39ABE-1832-4626-93F3-632FABCC492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29" name="Text Box 3">
          <a:extLst>
            <a:ext uri="{FF2B5EF4-FFF2-40B4-BE49-F238E27FC236}">
              <a16:creationId xmlns="" xmlns:a16="http://schemas.microsoft.com/office/drawing/2014/main" id="{86241339-A04C-43C7-9420-A55CD46E96D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30" name="Text Box 3">
          <a:extLst>
            <a:ext uri="{FF2B5EF4-FFF2-40B4-BE49-F238E27FC236}">
              <a16:creationId xmlns="" xmlns:a16="http://schemas.microsoft.com/office/drawing/2014/main" id="{6E4BD528-930B-4541-AAFD-1F72902D33B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31" name="Text Box 3">
          <a:extLst>
            <a:ext uri="{FF2B5EF4-FFF2-40B4-BE49-F238E27FC236}">
              <a16:creationId xmlns="" xmlns:a16="http://schemas.microsoft.com/office/drawing/2014/main" id="{36C5E181-F3A3-4FE0-827C-FE87F039E6B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32" name="Text Box 3">
          <a:extLst>
            <a:ext uri="{FF2B5EF4-FFF2-40B4-BE49-F238E27FC236}">
              <a16:creationId xmlns="" xmlns:a16="http://schemas.microsoft.com/office/drawing/2014/main" id="{A423D165-7730-48AE-A766-D18C07A543C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33" name="Text Box 3">
          <a:extLst>
            <a:ext uri="{FF2B5EF4-FFF2-40B4-BE49-F238E27FC236}">
              <a16:creationId xmlns="" xmlns:a16="http://schemas.microsoft.com/office/drawing/2014/main" id="{3BC01254-AE1D-4F01-99BF-9E4A2A4F7E8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34" name="Text Box 3">
          <a:extLst>
            <a:ext uri="{FF2B5EF4-FFF2-40B4-BE49-F238E27FC236}">
              <a16:creationId xmlns="" xmlns:a16="http://schemas.microsoft.com/office/drawing/2014/main" id="{CCA4B3CF-26DE-4882-B499-3E17AA03AD5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35" name="Text Box 3">
          <a:extLst>
            <a:ext uri="{FF2B5EF4-FFF2-40B4-BE49-F238E27FC236}">
              <a16:creationId xmlns="" xmlns:a16="http://schemas.microsoft.com/office/drawing/2014/main" id="{DCF468B2-A991-4999-8F53-525078ABBBC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36" name="Text Box 3">
          <a:extLst>
            <a:ext uri="{FF2B5EF4-FFF2-40B4-BE49-F238E27FC236}">
              <a16:creationId xmlns="" xmlns:a16="http://schemas.microsoft.com/office/drawing/2014/main" id="{428EEF6E-14CC-4052-84D7-5E75B2E3C94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37" name="Text Box 3">
          <a:extLst>
            <a:ext uri="{FF2B5EF4-FFF2-40B4-BE49-F238E27FC236}">
              <a16:creationId xmlns="" xmlns:a16="http://schemas.microsoft.com/office/drawing/2014/main" id="{5D246D14-82B1-443A-94C4-8C3E91BC859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38" name="Text Box 3">
          <a:extLst>
            <a:ext uri="{FF2B5EF4-FFF2-40B4-BE49-F238E27FC236}">
              <a16:creationId xmlns="" xmlns:a16="http://schemas.microsoft.com/office/drawing/2014/main" id="{6D3C5537-839E-4F9B-ADB2-231C50E7982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39" name="Text Box 3">
          <a:extLst>
            <a:ext uri="{FF2B5EF4-FFF2-40B4-BE49-F238E27FC236}">
              <a16:creationId xmlns="" xmlns:a16="http://schemas.microsoft.com/office/drawing/2014/main" id="{2EDA08BF-E4EC-496F-A715-E807AD8A476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40" name="Text Box 3">
          <a:extLst>
            <a:ext uri="{FF2B5EF4-FFF2-40B4-BE49-F238E27FC236}">
              <a16:creationId xmlns="" xmlns:a16="http://schemas.microsoft.com/office/drawing/2014/main" id="{C4FD02E1-5F9C-4465-8317-DE58A6251C5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41" name="Text Box 3">
          <a:extLst>
            <a:ext uri="{FF2B5EF4-FFF2-40B4-BE49-F238E27FC236}">
              <a16:creationId xmlns="" xmlns:a16="http://schemas.microsoft.com/office/drawing/2014/main" id="{C7887F6A-7A5D-4D0E-AD51-779481FD6CF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42" name="Text Box 3">
          <a:extLst>
            <a:ext uri="{FF2B5EF4-FFF2-40B4-BE49-F238E27FC236}">
              <a16:creationId xmlns="" xmlns:a16="http://schemas.microsoft.com/office/drawing/2014/main" id="{74ED0308-7515-4217-8E82-AC31571ADC1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43" name="Text Box 3">
          <a:extLst>
            <a:ext uri="{FF2B5EF4-FFF2-40B4-BE49-F238E27FC236}">
              <a16:creationId xmlns="" xmlns:a16="http://schemas.microsoft.com/office/drawing/2014/main" id="{C4C89D8D-52B1-49F8-BF56-81995333D58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44" name="Text Box 3">
          <a:extLst>
            <a:ext uri="{FF2B5EF4-FFF2-40B4-BE49-F238E27FC236}">
              <a16:creationId xmlns="" xmlns:a16="http://schemas.microsoft.com/office/drawing/2014/main" id="{FD371770-84C6-4D0B-A2CB-AEBC3C2E19F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45" name="Text Box 3">
          <a:extLst>
            <a:ext uri="{FF2B5EF4-FFF2-40B4-BE49-F238E27FC236}">
              <a16:creationId xmlns="" xmlns:a16="http://schemas.microsoft.com/office/drawing/2014/main" id="{137AD7D3-CDDE-4339-B54E-07C7261B56C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46" name="Text Box 3">
          <a:extLst>
            <a:ext uri="{FF2B5EF4-FFF2-40B4-BE49-F238E27FC236}">
              <a16:creationId xmlns="" xmlns:a16="http://schemas.microsoft.com/office/drawing/2014/main" id="{CC79E91A-22CB-4C0C-81FD-09212D5B4CA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47" name="Text Box 3">
          <a:extLst>
            <a:ext uri="{FF2B5EF4-FFF2-40B4-BE49-F238E27FC236}">
              <a16:creationId xmlns="" xmlns:a16="http://schemas.microsoft.com/office/drawing/2014/main" id="{D748F182-9097-402E-A01D-237C7AA7882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48" name="Text Box 3">
          <a:extLst>
            <a:ext uri="{FF2B5EF4-FFF2-40B4-BE49-F238E27FC236}">
              <a16:creationId xmlns="" xmlns:a16="http://schemas.microsoft.com/office/drawing/2014/main" id="{98FEEB81-E415-41E1-BF23-275E4F510F8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49" name="Text Box 3">
          <a:extLst>
            <a:ext uri="{FF2B5EF4-FFF2-40B4-BE49-F238E27FC236}">
              <a16:creationId xmlns="" xmlns:a16="http://schemas.microsoft.com/office/drawing/2014/main" id="{CEDB273E-0CBA-4B7A-A52B-F859D1EF998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50" name="Text Box 3">
          <a:extLst>
            <a:ext uri="{FF2B5EF4-FFF2-40B4-BE49-F238E27FC236}">
              <a16:creationId xmlns="" xmlns:a16="http://schemas.microsoft.com/office/drawing/2014/main" id="{56C32B20-21D7-4B18-8394-4AA02595031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51" name="Text Box 3">
          <a:extLst>
            <a:ext uri="{FF2B5EF4-FFF2-40B4-BE49-F238E27FC236}">
              <a16:creationId xmlns="" xmlns:a16="http://schemas.microsoft.com/office/drawing/2014/main" id="{9DCC05D4-E717-482C-BEC8-150CCA633FC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52" name="Text Box 3">
          <a:extLst>
            <a:ext uri="{FF2B5EF4-FFF2-40B4-BE49-F238E27FC236}">
              <a16:creationId xmlns="" xmlns:a16="http://schemas.microsoft.com/office/drawing/2014/main" id="{D7B8331B-D3F6-4FD2-A266-3EF601107CC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53" name="Text Box 3">
          <a:extLst>
            <a:ext uri="{FF2B5EF4-FFF2-40B4-BE49-F238E27FC236}">
              <a16:creationId xmlns="" xmlns:a16="http://schemas.microsoft.com/office/drawing/2014/main" id="{BAE394C3-0331-4AFB-BD5B-733AB89B23C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54" name="Text Box 3">
          <a:extLst>
            <a:ext uri="{FF2B5EF4-FFF2-40B4-BE49-F238E27FC236}">
              <a16:creationId xmlns="" xmlns:a16="http://schemas.microsoft.com/office/drawing/2014/main" id="{8841EA9F-412B-4434-9617-A445990C90A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55" name="Text Box 3">
          <a:extLst>
            <a:ext uri="{FF2B5EF4-FFF2-40B4-BE49-F238E27FC236}">
              <a16:creationId xmlns="" xmlns:a16="http://schemas.microsoft.com/office/drawing/2014/main" id="{F163E8E0-CCFA-4337-BCFF-50CD291C174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56" name="Text Box 3">
          <a:extLst>
            <a:ext uri="{FF2B5EF4-FFF2-40B4-BE49-F238E27FC236}">
              <a16:creationId xmlns="" xmlns:a16="http://schemas.microsoft.com/office/drawing/2014/main" id="{5A2542D2-FB42-4069-A1A4-F61A2C65952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57" name="Text Box 3">
          <a:extLst>
            <a:ext uri="{FF2B5EF4-FFF2-40B4-BE49-F238E27FC236}">
              <a16:creationId xmlns="" xmlns:a16="http://schemas.microsoft.com/office/drawing/2014/main" id="{04570FC4-4D93-4046-B38E-FED2EB703EA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58" name="Text Box 3">
          <a:extLst>
            <a:ext uri="{FF2B5EF4-FFF2-40B4-BE49-F238E27FC236}">
              <a16:creationId xmlns="" xmlns:a16="http://schemas.microsoft.com/office/drawing/2014/main" id="{AEFB0EDB-14AF-4C02-96A1-F8531AF9F6A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59" name="Text Box 3">
          <a:extLst>
            <a:ext uri="{FF2B5EF4-FFF2-40B4-BE49-F238E27FC236}">
              <a16:creationId xmlns="" xmlns:a16="http://schemas.microsoft.com/office/drawing/2014/main" id="{016E1F60-4694-4B95-903F-16CE576830A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60" name="Text Box 3">
          <a:extLst>
            <a:ext uri="{FF2B5EF4-FFF2-40B4-BE49-F238E27FC236}">
              <a16:creationId xmlns="" xmlns:a16="http://schemas.microsoft.com/office/drawing/2014/main" id="{0DE86CCE-FE52-48C9-A28E-413BBB09FD5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61" name="Text Box 3">
          <a:extLst>
            <a:ext uri="{FF2B5EF4-FFF2-40B4-BE49-F238E27FC236}">
              <a16:creationId xmlns="" xmlns:a16="http://schemas.microsoft.com/office/drawing/2014/main" id="{54B85694-01B1-48F5-A0E3-404748C6539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62" name="Text Box 3">
          <a:extLst>
            <a:ext uri="{FF2B5EF4-FFF2-40B4-BE49-F238E27FC236}">
              <a16:creationId xmlns="" xmlns:a16="http://schemas.microsoft.com/office/drawing/2014/main" id="{D36C6A79-3058-4EC8-81EB-CFD04E57FC4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63" name="Text Box 3">
          <a:extLst>
            <a:ext uri="{FF2B5EF4-FFF2-40B4-BE49-F238E27FC236}">
              <a16:creationId xmlns="" xmlns:a16="http://schemas.microsoft.com/office/drawing/2014/main" id="{F5FC854E-8B7E-466E-895B-1E621D0A614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64" name="Text Box 3">
          <a:extLst>
            <a:ext uri="{FF2B5EF4-FFF2-40B4-BE49-F238E27FC236}">
              <a16:creationId xmlns="" xmlns:a16="http://schemas.microsoft.com/office/drawing/2014/main" id="{D51378CD-9FAA-40CD-AB8B-040D164C2E5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65" name="Text Box 3">
          <a:extLst>
            <a:ext uri="{FF2B5EF4-FFF2-40B4-BE49-F238E27FC236}">
              <a16:creationId xmlns="" xmlns:a16="http://schemas.microsoft.com/office/drawing/2014/main" id="{3C0FFFFB-2A8E-47D9-A3B4-E8C0898CAC7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66" name="Text Box 3">
          <a:extLst>
            <a:ext uri="{FF2B5EF4-FFF2-40B4-BE49-F238E27FC236}">
              <a16:creationId xmlns="" xmlns:a16="http://schemas.microsoft.com/office/drawing/2014/main" id="{53FF99F5-0120-4530-BBC6-78974D90DAE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67" name="Text Box 3">
          <a:extLst>
            <a:ext uri="{FF2B5EF4-FFF2-40B4-BE49-F238E27FC236}">
              <a16:creationId xmlns="" xmlns:a16="http://schemas.microsoft.com/office/drawing/2014/main" id="{ACF6BCEC-F238-404B-82DA-E3895108A93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68" name="Text Box 3">
          <a:extLst>
            <a:ext uri="{FF2B5EF4-FFF2-40B4-BE49-F238E27FC236}">
              <a16:creationId xmlns="" xmlns:a16="http://schemas.microsoft.com/office/drawing/2014/main" id="{0A9F487A-0EB8-4CBE-8126-54B9CA44D5C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69" name="Text Box 3">
          <a:extLst>
            <a:ext uri="{FF2B5EF4-FFF2-40B4-BE49-F238E27FC236}">
              <a16:creationId xmlns="" xmlns:a16="http://schemas.microsoft.com/office/drawing/2014/main" id="{835D3319-F58E-42F7-9069-292AF3406B6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70" name="Text Box 3">
          <a:extLst>
            <a:ext uri="{FF2B5EF4-FFF2-40B4-BE49-F238E27FC236}">
              <a16:creationId xmlns="" xmlns:a16="http://schemas.microsoft.com/office/drawing/2014/main" id="{9B537821-6864-4843-8694-2527C830F24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71" name="Text Box 3">
          <a:extLst>
            <a:ext uri="{FF2B5EF4-FFF2-40B4-BE49-F238E27FC236}">
              <a16:creationId xmlns="" xmlns:a16="http://schemas.microsoft.com/office/drawing/2014/main" id="{1E28990E-DEE8-4FE6-A97A-3D3E2A234D2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72" name="Text Box 3">
          <a:extLst>
            <a:ext uri="{FF2B5EF4-FFF2-40B4-BE49-F238E27FC236}">
              <a16:creationId xmlns="" xmlns:a16="http://schemas.microsoft.com/office/drawing/2014/main" id="{9133A755-2070-49DD-AAFD-32F97BA2912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73" name="Text Box 3">
          <a:extLst>
            <a:ext uri="{FF2B5EF4-FFF2-40B4-BE49-F238E27FC236}">
              <a16:creationId xmlns="" xmlns:a16="http://schemas.microsoft.com/office/drawing/2014/main" id="{98EE3FD0-AA73-431F-A3CA-C39A04E1701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74" name="Text Box 3">
          <a:extLst>
            <a:ext uri="{FF2B5EF4-FFF2-40B4-BE49-F238E27FC236}">
              <a16:creationId xmlns="" xmlns:a16="http://schemas.microsoft.com/office/drawing/2014/main" id="{01D865DB-A741-4646-B164-7798F2DF601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75" name="Text Box 3">
          <a:extLst>
            <a:ext uri="{FF2B5EF4-FFF2-40B4-BE49-F238E27FC236}">
              <a16:creationId xmlns="" xmlns:a16="http://schemas.microsoft.com/office/drawing/2014/main" id="{A4FDED46-84AC-46FE-9579-70EBA2CEB53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76" name="Text Box 3">
          <a:extLst>
            <a:ext uri="{FF2B5EF4-FFF2-40B4-BE49-F238E27FC236}">
              <a16:creationId xmlns="" xmlns:a16="http://schemas.microsoft.com/office/drawing/2014/main" id="{CAB56AFA-8290-4A37-9F8D-E03D212D6E1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77" name="Text Box 3">
          <a:extLst>
            <a:ext uri="{FF2B5EF4-FFF2-40B4-BE49-F238E27FC236}">
              <a16:creationId xmlns="" xmlns:a16="http://schemas.microsoft.com/office/drawing/2014/main" id="{9292CF56-669D-4DDC-BCFC-B74A997FBF4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78" name="Text Box 3">
          <a:extLst>
            <a:ext uri="{FF2B5EF4-FFF2-40B4-BE49-F238E27FC236}">
              <a16:creationId xmlns="" xmlns:a16="http://schemas.microsoft.com/office/drawing/2014/main" id="{393B05A1-EE8D-4A77-9CF0-A3217FF4DA6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79" name="Text Box 3">
          <a:extLst>
            <a:ext uri="{FF2B5EF4-FFF2-40B4-BE49-F238E27FC236}">
              <a16:creationId xmlns="" xmlns:a16="http://schemas.microsoft.com/office/drawing/2014/main" id="{E2F4E96D-A2FA-4A94-B6B0-3285ED8CF68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80" name="Text Box 3">
          <a:extLst>
            <a:ext uri="{FF2B5EF4-FFF2-40B4-BE49-F238E27FC236}">
              <a16:creationId xmlns="" xmlns:a16="http://schemas.microsoft.com/office/drawing/2014/main" id="{55CFE27B-4E35-4A00-96E4-3A4AFEB73DE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81" name="Text Box 3">
          <a:extLst>
            <a:ext uri="{FF2B5EF4-FFF2-40B4-BE49-F238E27FC236}">
              <a16:creationId xmlns="" xmlns:a16="http://schemas.microsoft.com/office/drawing/2014/main" id="{3332EFC8-F26B-4EA6-9B2E-82859A5431C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82" name="Text Box 3">
          <a:extLst>
            <a:ext uri="{FF2B5EF4-FFF2-40B4-BE49-F238E27FC236}">
              <a16:creationId xmlns="" xmlns:a16="http://schemas.microsoft.com/office/drawing/2014/main" id="{48B9614C-54B0-449E-8D10-BCFA94E7116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83" name="Text Box 3">
          <a:extLst>
            <a:ext uri="{FF2B5EF4-FFF2-40B4-BE49-F238E27FC236}">
              <a16:creationId xmlns="" xmlns:a16="http://schemas.microsoft.com/office/drawing/2014/main" id="{FEF9AEFB-A416-47D1-AF24-5A26771313E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84" name="Text Box 3">
          <a:extLst>
            <a:ext uri="{FF2B5EF4-FFF2-40B4-BE49-F238E27FC236}">
              <a16:creationId xmlns="" xmlns:a16="http://schemas.microsoft.com/office/drawing/2014/main" id="{346B2AF9-21F9-476C-96DF-49C70BD207F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185" name="Text Box 3">
          <a:extLst>
            <a:ext uri="{FF2B5EF4-FFF2-40B4-BE49-F238E27FC236}">
              <a16:creationId xmlns="" xmlns:a16="http://schemas.microsoft.com/office/drawing/2014/main" id="{B1E7D04B-3CA4-46CF-AD7E-8DF8ED440F5F}"/>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186" name="Text Box 3">
          <a:extLst>
            <a:ext uri="{FF2B5EF4-FFF2-40B4-BE49-F238E27FC236}">
              <a16:creationId xmlns="" xmlns:a16="http://schemas.microsoft.com/office/drawing/2014/main" id="{C28E9964-2082-407F-8ABA-76641A2ED558}"/>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187" name="Text Box 3">
          <a:extLst>
            <a:ext uri="{FF2B5EF4-FFF2-40B4-BE49-F238E27FC236}">
              <a16:creationId xmlns="" xmlns:a16="http://schemas.microsoft.com/office/drawing/2014/main" id="{7E7BB09B-48EA-459A-AF2E-3E378EA7BF6C}"/>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188" name="Text Box 3">
          <a:extLst>
            <a:ext uri="{FF2B5EF4-FFF2-40B4-BE49-F238E27FC236}">
              <a16:creationId xmlns="" xmlns:a16="http://schemas.microsoft.com/office/drawing/2014/main" id="{D60FAA80-199F-47E4-8723-9B50701CBD74}"/>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189" name="Text Box 3">
          <a:extLst>
            <a:ext uri="{FF2B5EF4-FFF2-40B4-BE49-F238E27FC236}">
              <a16:creationId xmlns="" xmlns:a16="http://schemas.microsoft.com/office/drawing/2014/main" id="{96DA8A0D-74F2-4D31-BFDF-763619552EC2}"/>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190" name="Text Box 3">
          <a:extLst>
            <a:ext uri="{FF2B5EF4-FFF2-40B4-BE49-F238E27FC236}">
              <a16:creationId xmlns="" xmlns:a16="http://schemas.microsoft.com/office/drawing/2014/main" id="{2AA9D779-56EE-437C-8D86-E19696C5ACDA}"/>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191" name="Text Box 3">
          <a:extLst>
            <a:ext uri="{FF2B5EF4-FFF2-40B4-BE49-F238E27FC236}">
              <a16:creationId xmlns="" xmlns:a16="http://schemas.microsoft.com/office/drawing/2014/main" id="{BC1D6AF5-2C82-4645-AFCB-4D3287B0555C}"/>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192" name="Text Box 3">
          <a:extLst>
            <a:ext uri="{FF2B5EF4-FFF2-40B4-BE49-F238E27FC236}">
              <a16:creationId xmlns="" xmlns:a16="http://schemas.microsoft.com/office/drawing/2014/main" id="{8FC935AF-D0B2-4861-881D-04D3287F4A00}"/>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193" name="Text Box 3">
          <a:extLst>
            <a:ext uri="{FF2B5EF4-FFF2-40B4-BE49-F238E27FC236}">
              <a16:creationId xmlns="" xmlns:a16="http://schemas.microsoft.com/office/drawing/2014/main" id="{EF61EDD7-93D6-4BB6-B793-7E397A87BA32}"/>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194" name="Text Box 3">
          <a:extLst>
            <a:ext uri="{FF2B5EF4-FFF2-40B4-BE49-F238E27FC236}">
              <a16:creationId xmlns="" xmlns:a16="http://schemas.microsoft.com/office/drawing/2014/main" id="{6D5A5A1B-3D45-48BD-9AC3-490AFADB0B37}"/>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195" name="Text Box 3">
          <a:extLst>
            <a:ext uri="{FF2B5EF4-FFF2-40B4-BE49-F238E27FC236}">
              <a16:creationId xmlns="" xmlns:a16="http://schemas.microsoft.com/office/drawing/2014/main" id="{34B573D2-B063-4FC1-8DE5-00DCAF5BC829}"/>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196" name="Text Box 3">
          <a:extLst>
            <a:ext uri="{FF2B5EF4-FFF2-40B4-BE49-F238E27FC236}">
              <a16:creationId xmlns="" xmlns:a16="http://schemas.microsoft.com/office/drawing/2014/main" id="{7D8BB15D-AAB7-4498-B1BB-ED49BA7E9FDF}"/>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97" name="Text Box 3">
          <a:extLst>
            <a:ext uri="{FF2B5EF4-FFF2-40B4-BE49-F238E27FC236}">
              <a16:creationId xmlns="" xmlns:a16="http://schemas.microsoft.com/office/drawing/2014/main" id="{9CC10C64-C9D7-48CA-A403-88718B56E9C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98" name="Text Box 3">
          <a:extLst>
            <a:ext uri="{FF2B5EF4-FFF2-40B4-BE49-F238E27FC236}">
              <a16:creationId xmlns="" xmlns:a16="http://schemas.microsoft.com/office/drawing/2014/main" id="{632D64EF-2AAB-4354-AF6D-93FEBB4BADE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199" name="Text Box 3">
          <a:extLst>
            <a:ext uri="{FF2B5EF4-FFF2-40B4-BE49-F238E27FC236}">
              <a16:creationId xmlns="" xmlns:a16="http://schemas.microsoft.com/office/drawing/2014/main" id="{8CE08A4B-01EC-44C3-86C7-AE2E33EB46D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00" name="Text Box 3">
          <a:extLst>
            <a:ext uri="{FF2B5EF4-FFF2-40B4-BE49-F238E27FC236}">
              <a16:creationId xmlns="" xmlns:a16="http://schemas.microsoft.com/office/drawing/2014/main" id="{826E3F3E-FC82-45EE-B956-CB6D4673611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01" name="Text Box 3">
          <a:extLst>
            <a:ext uri="{FF2B5EF4-FFF2-40B4-BE49-F238E27FC236}">
              <a16:creationId xmlns="" xmlns:a16="http://schemas.microsoft.com/office/drawing/2014/main" id="{2778A461-265E-4973-8DF6-483BDA57563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02" name="Text Box 3">
          <a:extLst>
            <a:ext uri="{FF2B5EF4-FFF2-40B4-BE49-F238E27FC236}">
              <a16:creationId xmlns="" xmlns:a16="http://schemas.microsoft.com/office/drawing/2014/main" id="{EA332A02-13FB-47E6-9A4B-67C3AB87736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03" name="Text Box 3">
          <a:extLst>
            <a:ext uri="{FF2B5EF4-FFF2-40B4-BE49-F238E27FC236}">
              <a16:creationId xmlns="" xmlns:a16="http://schemas.microsoft.com/office/drawing/2014/main" id="{72474905-31EE-4826-9AFA-187B63DAB24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04" name="Text Box 3">
          <a:extLst>
            <a:ext uri="{FF2B5EF4-FFF2-40B4-BE49-F238E27FC236}">
              <a16:creationId xmlns="" xmlns:a16="http://schemas.microsoft.com/office/drawing/2014/main" id="{095F39EE-D200-4FCB-89C0-72830AC2BA1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05" name="Text Box 3">
          <a:extLst>
            <a:ext uri="{FF2B5EF4-FFF2-40B4-BE49-F238E27FC236}">
              <a16:creationId xmlns="" xmlns:a16="http://schemas.microsoft.com/office/drawing/2014/main" id="{FE593554-F1EA-42D0-ABFB-C500D379A87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06" name="Text Box 3">
          <a:extLst>
            <a:ext uri="{FF2B5EF4-FFF2-40B4-BE49-F238E27FC236}">
              <a16:creationId xmlns="" xmlns:a16="http://schemas.microsoft.com/office/drawing/2014/main" id="{8C0F2F0B-C546-4D5D-A426-3FE7B1A5945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07" name="Text Box 3">
          <a:extLst>
            <a:ext uri="{FF2B5EF4-FFF2-40B4-BE49-F238E27FC236}">
              <a16:creationId xmlns="" xmlns:a16="http://schemas.microsoft.com/office/drawing/2014/main" id="{36519F5A-9AFD-47CF-BB81-066E450BC98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08" name="Text Box 3">
          <a:extLst>
            <a:ext uri="{FF2B5EF4-FFF2-40B4-BE49-F238E27FC236}">
              <a16:creationId xmlns="" xmlns:a16="http://schemas.microsoft.com/office/drawing/2014/main" id="{DC673224-2567-4649-87B8-B68C6D0D42A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09" name="Text Box 3">
          <a:extLst>
            <a:ext uri="{FF2B5EF4-FFF2-40B4-BE49-F238E27FC236}">
              <a16:creationId xmlns="" xmlns:a16="http://schemas.microsoft.com/office/drawing/2014/main" id="{FEF0CDDC-3A39-45B1-A07B-E599317016C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10" name="Text Box 3">
          <a:extLst>
            <a:ext uri="{FF2B5EF4-FFF2-40B4-BE49-F238E27FC236}">
              <a16:creationId xmlns="" xmlns:a16="http://schemas.microsoft.com/office/drawing/2014/main" id="{DFBFE683-1ABD-4CDE-9D7A-0CA14C6C7BB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11" name="Text Box 3">
          <a:extLst>
            <a:ext uri="{FF2B5EF4-FFF2-40B4-BE49-F238E27FC236}">
              <a16:creationId xmlns="" xmlns:a16="http://schemas.microsoft.com/office/drawing/2014/main" id="{5484393D-9B66-4C71-BD0B-7768DFB292D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12" name="Text Box 3">
          <a:extLst>
            <a:ext uri="{FF2B5EF4-FFF2-40B4-BE49-F238E27FC236}">
              <a16:creationId xmlns="" xmlns:a16="http://schemas.microsoft.com/office/drawing/2014/main" id="{24374401-FC7A-454C-A94C-826209AE206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13" name="Text Box 3">
          <a:extLst>
            <a:ext uri="{FF2B5EF4-FFF2-40B4-BE49-F238E27FC236}">
              <a16:creationId xmlns="" xmlns:a16="http://schemas.microsoft.com/office/drawing/2014/main" id="{876B11F4-F3FC-49A1-9EC1-A4D44D02087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14" name="Text Box 3">
          <a:extLst>
            <a:ext uri="{FF2B5EF4-FFF2-40B4-BE49-F238E27FC236}">
              <a16:creationId xmlns="" xmlns:a16="http://schemas.microsoft.com/office/drawing/2014/main" id="{7666C99E-2782-423E-9332-09A94DBAE17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15" name="Text Box 3">
          <a:extLst>
            <a:ext uri="{FF2B5EF4-FFF2-40B4-BE49-F238E27FC236}">
              <a16:creationId xmlns="" xmlns:a16="http://schemas.microsoft.com/office/drawing/2014/main" id="{DDC47E49-A048-49E3-B96E-56C771E15F3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16" name="Text Box 3">
          <a:extLst>
            <a:ext uri="{FF2B5EF4-FFF2-40B4-BE49-F238E27FC236}">
              <a16:creationId xmlns="" xmlns:a16="http://schemas.microsoft.com/office/drawing/2014/main" id="{F5BFB4D2-AC85-459F-85A6-00F873707B8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17" name="Text Box 3">
          <a:extLst>
            <a:ext uri="{FF2B5EF4-FFF2-40B4-BE49-F238E27FC236}">
              <a16:creationId xmlns="" xmlns:a16="http://schemas.microsoft.com/office/drawing/2014/main" id="{73E6585B-A913-4966-9AE6-2A992D51E1E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18" name="Text Box 3">
          <a:extLst>
            <a:ext uri="{FF2B5EF4-FFF2-40B4-BE49-F238E27FC236}">
              <a16:creationId xmlns="" xmlns:a16="http://schemas.microsoft.com/office/drawing/2014/main" id="{831D5226-A7BB-4051-93DF-DC9917DF871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19" name="Text Box 3">
          <a:extLst>
            <a:ext uri="{FF2B5EF4-FFF2-40B4-BE49-F238E27FC236}">
              <a16:creationId xmlns="" xmlns:a16="http://schemas.microsoft.com/office/drawing/2014/main" id="{25567A8C-E6F1-46A6-83EB-17138630308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20" name="Text Box 3">
          <a:extLst>
            <a:ext uri="{FF2B5EF4-FFF2-40B4-BE49-F238E27FC236}">
              <a16:creationId xmlns="" xmlns:a16="http://schemas.microsoft.com/office/drawing/2014/main" id="{A43D2748-A397-445E-ACF9-5F6BC2EF0CE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21" name="Text Box 3">
          <a:extLst>
            <a:ext uri="{FF2B5EF4-FFF2-40B4-BE49-F238E27FC236}">
              <a16:creationId xmlns="" xmlns:a16="http://schemas.microsoft.com/office/drawing/2014/main" id="{DC6542C2-DD16-48B1-8ED9-101B7C426B7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22" name="Text Box 3">
          <a:extLst>
            <a:ext uri="{FF2B5EF4-FFF2-40B4-BE49-F238E27FC236}">
              <a16:creationId xmlns="" xmlns:a16="http://schemas.microsoft.com/office/drawing/2014/main" id="{3908FA2A-7C5D-49AA-A07B-A55CFACA608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23" name="Text Box 3">
          <a:extLst>
            <a:ext uri="{FF2B5EF4-FFF2-40B4-BE49-F238E27FC236}">
              <a16:creationId xmlns="" xmlns:a16="http://schemas.microsoft.com/office/drawing/2014/main" id="{0060F5FF-BB21-428E-9B54-DD1F8ADD873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24" name="Text Box 3">
          <a:extLst>
            <a:ext uri="{FF2B5EF4-FFF2-40B4-BE49-F238E27FC236}">
              <a16:creationId xmlns="" xmlns:a16="http://schemas.microsoft.com/office/drawing/2014/main" id="{6B76D09E-256E-4755-9CE7-31EEE3BA1DA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25" name="Text Box 3">
          <a:extLst>
            <a:ext uri="{FF2B5EF4-FFF2-40B4-BE49-F238E27FC236}">
              <a16:creationId xmlns="" xmlns:a16="http://schemas.microsoft.com/office/drawing/2014/main" id="{87ECC67D-81DC-4778-BCBD-62307AC93FB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26" name="Text Box 3">
          <a:extLst>
            <a:ext uri="{FF2B5EF4-FFF2-40B4-BE49-F238E27FC236}">
              <a16:creationId xmlns="" xmlns:a16="http://schemas.microsoft.com/office/drawing/2014/main" id="{1734A835-6D26-4ADF-B2A1-589A6A77167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27" name="Text Box 3">
          <a:extLst>
            <a:ext uri="{FF2B5EF4-FFF2-40B4-BE49-F238E27FC236}">
              <a16:creationId xmlns="" xmlns:a16="http://schemas.microsoft.com/office/drawing/2014/main" id="{339D5997-1A52-4CD1-8CA3-96524469C79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28" name="Text Box 3">
          <a:extLst>
            <a:ext uri="{FF2B5EF4-FFF2-40B4-BE49-F238E27FC236}">
              <a16:creationId xmlns="" xmlns:a16="http://schemas.microsoft.com/office/drawing/2014/main" id="{C96814BD-CFE4-43C1-A9B9-81F1B9DD17D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29" name="Text Box 3">
          <a:extLst>
            <a:ext uri="{FF2B5EF4-FFF2-40B4-BE49-F238E27FC236}">
              <a16:creationId xmlns="" xmlns:a16="http://schemas.microsoft.com/office/drawing/2014/main" id="{F7990BE3-5ABD-43CA-A848-1AD27556106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30" name="Text Box 3">
          <a:extLst>
            <a:ext uri="{FF2B5EF4-FFF2-40B4-BE49-F238E27FC236}">
              <a16:creationId xmlns="" xmlns:a16="http://schemas.microsoft.com/office/drawing/2014/main" id="{B3E42E41-7469-41EF-AE8A-2242A90DE85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31" name="Text Box 3">
          <a:extLst>
            <a:ext uri="{FF2B5EF4-FFF2-40B4-BE49-F238E27FC236}">
              <a16:creationId xmlns="" xmlns:a16="http://schemas.microsoft.com/office/drawing/2014/main" id="{46281327-83A5-43EC-AD81-6A85120550F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32" name="Text Box 3">
          <a:extLst>
            <a:ext uri="{FF2B5EF4-FFF2-40B4-BE49-F238E27FC236}">
              <a16:creationId xmlns="" xmlns:a16="http://schemas.microsoft.com/office/drawing/2014/main" id="{57A2E610-66B7-4902-B28B-B21D23659D8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33" name="Text Box 3">
          <a:extLst>
            <a:ext uri="{FF2B5EF4-FFF2-40B4-BE49-F238E27FC236}">
              <a16:creationId xmlns="" xmlns:a16="http://schemas.microsoft.com/office/drawing/2014/main" id="{815B5BC5-9B19-419B-869F-83DE06A10A6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34" name="Text Box 3">
          <a:extLst>
            <a:ext uri="{FF2B5EF4-FFF2-40B4-BE49-F238E27FC236}">
              <a16:creationId xmlns="" xmlns:a16="http://schemas.microsoft.com/office/drawing/2014/main" id="{FA6FB79A-CF63-49CD-9FC0-B00433D0C81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35" name="Text Box 3">
          <a:extLst>
            <a:ext uri="{FF2B5EF4-FFF2-40B4-BE49-F238E27FC236}">
              <a16:creationId xmlns="" xmlns:a16="http://schemas.microsoft.com/office/drawing/2014/main" id="{1BD55F4E-34FD-404E-A499-E0DEFEEDFC7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36" name="Text Box 3">
          <a:extLst>
            <a:ext uri="{FF2B5EF4-FFF2-40B4-BE49-F238E27FC236}">
              <a16:creationId xmlns="" xmlns:a16="http://schemas.microsoft.com/office/drawing/2014/main" id="{6E417A22-4AA9-4650-A304-931061147D2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37" name="Text Box 3">
          <a:extLst>
            <a:ext uri="{FF2B5EF4-FFF2-40B4-BE49-F238E27FC236}">
              <a16:creationId xmlns="" xmlns:a16="http://schemas.microsoft.com/office/drawing/2014/main" id="{655D3CA5-57F8-4815-B8CE-05E8DF733A9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38" name="Text Box 3">
          <a:extLst>
            <a:ext uri="{FF2B5EF4-FFF2-40B4-BE49-F238E27FC236}">
              <a16:creationId xmlns="" xmlns:a16="http://schemas.microsoft.com/office/drawing/2014/main" id="{0047498F-F0D5-4479-8D39-A52EA35A11F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39" name="Text Box 3">
          <a:extLst>
            <a:ext uri="{FF2B5EF4-FFF2-40B4-BE49-F238E27FC236}">
              <a16:creationId xmlns="" xmlns:a16="http://schemas.microsoft.com/office/drawing/2014/main" id="{460434BD-8ECD-461F-B7BD-9E13E9345C9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40" name="Text Box 3">
          <a:extLst>
            <a:ext uri="{FF2B5EF4-FFF2-40B4-BE49-F238E27FC236}">
              <a16:creationId xmlns="" xmlns:a16="http://schemas.microsoft.com/office/drawing/2014/main" id="{E0180466-B675-49C3-BB87-71D40C7BB1D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41" name="Text Box 3">
          <a:extLst>
            <a:ext uri="{FF2B5EF4-FFF2-40B4-BE49-F238E27FC236}">
              <a16:creationId xmlns="" xmlns:a16="http://schemas.microsoft.com/office/drawing/2014/main" id="{715F0D8B-0B0C-4479-B4E7-1AE3D4DC79B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42" name="Text Box 3">
          <a:extLst>
            <a:ext uri="{FF2B5EF4-FFF2-40B4-BE49-F238E27FC236}">
              <a16:creationId xmlns="" xmlns:a16="http://schemas.microsoft.com/office/drawing/2014/main" id="{691E4CB4-06F4-4A9B-AFA3-90DA469DE17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43" name="Text Box 3">
          <a:extLst>
            <a:ext uri="{FF2B5EF4-FFF2-40B4-BE49-F238E27FC236}">
              <a16:creationId xmlns="" xmlns:a16="http://schemas.microsoft.com/office/drawing/2014/main" id="{5D6FA3FF-45C2-4E85-BBFF-32D44847322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44" name="Text Box 3">
          <a:extLst>
            <a:ext uri="{FF2B5EF4-FFF2-40B4-BE49-F238E27FC236}">
              <a16:creationId xmlns="" xmlns:a16="http://schemas.microsoft.com/office/drawing/2014/main" id="{FE38706E-32DB-4A3F-A527-382991BEB64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45" name="Text Box 3">
          <a:extLst>
            <a:ext uri="{FF2B5EF4-FFF2-40B4-BE49-F238E27FC236}">
              <a16:creationId xmlns="" xmlns:a16="http://schemas.microsoft.com/office/drawing/2014/main" id="{A32D96B2-AEB8-4DCE-A2F9-C456EF39820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46" name="Text Box 3">
          <a:extLst>
            <a:ext uri="{FF2B5EF4-FFF2-40B4-BE49-F238E27FC236}">
              <a16:creationId xmlns="" xmlns:a16="http://schemas.microsoft.com/office/drawing/2014/main" id="{ED4BDA20-4F20-4BE7-B323-A4E3D213E59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47" name="Text Box 3">
          <a:extLst>
            <a:ext uri="{FF2B5EF4-FFF2-40B4-BE49-F238E27FC236}">
              <a16:creationId xmlns="" xmlns:a16="http://schemas.microsoft.com/office/drawing/2014/main" id="{C8BD6A7D-9259-412B-8762-D42212B5EC4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48" name="Text Box 3">
          <a:extLst>
            <a:ext uri="{FF2B5EF4-FFF2-40B4-BE49-F238E27FC236}">
              <a16:creationId xmlns="" xmlns:a16="http://schemas.microsoft.com/office/drawing/2014/main" id="{1A01037F-EA34-4635-AF28-795229DCE5D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49" name="Text Box 3">
          <a:extLst>
            <a:ext uri="{FF2B5EF4-FFF2-40B4-BE49-F238E27FC236}">
              <a16:creationId xmlns="" xmlns:a16="http://schemas.microsoft.com/office/drawing/2014/main" id="{7A1D9679-1A68-4C85-964E-E4EF9B3BF15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50" name="Text Box 3">
          <a:extLst>
            <a:ext uri="{FF2B5EF4-FFF2-40B4-BE49-F238E27FC236}">
              <a16:creationId xmlns="" xmlns:a16="http://schemas.microsoft.com/office/drawing/2014/main" id="{D2B19A51-3523-4653-9A48-6C697E879C1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51" name="Text Box 3">
          <a:extLst>
            <a:ext uri="{FF2B5EF4-FFF2-40B4-BE49-F238E27FC236}">
              <a16:creationId xmlns="" xmlns:a16="http://schemas.microsoft.com/office/drawing/2014/main" id="{76AE6E85-CF58-43E2-AD4C-BECDB5E63FB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52" name="Text Box 3">
          <a:extLst>
            <a:ext uri="{FF2B5EF4-FFF2-40B4-BE49-F238E27FC236}">
              <a16:creationId xmlns="" xmlns:a16="http://schemas.microsoft.com/office/drawing/2014/main" id="{F0C03B10-C88D-40B2-B3F3-226767D2F0F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53" name="Text Box 3">
          <a:extLst>
            <a:ext uri="{FF2B5EF4-FFF2-40B4-BE49-F238E27FC236}">
              <a16:creationId xmlns="" xmlns:a16="http://schemas.microsoft.com/office/drawing/2014/main" id="{D5C96C9E-3EA2-4AA2-82AE-9FBF552BAC8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254" name="Text Box 3">
          <a:extLst>
            <a:ext uri="{FF2B5EF4-FFF2-40B4-BE49-F238E27FC236}">
              <a16:creationId xmlns="" xmlns:a16="http://schemas.microsoft.com/office/drawing/2014/main" id="{FBA9B754-81CA-4E15-8FA7-7CBDFDE55AE7}"/>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255" name="Text Box 3">
          <a:extLst>
            <a:ext uri="{FF2B5EF4-FFF2-40B4-BE49-F238E27FC236}">
              <a16:creationId xmlns="" xmlns:a16="http://schemas.microsoft.com/office/drawing/2014/main" id="{4AFD6624-3A7C-451D-B007-F79D77E87450}"/>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256" name="Text Box 3">
          <a:extLst>
            <a:ext uri="{FF2B5EF4-FFF2-40B4-BE49-F238E27FC236}">
              <a16:creationId xmlns="" xmlns:a16="http://schemas.microsoft.com/office/drawing/2014/main" id="{B1552C84-D91B-4C32-8882-C94BB1F65FD7}"/>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257" name="Text Box 3">
          <a:extLst>
            <a:ext uri="{FF2B5EF4-FFF2-40B4-BE49-F238E27FC236}">
              <a16:creationId xmlns="" xmlns:a16="http://schemas.microsoft.com/office/drawing/2014/main" id="{5F7367B2-DF60-44C2-BF68-0BFFAC36FF03}"/>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58" name="Text Box 3">
          <a:extLst>
            <a:ext uri="{FF2B5EF4-FFF2-40B4-BE49-F238E27FC236}">
              <a16:creationId xmlns="" xmlns:a16="http://schemas.microsoft.com/office/drawing/2014/main" id="{61855DF1-ADAD-4AF4-850F-84BFFE552E5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59" name="Text Box 3">
          <a:extLst>
            <a:ext uri="{FF2B5EF4-FFF2-40B4-BE49-F238E27FC236}">
              <a16:creationId xmlns="" xmlns:a16="http://schemas.microsoft.com/office/drawing/2014/main" id="{691AD914-3830-4440-A4D6-0B0F11B980E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60" name="Text Box 3">
          <a:extLst>
            <a:ext uri="{FF2B5EF4-FFF2-40B4-BE49-F238E27FC236}">
              <a16:creationId xmlns="" xmlns:a16="http://schemas.microsoft.com/office/drawing/2014/main" id="{D68C3B7F-2868-480C-994E-99363156F9B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61" name="Text Box 3">
          <a:extLst>
            <a:ext uri="{FF2B5EF4-FFF2-40B4-BE49-F238E27FC236}">
              <a16:creationId xmlns="" xmlns:a16="http://schemas.microsoft.com/office/drawing/2014/main" id="{6E6D370D-2CBD-4AD4-A667-DD5A8FF4007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62" name="Text Box 3">
          <a:extLst>
            <a:ext uri="{FF2B5EF4-FFF2-40B4-BE49-F238E27FC236}">
              <a16:creationId xmlns="" xmlns:a16="http://schemas.microsoft.com/office/drawing/2014/main" id="{8F31404E-204C-48F7-9346-D9813FE40AE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63" name="Text Box 3">
          <a:extLst>
            <a:ext uri="{FF2B5EF4-FFF2-40B4-BE49-F238E27FC236}">
              <a16:creationId xmlns="" xmlns:a16="http://schemas.microsoft.com/office/drawing/2014/main" id="{4716EEC2-DB49-4AC4-8E47-7802259EB21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64" name="Text Box 3">
          <a:extLst>
            <a:ext uri="{FF2B5EF4-FFF2-40B4-BE49-F238E27FC236}">
              <a16:creationId xmlns="" xmlns:a16="http://schemas.microsoft.com/office/drawing/2014/main" id="{D990CD42-FE1B-49AD-8C2A-E05FEE88213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65" name="Text Box 3">
          <a:extLst>
            <a:ext uri="{FF2B5EF4-FFF2-40B4-BE49-F238E27FC236}">
              <a16:creationId xmlns="" xmlns:a16="http://schemas.microsoft.com/office/drawing/2014/main" id="{ED97A4C2-87C7-4270-A2BA-229F3843B5C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66" name="Text Box 3">
          <a:extLst>
            <a:ext uri="{FF2B5EF4-FFF2-40B4-BE49-F238E27FC236}">
              <a16:creationId xmlns="" xmlns:a16="http://schemas.microsoft.com/office/drawing/2014/main" id="{C5A7BF9E-0D05-440D-B9CD-54647EFAE2A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67" name="Text Box 3">
          <a:extLst>
            <a:ext uri="{FF2B5EF4-FFF2-40B4-BE49-F238E27FC236}">
              <a16:creationId xmlns="" xmlns:a16="http://schemas.microsoft.com/office/drawing/2014/main" id="{D119F494-550C-449B-9A6C-436AD42FC6A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68" name="Text Box 3">
          <a:extLst>
            <a:ext uri="{FF2B5EF4-FFF2-40B4-BE49-F238E27FC236}">
              <a16:creationId xmlns="" xmlns:a16="http://schemas.microsoft.com/office/drawing/2014/main" id="{59E9657D-B052-4B77-BA72-828D0EC0D4C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69" name="Text Box 3">
          <a:extLst>
            <a:ext uri="{FF2B5EF4-FFF2-40B4-BE49-F238E27FC236}">
              <a16:creationId xmlns="" xmlns:a16="http://schemas.microsoft.com/office/drawing/2014/main" id="{7DE49197-80B9-4DDC-B148-2E6173C4B7D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70" name="Text Box 3">
          <a:extLst>
            <a:ext uri="{FF2B5EF4-FFF2-40B4-BE49-F238E27FC236}">
              <a16:creationId xmlns="" xmlns:a16="http://schemas.microsoft.com/office/drawing/2014/main" id="{32F13660-B576-4A4F-9C82-A637F5EE2D2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71" name="Text Box 3">
          <a:extLst>
            <a:ext uri="{FF2B5EF4-FFF2-40B4-BE49-F238E27FC236}">
              <a16:creationId xmlns="" xmlns:a16="http://schemas.microsoft.com/office/drawing/2014/main" id="{79A433D4-517E-45FD-8CAB-CB78A5CE782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72" name="Text Box 3">
          <a:extLst>
            <a:ext uri="{FF2B5EF4-FFF2-40B4-BE49-F238E27FC236}">
              <a16:creationId xmlns="" xmlns:a16="http://schemas.microsoft.com/office/drawing/2014/main" id="{DA5D84EB-CAB3-4772-9426-CA65F613E62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73" name="Text Box 3">
          <a:extLst>
            <a:ext uri="{FF2B5EF4-FFF2-40B4-BE49-F238E27FC236}">
              <a16:creationId xmlns="" xmlns:a16="http://schemas.microsoft.com/office/drawing/2014/main" id="{084E2ADA-8916-42A4-A506-7BC56113E81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74" name="Text Box 3">
          <a:extLst>
            <a:ext uri="{FF2B5EF4-FFF2-40B4-BE49-F238E27FC236}">
              <a16:creationId xmlns="" xmlns:a16="http://schemas.microsoft.com/office/drawing/2014/main" id="{36378B50-20D3-4FCD-8522-FB9F429D95D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75" name="Text Box 3">
          <a:extLst>
            <a:ext uri="{FF2B5EF4-FFF2-40B4-BE49-F238E27FC236}">
              <a16:creationId xmlns="" xmlns:a16="http://schemas.microsoft.com/office/drawing/2014/main" id="{E34B22A4-B8F2-4026-9227-78BBA6AAA8A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76" name="Text Box 3">
          <a:extLst>
            <a:ext uri="{FF2B5EF4-FFF2-40B4-BE49-F238E27FC236}">
              <a16:creationId xmlns="" xmlns:a16="http://schemas.microsoft.com/office/drawing/2014/main" id="{A702092C-0C1F-4B6A-808D-717F58970A9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77" name="Text Box 3">
          <a:extLst>
            <a:ext uri="{FF2B5EF4-FFF2-40B4-BE49-F238E27FC236}">
              <a16:creationId xmlns="" xmlns:a16="http://schemas.microsoft.com/office/drawing/2014/main" id="{B0457742-6516-4CF7-9FDE-3A9D06C3668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78" name="Text Box 3">
          <a:extLst>
            <a:ext uri="{FF2B5EF4-FFF2-40B4-BE49-F238E27FC236}">
              <a16:creationId xmlns="" xmlns:a16="http://schemas.microsoft.com/office/drawing/2014/main" id="{B8B8A7CB-56DB-4A64-9788-BFDF3858A60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79" name="Text Box 3">
          <a:extLst>
            <a:ext uri="{FF2B5EF4-FFF2-40B4-BE49-F238E27FC236}">
              <a16:creationId xmlns="" xmlns:a16="http://schemas.microsoft.com/office/drawing/2014/main" id="{0AB85F04-72B6-488C-801E-149B058954B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80" name="Text Box 3">
          <a:extLst>
            <a:ext uri="{FF2B5EF4-FFF2-40B4-BE49-F238E27FC236}">
              <a16:creationId xmlns="" xmlns:a16="http://schemas.microsoft.com/office/drawing/2014/main" id="{CFFCA5C8-1536-4C4A-8001-2116F21A2A2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81" name="Text Box 3">
          <a:extLst>
            <a:ext uri="{FF2B5EF4-FFF2-40B4-BE49-F238E27FC236}">
              <a16:creationId xmlns="" xmlns:a16="http://schemas.microsoft.com/office/drawing/2014/main" id="{47A550CE-FE63-4ABC-AD96-A51EE6ED686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82" name="Text Box 3">
          <a:extLst>
            <a:ext uri="{FF2B5EF4-FFF2-40B4-BE49-F238E27FC236}">
              <a16:creationId xmlns="" xmlns:a16="http://schemas.microsoft.com/office/drawing/2014/main" id="{4F1658CB-9794-46AB-9AA0-5FF5A9C28F7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83" name="Text Box 3">
          <a:extLst>
            <a:ext uri="{FF2B5EF4-FFF2-40B4-BE49-F238E27FC236}">
              <a16:creationId xmlns="" xmlns:a16="http://schemas.microsoft.com/office/drawing/2014/main" id="{E5539452-AB87-4346-B621-385DCD6177B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84" name="Text Box 3">
          <a:extLst>
            <a:ext uri="{FF2B5EF4-FFF2-40B4-BE49-F238E27FC236}">
              <a16:creationId xmlns="" xmlns:a16="http://schemas.microsoft.com/office/drawing/2014/main" id="{6E7B9E39-E403-4343-9857-59147C212FD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85" name="Text Box 3">
          <a:extLst>
            <a:ext uri="{FF2B5EF4-FFF2-40B4-BE49-F238E27FC236}">
              <a16:creationId xmlns="" xmlns:a16="http://schemas.microsoft.com/office/drawing/2014/main" id="{7F432BAD-CEC6-446D-AB9A-CB318D1F788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86" name="Text Box 3">
          <a:extLst>
            <a:ext uri="{FF2B5EF4-FFF2-40B4-BE49-F238E27FC236}">
              <a16:creationId xmlns="" xmlns:a16="http://schemas.microsoft.com/office/drawing/2014/main" id="{25E343B1-080E-4FA4-8AE8-0ED46C9D6B3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87" name="Text Box 3">
          <a:extLst>
            <a:ext uri="{FF2B5EF4-FFF2-40B4-BE49-F238E27FC236}">
              <a16:creationId xmlns="" xmlns:a16="http://schemas.microsoft.com/office/drawing/2014/main" id="{06157E59-2B89-45A4-A2FA-9966AC067AF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88" name="Text Box 3">
          <a:extLst>
            <a:ext uri="{FF2B5EF4-FFF2-40B4-BE49-F238E27FC236}">
              <a16:creationId xmlns="" xmlns:a16="http://schemas.microsoft.com/office/drawing/2014/main" id="{6918DFA5-C088-4719-8A43-3028AC408AC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89" name="Text Box 3">
          <a:extLst>
            <a:ext uri="{FF2B5EF4-FFF2-40B4-BE49-F238E27FC236}">
              <a16:creationId xmlns="" xmlns:a16="http://schemas.microsoft.com/office/drawing/2014/main" id="{9148C2D3-1C79-4793-BE7D-2D6D0471600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90" name="Text Box 3">
          <a:extLst>
            <a:ext uri="{FF2B5EF4-FFF2-40B4-BE49-F238E27FC236}">
              <a16:creationId xmlns="" xmlns:a16="http://schemas.microsoft.com/office/drawing/2014/main" id="{9D93FDCD-B7BA-412A-96AA-08761E47186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91" name="Text Box 3">
          <a:extLst>
            <a:ext uri="{FF2B5EF4-FFF2-40B4-BE49-F238E27FC236}">
              <a16:creationId xmlns="" xmlns:a16="http://schemas.microsoft.com/office/drawing/2014/main" id="{F25E03A9-5146-4F2A-8A91-98241EADA59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92" name="Text Box 3">
          <a:extLst>
            <a:ext uri="{FF2B5EF4-FFF2-40B4-BE49-F238E27FC236}">
              <a16:creationId xmlns="" xmlns:a16="http://schemas.microsoft.com/office/drawing/2014/main" id="{21F2AD0B-9E6E-4748-8FC3-5204DE12382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93" name="Text Box 3">
          <a:extLst>
            <a:ext uri="{FF2B5EF4-FFF2-40B4-BE49-F238E27FC236}">
              <a16:creationId xmlns="" xmlns:a16="http://schemas.microsoft.com/office/drawing/2014/main" id="{22AA0D93-9012-4736-8017-6D05616A52D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94" name="Text Box 3">
          <a:extLst>
            <a:ext uri="{FF2B5EF4-FFF2-40B4-BE49-F238E27FC236}">
              <a16:creationId xmlns="" xmlns:a16="http://schemas.microsoft.com/office/drawing/2014/main" id="{99637B98-4414-4530-8914-063E4FB7CA4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95" name="Text Box 3">
          <a:extLst>
            <a:ext uri="{FF2B5EF4-FFF2-40B4-BE49-F238E27FC236}">
              <a16:creationId xmlns="" xmlns:a16="http://schemas.microsoft.com/office/drawing/2014/main" id="{7641EC63-B631-4377-8DE9-9E377787C18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96" name="Text Box 3">
          <a:extLst>
            <a:ext uri="{FF2B5EF4-FFF2-40B4-BE49-F238E27FC236}">
              <a16:creationId xmlns="" xmlns:a16="http://schemas.microsoft.com/office/drawing/2014/main" id="{93B58F9C-23EB-4E7D-9E25-BBDA47D5C83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97" name="Text Box 3">
          <a:extLst>
            <a:ext uri="{FF2B5EF4-FFF2-40B4-BE49-F238E27FC236}">
              <a16:creationId xmlns="" xmlns:a16="http://schemas.microsoft.com/office/drawing/2014/main" id="{41F0C08D-9D53-4DA2-9F40-74B52ECB3DB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98" name="Text Box 3">
          <a:extLst>
            <a:ext uri="{FF2B5EF4-FFF2-40B4-BE49-F238E27FC236}">
              <a16:creationId xmlns="" xmlns:a16="http://schemas.microsoft.com/office/drawing/2014/main" id="{91349E4A-0DCE-4AF6-830A-A9138CB00AA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299" name="Text Box 3">
          <a:extLst>
            <a:ext uri="{FF2B5EF4-FFF2-40B4-BE49-F238E27FC236}">
              <a16:creationId xmlns="" xmlns:a16="http://schemas.microsoft.com/office/drawing/2014/main" id="{70AAA251-272D-4A44-9303-08C598E2ABA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00" name="Text Box 3">
          <a:extLst>
            <a:ext uri="{FF2B5EF4-FFF2-40B4-BE49-F238E27FC236}">
              <a16:creationId xmlns="" xmlns:a16="http://schemas.microsoft.com/office/drawing/2014/main" id="{D175F97A-5B08-42BB-ADF6-51B4F2395CD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01" name="Text Box 3">
          <a:extLst>
            <a:ext uri="{FF2B5EF4-FFF2-40B4-BE49-F238E27FC236}">
              <a16:creationId xmlns="" xmlns:a16="http://schemas.microsoft.com/office/drawing/2014/main" id="{7F0DA80F-8B9D-4E83-92D5-8EAD20BBA9A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02" name="Text Box 3">
          <a:extLst>
            <a:ext uri="{FF2B5EF4-FFF2-40B4-BE49-F238E27FC236}">
              <a16:creationId xmlns="" xmlns:a16="http://schemas.microsoft.com/office/drawing/2014/main" id="{F030A40C-BD52-46DE-9C14-03A5D15DD76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03" name="Text Box 3">
          <a:extLst>
            <a:ext uri="{FF2B5EF4-FFF2-40B4-BE49-F238E27FC236}">
              <a16:creationId xmlns="" xmlns:a16="http://schemas.microsoft.com/office/drawing/2014/main" id="{9F192A9A-409F-442D-A0BD-1551E63FB70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04" name="Text Box 3">
          <a:extLst>
            <a:ext uri="{FF2B5EF4-FFF2-40B4-BE49-F238E27FC236}">
              <a16:creationId xmlns="" xmlns:a16="http://schemas.microsoft.com/office/drawing/2014/main" id="{C4B4A58D-D76D-4A2C-8164-1652D5CDDDB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05" name="Text Box 3">
          <a:extLst>
            <a:ext uri="{FF2B5EF4-FFF2-40B4-BE49-F238E27FC236}">
              <a16:creationId xmlns="" xmlns:a16="http://schemas.microsoft.com/office/drawing/2014/main" id="{0BC722C1-1D36-406E-990C-3F08EDAB503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06" name="Text Box 3">
          <a:extLst>
            <a:ext uri="{FF2B5EF4-FFF2-40B4-BE49-F238E27FC236}">
              <a16:creationId xmlns="" xmlns:a16="http://schemas.microsoft.com/office/drawing/2014/main" id="{B2992B67-9044-44AA-8963-FD70ED996FD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07" name="Text Box 3">
          <a:extLst>
            <a:ext uri="{FF2B5EF4-FFF2-40B4-BE49-F238E27FC236}">
              <a16:creationId xmlns="" xmlns:a16="http://schemas.microsoft.com/office/drawing/2014/main" id="{BF6BA22D-CEB1-48BD-B8A5-FCC76B7490E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08" name="Text Box 3">
          <a:extLst>
            <a:ext uri="{FF2B5EF4-FFF2-40B4-BE49-F238E27FC236}">
              <a16:creationId xmlns="" xmlns:a16="http://schemas.microsoft.com/office/drawing/2014/main" id="{95730E41-0BFD-4A14-9D74-6B590822251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09" name="Text Box 3">
          <a:extLst>
            <a:ext uri="{FF2B5EF4-FFF2-40B4-BE49-F238E27FC236}">
              <a16:creationId xmlns="" xmlns:a16="http://schemas.microsoft.com/office/drawing/2014/main" id="{08B4BC59-997C-4C4C-924F-C19E08E65CA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10" name="Text Box 3">
          <a:extLst>
            <a:ext uri="{FF2B5EF4-FFF2-40B4-BE49-F238E27FC236}">
              <a16:creationId xmlns="" xmlns:a16="http://schemas.microsoft.com/office/drawing/2014/main" id="{E49AFAF0-DADE-437E-A2F8-FD5AEC14FDE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11" name="Text Box 3">
          <a:extLst>
            <a:ext uri="{FF2B5EF4-FFF2-40B4-BE49-F238E27FC236}">
              <a16:creationId xmlns="" xmlns:a16="http://schemas.microsoft.com/office/drawing/2014/main" id="{FFA5B563-C6DD-4A74-8132-F9426747425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12" name="Text Box 3">
          <a:extLst>
            <a:ext uri="{FF2B5EF4-FFF2-40B4-BE49-F238E27FC236}">
              <a16:creationId xmlns="" xmlns:a16="http://schemas.microsoft.com/office/drawing/2014/main" id="{7664C1B4-5671-442C-A68D-3BEE89B4A3B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13" name="Text Box 3">
          <a:extLst>
            <a:ext uri="{FF2B5EF4-FFF2-40B4-BE49-F238E27FC236}">
              <a16:creationId xmlns="" xmlns:a16="http://schemas.microsoft.com/office/drawing/2014/main" id="{CEAE1323-6F9C-4EB3-8EF7-22A6A2473DB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14" name="Text Box 3">
          <a:extLst>
            <a:ext uri="{FF2B5EF4-FFF2-40B4-BE49-F238E27FC236}">
              <a16:creationId xmlns="" xmlns:a16="http://schemas.microsoft.com/office/drawing/2014/main" id="{D5E3CC32-5E41-49D3-8BC7-547A14629C2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315" name="Text Box 3">
          <a:extLst>
            <a:ext uri="{FF2B5EF4-FFF2-40B4-BE49-F238E27FC236}">
              <a16:creationId xmlns="" xmlns:a16="http://schemas.microsoft.com/office/drawing/2014/main" id="{67A1D143-EC0C-4971-8035-734E45FB708D}"/>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316" name="Text Box 3">
          <a:extLst>
            <a:ext uri="{FF2B5EF4-FFF2-40B4-BE49-F238E27FC236}">
              <a16:creationId xmlns="" xmlns:a16="http://schemas.microsoft.com/office/drawing/2014/main" id="{3233D7FE-DB37-45BA-AE88-CDC13BF1C3C1}"/>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317" name="Text Box 3">
          <a:extLst>
            <a:ext uri="{FF2B5EF4-FFF2-40B4-BE49-F238E27FC236}">
              <a16:creationId xmlns="" xmlns:a16="http://schemas.microsoft.com/office/drawing/2014/main" id="{276DB3D1-5D13-4AF7-AA05-4A04BE222F89}"/>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318" name="Text Box 3">
          <a:extLst>
            <a:ext uri="{FF2B5EF4-FFF2-40B4-BE49-F238E27FC236}">
              <a16:creationId xmlns="" xmlns:a16="http://schemas.microsoft.com/office/drawing/2014/main" id="{88AB9372-C1AF-45B0-919C-29A4E1AEAAFB}"/>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319" name="Text Box 3">
          <a:extLst>
            <a:ext uri="{FF2B5EF4-FFF2-40B4-BE49-F238E27FC236}">
              <a16:creationId xmlns="" xmlns:a16="http://schemas.microsoft.com/office/drawing/2014/main" id="{AAFB1A63-F485-440C-BFFF-A947E83E0492}"/>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320" name="Text Box 3">
          <a:extLst>
            <a:ext uri="{FF2B5EF4-FFF2-40B4-BE49-F238E27FC236}">
              <a16:creationId xmlns="" xmlns:a16="http://schemas.microsoft.com/office/drawing/2014/main" id="{E5788D27-94D2-4A03-AF2D-7B6ECBB3443C}"/>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321" name="Text Box 3">
          <a:extLst>
            <a:ext uri="{FF2B5EF4-FFF2-40B4-BE49-F238E27FC236}">
              <a16:creationId xmlns="" xmlns:a16="http://schemas.microsoft.com/office/drawing/2014/main" id="{B17E04AB-E133-418E-9E9D-B93D2BBCAC21}"/>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322" name="Text Box 3">
          <a:extLst>
            <a:ext uri="{FF2B5EF4-FFF2-40B4-BE49-F238E27FC236}">
              <a16:creationId xmlns="" xmlns:a16="http://schemas.microsoft.com/office/drawing/2014/main" id="{2631EB96-8548-4A49-A6EF-991680D3B999}"/>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323" name="Text Box 3">
          <a:extLst>
            <a:ext uri="{FF2B5EF4-FFF2-40B4-BE49-F238E27FC236}">
              <a16:creationId xmlns="" xmlns:a16="http://schemas.microsoft.com/office/drawing/2014/main" id="{D7D7F518-12DA-43B7-9797-2E6A6C8DC08B}"/>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324" name="Text Box 3">
          <a:extLst>
            <a:ext uri="{FF2B5EF4-FFF2-40B4-BE49-F238E27FC236}">
              <a16:creationId xmlns="" xmlns:a16="http://schemas.microsoft.com/office/drawing/2014/main" id="{81719D1F-ED97-4D1E-9F47-B3A58FC3CCF6}"/>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325" name="Text Box 3">
          <a:extLst>
            <a:ext uri="{FF2B5EF4-FFF2-40B4-BE49-F238E27FC236}">
              <a16:creationId xmlns="" xmlns:a16="http://schemas.microsoft.com/office/drawing/2014/main" id="{6DEBE2AF-A000-4CD2-B255-29D35D363279}"/>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326" name="Text Box 3">
          <a:extLst>
            <a:ext uri="{FF2B5EF4-FFF2-40B4-BE49-F238E27FC236}">
              <a16:creationId xmlns="" xmlns:a16="http://schemas.microsoft.com/office/drawing/2014/main" id="{21495F94-78F3-44F5-A731-F93877F92EC8}"/>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27" name="Text Box 3">
          <a:extLst>
            <a:ext uri="{FF2B5EF4-FFF2-40B4-BE49-F238E27FC236}">
              <a16:creationId xmlns="" xmlns:a16="http://schemas.microsoft.com/office/drawing/2014/main" id="{DCDA0D49-4628-4E73-9C00-12AAF56B60B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28" name="Text Box 3">
          <a:extLst>
            <a:ext uri="{FF2B5EF4-FFF2-40B4-BE49-F238E27FC236}">
              <a16:creationId xmlns="" xmlns:a16="http://schemas.microsoft.com/office/drawing/2014/main" id="{C612AE0B-2B68-4F01-BD15-B99366FFC5A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29" name="Text Box 3">
          <a:extLst>
            <a:ext uri="{FF2B5EF4-FFF2-40B4-BE49-F238E27FC236}">
              <a16:creationId xmlns="" xmlns:a16="http://schemas.microsoft.com/office/drawing/2014/main" id="{6F2088E3-22FF-4448-AFDA-A2CE79DDE85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30" name="Text Box 3">
          <a:extLst>
            <a:ext uri="{FF2B5EF4-FFF2-40B4-BE49-F238E27FC236}">
              <a16:creationId xmlns="" xmlns:a16="http://schemas.microsoft.com/office/drawing/2014/main" id="{DCD009FB-7DEF-4F27-B9DE-6BD6C91BCF8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31" name="Text Box 3">
          <a:extLst>
            <a:ext uri="{FF2B5EF4-FFF2-40B4-BE49-F238E27FC236}">
              <a16:creationId xmlns="" xmlns:a16="http://schemas.microsoft.com/office/drawing/2014/main" id="{D7D9CE3D-C6C2-4F2F-B0B2-7C5E17B3B8C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32" name="Text Box 3">
          <a:extLst>
            <a:ext uri="{FF2B5EF4-FFF2-40B4-BE49-F238E27FC236}">
              <a16:creationId xmlns="" xmlns:a16="http://schemas.microsoft.com/office/drawing/2014/main" id="{8757123A-7F2C-4CE5-A0BF-C5EDA0E4391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33" name="Text Box 3">
          <a:extLst>
            <a:ext uri="{FF2B5EF4-FFF2-40B4-BE49-F238E27FC236}">
              <a16:creationId xmlns="" xmlns:a16="http://schemas.microsoft.com/office/drawing/2014/main" id="{4EAAB080-D97F-46BD-910C-52DE32281D7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34" name="Text Box 3">
          <a:extLst>
            <a:ext uri="{FF2B5EF4-FFF2-40B4-BE49-F238E27FC236}">
              <a16:creationId xmlns="" xmlns:a16="http://schemas.microsoft.com/office/drawing/2014/main" id="{482453B8-C5D2-4EEA-BC7C-9DD0A4E126D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35" name="Text Box 3">
          <a:extLst>
            <a:ext uri="{FF2B5EF4-FFF2-40B4-BE49-F238E27FC236}">
              <a16:creationId xmlns="" xmlns:a16="http://schemas.microsoft.com/office/drawing/2014/main" id="{FDA8F4B3-0C67-432B-985A-2EB0F941142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36" name="Text Box 3">
          <a:extLst>
            <a:ext uri="{FF2B5EF4-FFF2-40B4-BE49-F238E27FC236}">
              <a16:creationId xmlns="" xmlns:a16="http://schemas.microsoft.com/office/drawing/2014/main" id="{9B761C3D-47AF-4F15-89A3-C2B7A8E3CDE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37" name="Text Box 3">
          <a:extLst>
            <a:ext uri="{FF2B5EF4-FFF2-40B4-BE49-F238E27FC236}">
              <a16:creationId xmlns="" xmlns:a16="http://schemas.microsoft.com/office/drawing/2014/main" id="{33CF1740-2FE2-4E3C-B345-EEDF85693AE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38" name="Text Box 3">
          <a:extLst>
            <a:ext uri="{FF2B5EF4-FFF2-40B4-BE49-F238E27FC236}">
              <a16:creationId xmlns="" xmlns:a16="http://schemas.microsoft.com/office/drawing/2014/main" id="{B77E1C94-FC2D-41BF-94FC-5E288200DB7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39" name="Text Box 3">
          <a:extLst>
            <a:ext uri="{FF2B5EF4-FFF2-40B4-BE49-F238E27FC236}">
              <a16:creationId xmlns="" xmlns:a16="http://schemas.microsoft.com/office/drawing/2014/main" id="{EDCD0996-952E-4A2F-8E95-313373611CA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40" name="Text Box 3">
          <a:extLst>
            <a:ext uri="{FF2B5EF4-FFF2-40B4-BE49-F238E27FC236}">
              <a16:creationId xmlns="" xmlns:a16="http://schemas.microsoft.com/office/drawing/2014/main" id="{02D7C4CF-EC35-44F5-9C34-AEDE4D6F49D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41" name="Text Box 3">
          <a:extLst>
            <a:ext uri="{FF2B5EF4-FFF2-40B4-BE49-F238E27FC236}">
              <a16:creationId xmlns="" xmlns:a16="http://schemas.microsoft.com/office/drawing/2014/main" id="{D8770345-073F-4AE0-9B6D-FCEC58260FE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42" name="Text Box 3">
          <a:extLst>
            <a:ext uri="{FF2B5EF4-FFF2-40B4-BE49-F238E27FC236}">
              <a16:creationId xmlns="" xmlns:a16="http://schemas.microsoft.com/office/drawing/2014/main" id="{D8E31F1A-73F6-42DA-8C01-263E8C62C6D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43" name="Text Box 3">
          <a:extLst>
            <a:ext uri="{FF2B5EF4-FFF2-40B4-BE49-F238E27FC236}">
              <a16:creationId xmlns="" xmlns:a16="http://schemas.microsoft.com/office/drawing/2014/main" id="{CFA0546B-DBEF-4F2A-AA91-142BA94F648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44" name="Text Box 3">
          <a:extLst>
            <a:ext uri="{FF2B5EF4-FFF2-40B4-BE49-F238E27FC236}">
              <a16:creationId xmlns="" xmlns:a16="http://schemas.microsoft.com/office/drawing/2014/main" id="{5DA89A3E-5636-4215-8EB8-94B0E94E075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45" name="Text Box 3">
          <a:extLst>
            <a:ext uri="{FF2B5EF4-FFF2-40B4-BE49-F238E27FC236}">
              <a16:creationId xmlns="" xmlns:a16="http://schemas.microsoft.com/office/drawing/2014/main" id="{E128AE97-815D-4363-870F-B3B154FBB9F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46" name="Text Box 3">
          <a:extLst>
            <a:ext uri="{FF2B5EF4-FFF2-40B4-BE49-F238E27FC236}">
              <a16:creationId xmlns="" xmlns:a16="http://schemas.microsoft.com/office/drawing/2014/main" id="{000B5BD1-DBAD-4282-BC81-9FD646FA885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47" name="Text Box 3">
          <a:extLst>
            <a:ext uri="{FF2B5EF4-FFF2-40B4-BE49-F238E27FC236}">
              <a16:creationId xmlns="" xmlns:a16="http://schemas.microsoft.com/office/drawing/2014/main" id="{FEEFA2C6-FC8D-4307-A2FD-189CFADDF12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48" name="Text Box 3">
          <a:extLst>
            <a:ext uri="{FF2B5EF4-FFF2-40B4-BE49-F238E27FC236}">
              <a16:creationId xmlns="" xmlns:a16="http://schemas.microsoft.com/office/drawing/2014/main" id="{A4C02478-0790-4F3B-B496-E08DA05D2FB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49" name="Text Box 3">
          <a:extLst>
            <a:ext uri="{FF2B5EF4-FFF2-40B4-BE49-F238E27FC236}">
              <a16:creationId xmlns="" xmlns:a16="http://schemas.microsoft.com/office/drawing/2014/main" id="{C94EBE1A-2D03-4673-95FD-76DFAD66BC3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50" name="Text Box 3">
          <a:extLst>
            <a:ext uri="{FF2B5EF4-FFF2-40B4-BE49-F238E27FC236}">
              <a16:creationId xmlns="" xmlns:a16="http://schemas.microsoft.com/office/drawing/2014/main" id="{B5F694C6-B87C-4EB4-8D4E-B3A8F487201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51" name="Text Box 3">
          <a:extLst>
            <a:ext uri="{FF2B5EF4-FFF2-40B4-BE49-F238E27FC236}">
              <a16:creationId xmlns="" xmlns:a16="http://schemas.microsoft.com/office/drawing/2014/main" id="{C97A9261-913A-4574-BE93-2C519103269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52" name="Text Box 3">
          <a:extLst>
            <a:ext uri="{FF2B5EF4-FFF2-40B4-BE49-F238E27FC236}">
              <a16:creationId xmlns="" xmlns:a16="http://schemas.microsoft.com/office/drawing/2014/main" id="{95E63E7D-EAD2-4F4B-85EB-FBCB8A9A03D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53" name="Text Box 3">
          <a:extLst>
            <a:ext uri="{FF2B5EF4-FFF2-40B4-BE49-F238E27FC236}">
              <a16:creationId xmlns="" xmlns:a16="http://schemas.microsoft.com/office/drawing/2014/main" id="{DE0B5EDD-92FF-4B6C-BD87-3C3FB561E58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54" name="Text Box 3">
          <a:extLst>
            <a:ext uri="{FF2B5EF4-FFF2-40B4-BE49-F238E27FC236}">
              <a16:creationId xmlns="" xmlns:a16="http://schemas.microsoft.com/office/drawing/2014/main" id="{31198953-959A-4ECD-A9C2-2D80074AF47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55" name="Text Box 3">
          <a:extLst>
            <a:ext uri="{FF2B5EF4-FFF2-40B4-BE49-F238E27FC236}">
              <a16:creationId xmlns="" xmlns:a16="http://schemas.microsoft.com/office/drawing/2014/main" id="{E1877734-C311-43E1-A6D4-7EEE041E310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56" name="Text Box 3">
          <a:extLst>
            <a:ext uri="{FF2B5EF4-FFF2-40B4-BE49-F238E27FC236}">
              <a16:creationId xmlns="" xmlns:a16="http://schemas.microsoft.com/office/drawing/2014/main" id="{41E4FF37-E295-4267-A41E-CCE4062F4D2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57" name="Text Box 3">
          <a:extLst>
            <a:ext uri="{FF2B5EF4-FFF2-40B4-BE49-F238E27FC236}">
              <a16:creationId xmlns="" xmlns:a16="http://schemas.microsoft.com/office/drawing/2014/main" id="{698EE755-2775-404E-AC7D-3CFDFDFF84B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58" name="Text Box 3">
          <a:extLst>
            <a:ext uri="{FF2B5EF4-FFF2-40B4-BE49-F238E27FC236}">
              <a16:creationId xmlns="" xmlns:a16="http://schemas.microsoft.com/office/drawing/2014/main" id="{241D22F0-4AAE-445B-8061-D919A43D357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59" name="Text Box 3">
          <a:extLst>
            <a:ext uri="{FF2B5EF4-FFF2-40B4-BE49-F238E27FC236}">
              <a16:creationId xmlns="" xmlns:a16="http://schemas.microsoft.com/office/drawing/2014/main" id="{D2BE9E79-513F-43F8-B410-E5E10876508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60" name="Text Box 3">
          <a:extLst>
            <a:ext uri="{FF2B5EF4-FFF2-40B4-BE49-F238E27FC236}">
              <a16:creationId xmlns="" xmlns:a16="http://schemas.microsoft.com/office/drawing/2014/main" id="{B6C19E38-C46B-43B7-B009-653F6710B0A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61" name="Text Box 3">
          <a:extLst>
            <a:ext uri="{FF2B5EF4-FFF2-40B4-BE49-F238E27FC236}">
              <a16:creationId xmlns="" xmlns:a16="http://schemas.microsoft.com/office/drawing/2014/main" id="{7E5D20A7-49C0-4421-BA00-29C33B32026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62" name="Text Box 3">
          <a:extLst>
            <a:ext uri="{FF2B5EF4-FFF2-40B4-BE49-F238E27FC236}">
              <a16:creationId xmlns="" xmlns:a16="http://schemas.microsoft.com/office/drawing/2014/main" id="{F56137E8-2292-4A55-8A57-151E447AC78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63" name="Text Box 3">
          <a:extLst>
            <a:ext uri="{FF2B5EF4-FFF2-40B4-BE49-F238E27FC236}">
              <a16:creationId xmlns="" xmlns:a16="http://schemas.microsoft.com/office/drawing/2014/main" id="{41C1816A-BC8C-433B-A6B6-5B9ED09E1A2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64" name="Text Box 3">
          <a:extLst>
            <a:ext uri="{FF2B5EF4-FFF2-40B4-BE49-F238E27FC236}">
              <a16:creationId xmlns="" xmlns:a16="http://schemas.microsoft.com/office/drawing/2014/main" id="{50D4EC84-1A30-46E0-925B-EB4BCC04F3E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65" name="Text Box 3">
          <a:extLst>
            <a:ext uri="{FF2B5EF4-FFF2-40B4-BE49-F238E27FC236}">
              <a16:creationId xmlns="" xmlns:a16="http://schemas.microsoft.com/office/drawing/2014/main" id="{1A527121-3724-4D1A-8925-06EEE0A6138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66" name="Text Box 3">
          <a:extLst>
            <a:ext uri="{FF2B5EF4-FFF2-40B4-BE49-F238E27FC236}">
              <a16:creationId xmlns="" xmlns:a16="http://schemas.microsoft.com/office/drawing/2014/main" id="{632F4249-C676-4EE1-B791-204D4B4DCC3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67" name="Text Box 3">
          <a:extLst>
            <a:ext uri="{FF2B5EF4-FFF2-40B4-BE49-F238E27FC236}">
              <a16:creationId xmlns="" xmlns:a16="http://schemas.microsoft.com/office/drawing/2014/main" id="{DCABACA0-F66B-4A86-A89A-F915DBCE011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68" name="Text Box 3">
          <a:extLst>
            <a:ext uri="{FF2B5EF4-FFF2-40B4-BE49-F238E27FC236}">
              <a16:creationId xmlns="" xmlns:a16="http://schemas.microsoft.com/office/drawing/2014/main" id="{069D3AE4-CE16-4359-A8A6-42BDAC75A5E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69" name="Text Box 3">
          <a:extLst>
            <a:ext uri="{FF2B5EF4-FFF2-40B4-BE49-F238E27FC236}">
              <a16:creationId xmlns="" xmlns:a16="http://schemas.microsoft.com/office/drawing/2014/main" id="{AEFEEBF1-4FFD-4DEA-816A-F0287B21A10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70" name="Text Box 3">
          <a:extLst>
            <a:ext uri="{FF2B5EF4-FFF2-40B4-BE49-F238E27FC236}">
              <a16:creationId xmlns="" xmlns:a16="http://schemas.microsoft.com/office/drawing/2014/main" id="{38013283-DC30-4DE1-BE58-AE59860AD6B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71" name="Text Box 3">
          <a:extLst>
            <a:ext uri="{FF2B5EF4-FFF2-40B4-BE49-F238E27FC236}">
              <a16:creationId xmlns="" xmlns:a16="http://schemas.microsoft.com/office/drawing/2014/main" id="{ACF422AD-DB67-4176-A481-867BC1973BE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72" name="Text Box 3">
          <a:extLst>
            <a:ext uri="{FF2B5EF4-FFF2-40B4-BE49-F238E27FC236}">
              <a16:creationId xmlns="" xmlns:a16="http://schemas.microsoft.com/office/drawing/2014/main" id="{9648AE6B-F5B8-445B-B9AE-6CFBDAD2631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73" name="Text Box 3">
          <a:extLst>
            <a:ext uri="{FF2B5EF4-FFF2-40B4-BE49-F238E27FC236}">
              <a16:creationId xmlns="" xmlns:a16="http://schemas.microsoft.com/office/drawing/2014/main" id="{60190421-1EA2-4BAE-9BD1-AECE71450A9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74" name="Text Box 3">
          <a:extLst>
            <a:ext uri="{FF2B5EF4-FFF2-40B4-BE49-F238E27FC236}">
              <a16:creationId xmlns="" xmlns:a16="http://schemas.microsoft.com/office/drawing/2014/main" id="{0EC82C77-7DFC-4D66-A182-EB11C23403A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75" name="Text Box 3">
          <a:extLst>
            <a:ext uri="{FF2B5EF4-FFF2-40B4-BE49-F238E27FC236}">
              <a16:creationId xmlns="" xmlns:a16="http://schemas.microsoft.com/office/drawing/2014/main" id="{08400AF7-5F13-4177-A6E8-E55D6CC7D20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76" name="Text Box 3">
          <a:extLst>
            <a:ext uri="{FF2B5EF4-FFF2-40B4-BE49-F238E27FC236}">
              <a16:creationId xmlns="" xmlns:a16="http://schemas.microsoft.com/office/drawing/2014/main" id="{8A2CFC8A-498E-4F2B-99A7-13DA4CED11C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77" name="Text Box 3">
          <a:extLst>
            <a:ext uri="{FF2B5EF4-FFF2-40B4-BE49-F238E27FC236}">
              <a16:creationId xmlns="" xmlns:a16="http://schemas.microsoft.com/office/drawing/2014/main" id="{884F5122-298F-42C9-AE4C-5A8F2708659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78" name="Text Box 3">
          <a:extLst>
            <a:ext uri="{FF2B5EF4-FFF2-40B4-BE49-F238E27FC236}">
              <a16:creationId xmlns="" xmlns:a16="http://schemas.microsoft.com/office/drawing/2014/main" id="{5002AC09-9EE5-4F38-B685-26BE1994F2F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79" name="Text Box 3">
          <a:extLst>
            <a:ext uri="{FF2B5EF4-FFF2-40B4-BE49-F238E27FC236}">
              <a16:creationId xmlns="" xmlns:a16="http://schemas.microsoft.com/office/drawing/2014/main" id="{2DFF3E7D-8C07-478B-9BC8-282D2ECC400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80" name="Text Box 3">
          <a:extLst>
            <a:ext uri="{FF2B5EF4-FFF2-40B4-BE49-F238E27FC236}">
              <a16:creationId xmlns="" xmlns:a16="http://schemas.microsoft.com/office/drawing/2014/main" id="{CDC3806B-D0BB-4247-A15D-8BC83A6F82D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81" name="Text Box 3">
          <a:extLst>
            <a:ext uri="{FF2B5EF4-FFF2-40B4-BE49-F238E27FC236}">
              <a16:creationId xmlns="" xmlns:a16="http://schemas.microsoft.com/office/drawing/2014/main" id="{2C5A3D20-C0F2-4A1F-B624-1E8AE20644E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82" name="Text Box 3">
          <a:extLst>
            <a:ext uri="{FF2B5EF4-FFF2-40B4-BE49-F238E27FC236}">
              <a16:creationId xmlns="" xmlns:a16="http://schemas.microsoft.com/office/drawing/2014/main" id="{DE6ED326-B0DF-4263-A0D4-4F1ABE2BBB0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83" name="Text Box 3">
          <a:extLst>
            <a:ext uri="{FF2B5EF4-FFF2-40B4-BE49-F238E27FC236}">
              <a16:creationId xmlns="" xmlns:a16="http://schemas.microsoft.com/office/drawing/2014/main" id="{54AF176E-79F7-45C6-A4A7-78E743516AE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384" name="Text Box 3">
          <a:extLst>
            <a:ext uri="{FF2B5EF4-FFF2-40B4-BE49-F238E27FC236}">
              <a16:creationId xmlns="" xmlns:a16="http://schemas.microsoft.com/office/drawing/2014/main" id="{748990DA-D4D3-403B-8D39-A63E290B888E}"/>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385" name="Text Box 3">
          <a:extLst>
            <a:ext uri="{FF2B5EF4-FFF2-40B4-BE49-F238E27FC236}">
              <a16:creationId xmlns="" xmlns:a16="http://schemas.microsoft.com/office/drawing/2014/main" id="{EED41F62-2EB8-4928-A297-4ADE5C099683}"/>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386" name="Text Box 3">
          <a:extLst>
            <a:ext uri="{FF2B5EF4-FFF2-40B4-BE49-F238E27FC236}">
              <a16:creationId xmlns="" xmlns:a16="http://schemas.microsoft.com/office/drawing/2014/main" id="{9F24C6D3-4109-4CBA-8001-1ABD271D5152}"/>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387" name="Text Box 3">
          <a:extLst>
            <a:ext uri="{FF2B5EF4-FFF2-40B4-BE49-F238E27FC236}">
              <a16:creationId xmlns="" xmlns:a16="http://schemas.microsoft.com/office/drawing/2014/main" id="{4D6C5FBF-3808-40AF-AC4E-B2C69B02CA8F}"/>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88" name="Text Box 3">
          <a:extLst>
            <a:ext uri="{FF2B5EF4-FFF2-40B4-BE49-F238E27FC236}">
              <a16:creationId xmlns="" xmlns:a16="http://schemas.microsoft.com/office/drawing/2014/main" id="{98EE4984-5912-4486-8624-C111043B694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89" name="Text Box 3">
          <a:extLst>
            <a:ext uri="{FF2B5EF4-FFF2-40B4-BE49-F238E27FC236}">
              <a16:creationId xmlns="" xmlns:a16="http://schemas.microsoft.com/office/drawing/2014/main" id="{118DBEA7-D292-498D-860B-658E3D40BE4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90" name="Text Box 3">
          <a:extLst>
            <a:ext uri="{FF2B5EF4-FFF2-40B4-BE49-F238E27FC236}">
              <a16:creationId xmlns="" xmlns:a16="http://schemas.microsoft.com/office/drawing/2014/main" id="{F0A59512-D3FA-45C3-9DFA-C00140011C3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91" name="Text Box 3">
          <a:extLst>
            <a:ext uri="{FF2B5EF4-FFF2-40B4-BE49-F238E27FC236}">
              <a16:creationId xmlns="" xmlns:a16="http://schemas.microsoft.com/office/drawing/2014/main" id="{A36B7EE7-A384-478B-9A18-0F4AE75E721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92" name="Text Box 3">
          <a:extLst>
            <a:ext uri="{FF2B5EF4-FFF2-40B4-BE49-F238E27FC236}">
              <a16:creationId xmlns="" xmlns:a16="http://schemas.microsoft.com/office/drawing/2014/main" id="{973EB913-1909-49E5-A505-F2E4B8CC07F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93" name="Text Box 3">
          <a:extLst>
            <a:ext uri="{FF2B5EF4-FFF2-40B4-BE49-F238E27FC236}">
              <a16:creationId xmlns="" xmlns:a16="http://schemas.microsoft.com/office/drawing/2014/main" id="{FC141DA8-B40A-49A0-B374-2CD5E8E21A4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94" name="Text Box 3">
          <a:extLst>
            <a:ext uri="{FF2B5EF4-FFF2-40B4-BE49-F238E27FC236}">
              <a16:creationId xmlns="" xmlns:a16="http://schemas.microsoft.com/office/drawing/2014/main" id="{7D493596-92C0-4750-9922-F6F90966C1C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95" name="Text Box 3">
          <a:extLst>
            <a:ext uri="{FF2B5EF4-FFF2-40B4-BE49-F238E27FC236}">
              <a16:creationId xmlns="" xmlns:a16="http://schemas.microsoft.com/office/drawing/2014/main" id="{02B78934-8484-4303-9819-C80BAFBA229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96" name="Text Box 3">
          <a:extLst>
            <a:ext uri="{FF2B5EF4-FFF2-40B4-BE49-F238E27FC236}">
              <a16:creationId xmlns="" xmlns:a16="http://schemas.microsoft.com/office/drawing/2014/main" id="{28BC9A32-5F14-4A9B-9BFA-2F2D9DDC359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97" name="Text Box 3">
          <a:extLst>
            <a:ext uri="{FF2B5EF4-FFF2-40B4-BE49-F238E27FC236}">
              <a16:creationId xmlns="" xmlns:a16="http://schemas.microsoft.com/office/drawing/2014/main" id="{FB5E0A2E-89DC-415C-9333-432BC727855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98" name="Text Box 3">
          <a:extLst>
            <a:ext uri="{FF2B5EF4-FFF2-40B4-BE49-F238E27FC236}">
              <a16:creationId xmlns="" xmlns:a16="http://schemas.microsoft.com/office/drawing/2014/main" id="{253E01AB-DD34-4FF5-8F40-316856DD813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399" name="Text Box 3">
          <a:extLst>
            <a:ext uri="{FF2B5EF4-FFF2-40B4-BE49-F238E27FC236}">
              <a16:creationId xmlns="" xmlns:a16="http://schemas.microsoft.com/office/drawing/2014/main" id="{619530F4-E860-4686-881A-503D1A12661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00" name="Text Box 3">
          <a:extLst>
            <a:ext uri="{FF2B5EF4-FFF2-40B4-BE49-F238E27FC236}">
              <a16:creationId xmlns="" xmlns:a16="http://schemas.microsoft.com/office/drawing/2014/main" id="{BE49B5FE-D001-473C-B417-F3E1E4BF83D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01" name="Text Box 3">
          <a:extLst>
            <a:ext uri="{FF2B5EF4-FFF2-40B4-BE49-F238E27FC236}">
              <a16:creationId xmlns="" xmlns:a16="http://schemas.microsoft.com/office/drawing/2014/main" id="{F3CE6621-16F7-41B4-9CB7-6333A2B717D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02" name="Text Box 3">
          <a:extLst>
            <a:ext uri="{FF2B5EF4-FFF2-40B4-BE49-F238E27FC236}">
              <a16:creationId xmlns="" xmlns:a16="http://schemas.microsoft.com/office/drawing/2014/main" id="{49102B1D-3FEA-46FB-858E-2A379A97C73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03" name="Text Box 3">
          <a:extLst>
            <a:ext uri="{FF2B5EF4-FFF2-40B4-BE49-F238E27FC236}">
              <a16:creationId xmlns="" xmlns:a16="http://schemas.microsoft.com/office/drawing/2014/main" id="{B989F438-EA9B-4715-AD04-AE723C81BB4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04" name="Text Box 3">
          <a:extLst>
            <a:ext uri="{FF2B5EF4-FFF2-40B4-BE49-F238E27FC236}">
              <a16:creationId xmlns="" xmlns:a16="http://schemas.microsoft.com/office/drawing/2014/main" id="{0096861B-3F08-4BB7-8988-C06983C5B74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05" name="Text Box 3">
          <a:extLst>
            <a:ext uri="{FF2B5EF4-FFF2-40B4-BE49-F238E27FC236}">
              <a16:creationId xmlns="" xmlns:a16="http://schemas.microsoft.com/office/drawing/2014/main" id="{AC3549FB-1D42-48F3-AEDE-7E1BF4FA618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06" name="Text Box 3">
          <a:extLst>
            <a:ext uri="{FF2B5EF4-FFF2-40B4-BE49-F238E27FC236}">
              <a16:creationId xmlns="" xmlns:a16="http://schemas.microsoft.com/office/drawing/2014/main" id="{5F5422AC-2673-4BA4-A5B7-1E0D89DB661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07" name="Text Box 3">
          <a:extLst>
            <a:ext uri="{FF2B5EF4-FFF2-40B4-BE49-F238E27FC236}">
              <a16:creationId xmlns="" xmlns:a16="http://schemas.microsoft.com/office/drawing/2014/main" id="{E59C6881-2230-44F0-B3FA-7E8A7DA7DDE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08" name="Text Box 3">
          <a:extLst>
            <a:ext uri="{FF2B5EF4-FFF2-40B4-BE49-F238E27FC236}">
              <a16:creationId xmlns="" xmlns:a16="http://schemas.microsoft.com/office/drawing/2014/main" id="{EC90C4AD-E84A-48B2-8E5C-D570E332364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09" name="Text Box 3">
          <a:extLst>
            <a:ext uri="{FF2B5EF4-FFF2-40B4-BE49-F238E27FC236}">
              <a16:creationId xmlns="" xmlns:a16="http://schemas.microsoft.com/office/drawing/2014/main" id="{12B27E77-D84D-410B-976D-1264F3609DE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10" name="Text Box 3">
          <a:extLst>
            <a:ext uri="{FF2B5EF4-FFF2-40B4-BE49-F238E27FC236}">
              <a16:creationId xmlns="" xmlns:a16="http://schemas.microsoft.com/office/drawing/2014/main" id="{667C39C8-229C-40E9-9D1A-80EFDCA1FF3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11" name="Text Box 3">
          <a:extLst>
            <a:ext uri="{FF2B5EF4-FFF2-40B4-BE49-F238E27FC236}">
              <a16:creationId xmlns="" xmlns:a16="http://schemas.microsoft.com/office/drawing/2014/main" id="{36E374B9-E863-4146-81A0-B8D8E12B654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12" name="Text Box 3">
          <a:extLst>
            <a:ext uri="{FF2B5EF4-FFF2-40B4-BE49-F238E27FC236}">
              <a16:creationId xmlns="" xmlns:a16="http://schemas.microsoft.com/office/drawing/2014/main" id="{FB208915-611B-411A-AD46-0322827D47C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13" name="Text Box 3">
          <a:extLst>
            <a:ext uri="{FF2B5EF4-FFF2-40B4-BE49-F238E27FC236}">
              <a16:creationId xmlns="" xmlns:a16="http://schemas.microsoft.com/office/drawing/2014/main" id="{336BC4BA-7D2C-479D-9E2B-9C28319B9CF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14" name="Text Box 3">
          <a:extLst>
            <a:ext uri="{FF2B5EF4-FFF2-40B4-BE49-F238E27FC236}">
              <a16:creationId xmlns="" xmlns:a16="http://schemas.microsoft.com/office/drawing/2014/main" id="{B1808942-0D20-444A-A3CC-99500C50340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15" name="Text Box 3">
          <a:extLst>
            <a:ext uri="{FF2B5EF4-FFF2-40B4-BE49-F238E27FC236}">
              <a16:creationId xmlns="" xmlns:a16="http://schemas.microsoft.com/office/drawing/2014/main" id="{AF1C305E-0F72-47F4-AD2F-0A6A5BCF7CC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16" name="Text Box 3">
          <a:extLst>
            <a:ext uri="{FF2B5EF4-FFF2-40B4-BE49-F238E27FC236}">
              <a16:creationId xmlns="" xmlns:a16="http://schemas.microsoft.com/office/drawing/2014/main" id="{8F7D250A-78FE-4E94-9DFB-943393C9647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17" name="Text Box 3">
          <a:extLst>
            <a:ext uri="{FF2B5EF4-FFF2-40B4-BE49-F238E27FC236}">
              <a16:creationId xmlns="" xmlns:a16="http://schemas.microsoft.com/office/drawing/2014/main" id="{8D481264-6113-4B12-BA62-B427CE354AC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18" name="Text Box 3">
          <a:extLst>
            <a:ext uri="{FF2B5EF4-FFF2-40B4-BE49-F238E27FC236}">
              <a16:creationId xmlns="" xmlns:a16="http://schemas.microsoft.com/office/drawing/2014/main" id="{A7D0D503-A78E-4FB6-BDE9-A6B5959D1BD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19" name="Text Box 3">
          <a:extLst>
            <a:ext uri="{FF2B5EF4-FFF2-40B4-BE49-F238E27FC236}">
              <a16:creationId xmlns="" xmlns:a16="http://schemas.microsoft.com/office/drawing/2014/main" id="{5E06F13E-B1E8-4620-BCBB-3D0A2163C6A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20" name="Text Box 3">
          <a:extLst>
            <a:ext uri="{FF2B5EF4-FFF2-40B4-BE49-F238E27FC236}">
              <a16:creationId xmlns="" xmlns:a16="http://schemas.microsoft.com/office/drawing/2014/main" id="{ACD5589E-CCB8-41C0-B8F1-EC466B80D01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21" name="Text Box 3">
          <a:extLst>
            <a:ext uri="{FF2B5EF4-FFF2-40B4-BE49-F238E27FC236}">
              <a16:creationId xmlns="" xmlns:a16="http://schemas.microsoft.com/office/drawing/2014/main" id="{E5E09FB0-0E57-4209-91C8-6F77F9D829C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22" name="Text Box 3">
          <a:extLst>
            <a:ext uri="{FF2B5EF4-FFF2-40B4-BE49-F238E27FC236}">
              <a16:creationId xmlns="" xmlns:a16="http://schemas.microsoft.com/office/drawing/2014/main" id="{BD7FA955-F3A3-4BC7-BC5D-EB6F5CA921E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23" name="Text Box 3">
          <a:extLst>
            <a:ext uri="{FF2B5EF4-FFF2-40B4-BE49-F238E27FC236}">
              <a16:creationId xmlns="" xmlns:a16="http://schemas.microsoft.com/office/drawing/2014/main" id="{35C90EBF-2833-462B-B829-CF340D09C18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24" name="Text Box 3">
          <a:extLst>
            <a:ext uri="{FF2B5EF4-FFF2-40B4-BE49-F238E27FC236}">
              <a16:creationId xmlns="" xmlns:a16="http://schemas.microsoft.com/office/drawing/2014/main" id="{54DA56E6-8E1A-4367-9E38-DC53A137B0F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25" name="Text Box 3">
          <a:extLst>
            <a:ext uri="{FF2B5EF4-FFF2-40B4-BE49-F238E27FC236}">
              <a16:creationId xmlns="" xmlns:a16="http://schemas.microsoft.com/office/drawing/2014/main" id="{4500059E-5459-4BA9-85FC-F6095F807FC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26" name="Text Box 3">
          <a:extLst>
            <a:ext uri="{FF2B5EF4-FFF2-40B4-BE49-F238E27FC236}">
              <a16:creationId xmlns="" xmlns:a16="http://schemas.microsoft.com/office/drawing/2014/main" id="{784E2B2E-C0AF-4129-A145-005AB3BF922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27" name="Text Box 3">
          <a:extLst>
            <a:ext uri="{FF2B5EF4-FFF2-40B4-BE49-F238E27FC236}">
              <a16:creationId xmlns="" xmlns:a16="http://schemas.microsoft.com/office/drawing/2014/main" id="{E28D53E9-F6C9-4AF4-9708-9E91B735FFD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28" name="Text Box 3">
          <a:extLst>
            <a:ext uri="{FF2B5EF4-FFF2-40B4-BE49-F238E27FC236}">
              <a16:creationId xmlns="" xmlns:a16="http://schemas.microsoft.com/office/drawing/2014/main" id="{9B158DD7-C0D9-4C48-A09E-3DB38EDB649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29" name="Text Box 3">
          <a:extLst>
            <a:ext uri="{FF2B5EF4-FFF2-40B4-BE49-F238E27FC236}">
              <a16:creationId xmlns="" xmlns:a16="http://schemas.microsoft.com/office/drawing/2014/main" id="{42D762D5-F54C-4E58-B904-64B8524CD3D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30" name="Text Box 3">
          <a:extLst>
            <a:ext uri="{FF2B5EF4-FFF2-40B4-BE49-F238E27FC236}">
              <a16:creationId xmlns="" xmlns:a16="http://schemas.microsoft.com/office/drawing/2014/main" id="{9B756D13-A0F9-4A8E-A4B6-7B3E62D907E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31" name="Text Box 3">
          <a:extLst>
            <a:ext uri="{FF2B5EF4-FFF2-40B4-BE49-F238E27FC236}">
              <a16:creationId xmlns="" xmlns:a16="http://schemas.microsoft.com/office/drawing/2014/main" id="{77581522-347D-470B-9D0E-BE5494E94F1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32" name="Text Box 3">
          <a:extLst>
            <a:ext uri="{FF2B5EF4-FFF2-40B4-BE49-F238E27FC236}">
              <a16:creationId xmlns="" xmlns:a16="http://schemas.microsoft.com/office/drawing/2014/main" id="{F89BDAE0-98AF-41B0-B1F9-C41B887E209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33" name="Text Box 3">
          <a:extLst>
            <a:ext uri="{FF2B5EF4-FFF2-40B4-BE49-F238E27FC236}">
              <a16:creationId xmlns="" xmlns:a16="http://schemas.microsoft.com/office/drawing/2014/main" id="{B9789F09-84FA-4AA2-BEA8-6904442A9B5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34" name="Text Box 3">
          <a:extLst>
            <a:ext uri="{FF2B5EF4-FFF2-40B4-BE49-F238E27FC236}">
              <a16:creationId xmlns="" xmlns:a16="http://schemas.microsoft.com/office/drawing/2014/main" id="{FCA5BE64-B275-486A-BC90-C66E65804E4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35" name="Text Box 3">
          <a:extLst>
            <a:ext uri="{FF2B5EF4-FFF2-40B4-BE49-F238E27FC236}">
              <a16:creationId xmlns="" xmlns:a16="http://schemas.microsoft.com/office/drawing/2014/main" id="{1D90AF0F-7E95-4BAF-9554-24164599997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36" name="Text Box 3">
          <a:extLst>
            <a:ext uri="{FF2B5EF4-FFF2-40B4-BE49-F238E27FC236}">
              <a16:creationId xmlns="" xmlns:a16="http://schemas.microsoft.com/office/drawing/2014/main" id="{2C4173ED-4E88-4AFD-8DF3-596CF61FA94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37" name="Text Box 3">
          <a:extLst>
            <a:ext uri="{FF2B5EF4-FFF2-40B4-BE49-F238E27FC236}">
              <a16:creationId xmlns="" xmlns:a16="http://schemas.microsoft.com/office/drawing/2014/main" id="{24E69088-3DCB-45E1-921F-0974ECFDC38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38" name="Text Box 3">
          <a:extLst>
            <a:ext uri="{FF2B5EF4-FFF2-40B4-BE49-F238E27FC236}">
              <a16:creationId xmlns="" xmlns:a16="http://schemas.microsoft.com/office/drawing/2014/main" id="{DC62D2EA-7D92-49FC-82B6-2E8D71E6A14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39" name="Text Box 3">
          <a:extLst>
            <a:ext uri="{FF2B5EF4-FFF2-40B4-BE49-F238E27FC236}">
              <a16:creationId xmlns="" xmlns:a16="http://schemas.microsoft.com/office/drawing/2014/main" id="{8867995D-F656-41A8-B169-529801064D0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40" name="Text Box 3">
          <a:extLst>
            <a:ext uri="{FF2B5EF4-FFF2-40B4-BE49-F238E27FC236}">
              <a16:creationId xmlns="" xmlns:a16="http://schemas.microsoft.com/office/drawing/2014/main" id="{3E42F7ED-9654-4933-8EC0-9ACBABCFFAA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41" name="Text Box 3">
          <a:extLst>
            <a:ext uri="{FF2B5EF4-FFF2-40B4-BE49-F238E27FC236}">
              <a16:creationId xmlns="" xmlns:a16="http://schemas.microsoft.com/office/drawing/2014/main" id="{5FB11E0A-F454-4626-AF9E-555D4B0778B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42" name="Text Box 3">
          <a:extLst>
            <a:ext uri="{FF2B5EF4-FFF2-40B4-BE49-F238E27FC236}">
              <a16:creationId xmlns="" xmlns:a16="http://schemas.microsoft.com/office/drawing/2014/main" id="{4755D83C-CD33-49C3-B6F2-7A7E674E93F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43" name="Text Box 3">
          <a:extLst>
            <a:ext uri="{FF2B5EF4-FFF2-40B4-BE49-F238E27FC236}">
              <a16:creationId xmlns="" xmlns:a16="http://schemas.microsoft.com/office/drawing/2014/main" id="{48FFFEBB-10F1-4E5E-8D3B-65B2E56A76E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44" name="Text Box 3">
          <a:extLst>
            <a:ext uri="{FF2B5EF4-FFF2-40B4-BE49-F238E27FC236}">
              <a16:creationId xmlns="" xmlns:a16="http://schemas.microsoft.com/office/drawing/2014/main" id="{11328616-F587-41AE-A29A-0E91031B107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445" name="Text Box 3">
          <a:extLst>
            <a:ext uri="{FF2B5EF4-FFF2-40B4-BE49-F238E27FC236}">
              <a16:creationId xmlns="" xmlns:a16="http://schemas.microsoft.com/office/drawing/2014/main" id="{207265A1-37C0-4870-8D1D-7A88A77CFFD8}"/>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446" name="Text Box 3">
          <a:extLst>
            <a:ext uri="{FF2B5EF4-FFF2-40B4-BE49-F238E27FC236}">
              <a16:creationId xmlns="" xmlns:a16="http://schemas.microsoft.com/office/drawing/2014/main" id="{0E7ADDDB-BD61-4AE3-8830-083049AD3246}"/>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447" name="Text Box 3">
          <a:extLst>
            <a:ext uri="{FF2B5EF4-FFF2-40B4-BE49-F238E27FC236}">
              <a16:creationId xmlns="" xmlns:a16="http://schemas.microsoft.com/office/drawing/2014/main" id="{F5515C6B-9404-43C6-8369-D1589C241552}"/>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448" name="Text Box 3">
          <a:extLst>
            <a:ext uri="{FF2B5EF4-FFF2-40B4-BE49-F238E27FC236}">
              <a16:creationId xmlns="" xmlns:a16="http://schemas.microsoft.com/office/drawing/2014/main" id="{12253586-1ED9-477D-A3AF-481FB52F26B4}"/>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449" name="Text Box 3">
          <a:extLst>
            <a:ext uri="{FF2B5EF4-FFF2-40B4-BE49-F238E27FC236}">
              <a16:creationId xmlns="" xmlns:a16="http://schemas.microsoft.com/office/drawing/2014/main" id="{D7159504-6221-4851-9C9A-5D505858DE6D}"/>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450" name="Text Box 3">
          <a:extLst>
            <a:ext uri="{FF2B5EF4-FFF2-40B4-BE49-F238E27FC236}">
              <a16:creationId xmlns="" xmlns:a16="http://schemas.microsoft.com/office/drawing/2014/main" id="{3D15138E-64A1-4B56-BC6C-A00213AEF319}"/>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451" name="Text Box 3">
          <a:extLst>
            <a:ext uri="{FF2B5EF4-FFF2-40B4-BE49-F238E27FC236}">
              <a16:creationId xmlns="" xmlns:a16="http://schemas.microsoft.com/office/drawing/2014/main" id="{AAF8D07A-6627-4906-8E68-A4301E542038}"/>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452" name="Text Box 3">
          <a:extLst>
            <a:ext uri="{FF2B5EF4-FFF2-40B4-BE49-F238E27FC236}">
              <a16:creationId xmlns="" xmlns:a16="http://schemas.microsoft.com/office/drawing/2014/main" id="{7A509E50-63BB-43C7-9A0A-508ACFC0189B}"/>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453" name="Text Box 3">
          <a:extLst>
            <a:ext uri="{FF2B5EF4-FFF2-40B4-BE49-F238E27FC236}">
              <a16:creationId xmlns="" xmlns:a16="http://schemas.microsoft.com/office/drawing/2014/main" id="{846378E7-27CB-4BEC-ACF2-26C3BBE49F92}"/>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454" name="Text Box 3">
          <a:extLst>
            <a:ext uri="{FF2B5EF4-FFF2-40B4-BE49-F238E27FC236}">
              <a16:creationId xmlns="" xmlns:a16="http://schemas.microsoft.com/office/drawing/2014/main" id="{B9133ED3-E416-45AC-910A-379A789B0900}"/>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455" name="Text Box 3">
          <a:extLst>
            <a:ext uri="{FF2B5EF4-FFF2-40B4-BE49-F238E27FC236}">
              <a16:creationId xmlns="" xmlns:a16="http://schemas.microsoft.com/office/drawing/2014/main" id="{F7EC8ADE-2273-40A8-B120-37DCC7045903}"/>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56" name="Text Box 3">
          <a:extLst>
            <a:ext uri="{FF2B5EF4-FFF2-40B4-BE49-F238E27FC236}">
              <a16:creationId xmlns="" xmlns:a16="http://schemas.microsoft.com/office/drawing/2014/main" id="{7D73AC1B-0EB4-44B4-AD22-23A742AEC08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57" name="Text Box 3">
          <a:extLst>
            <a:ext uri="{FF2B5EF4-FFF2-40B4-BE49-F238E27FC236}">
              <a16:creationId xmlns="" xmlns:a16="http://schemas.microsoft.com/office/drawing/2014/main" id="{CD3D6270-90EB-4EFC-9E48-76E7B99FC14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58" name="Text Box 3">
          <a:extLst>
            <a:ext uri="{FF2B5EF4-FFF2-40B4-BE49-F238E27FC236}">
              <a16:creationId xmlns="" xmlns:a16="http://schemas.microsoft.com/office/drawing/2014/main" id="{41AE43F8-39D6-44A0-B6F7-D815343786F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59" name="Text Box 3">
          <a:extLst>
            <a:ext uri="{FF2B5EF4-FFF2-40B4-BE49-F238E27FC236}">
              <a16:creationId xmlns="" xmlns:a16="http://schemas.microsoft.com/office/drawing/2014/main" id="{41413F44-2A5C-4B6F-9B38-8A63AFADFF2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60" name="Text Box 3">
          <a:extLst>
            <a:ext uri="{FF2B5EF4-FFF2-40B4-BE49-F238E27FC236}">
              <a16:creationId xmlns="" xmlns:a16="http://schemas.microsoft.com/office/drawing/2014/main" id="{A0E0AA80-D9B0-437C-8E1E-010C3C60547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61" name="Text Box 3">
          <a:extLst>
            <a:ext uri="{FF2B5EF4-FFF2-40B4-BE49-F238E27FC236}">
              <a16:creationId xmlns="" xmlns:a16="http://schemas.microsoft.com/office/drawing/2014/main" id="{9DDCFE83-6CF2-4AD6-9A0C-3F05783A3CA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62" name="Text Box 3">
          <a:extLst>
            <a:ext uri="{FF2B5EF4-FFF2-40B4-BE49-F238E27FC236}">
              <a16:creationId xmlns="" xmlns:a16="http://schemas.microsoft.com/office/drawing/2014/main" id="{C5B9104A-1E06-4D07-88E3-F3AB4EF58F3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63" name="Text Box 3">
          <a:extLst>
            <a:ext uri="{FF2B5EF4-FFF2-40B4-BE49-F238E27FC236}">
              <a16:creationId xmlns="" xmlns:a16="http://schemas.microsoft.com/office/drawing/2014/main" id="{2C6F2B1E-CA53-4E60-A8EE-AB806C7F68D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64" name="Text Box 3">
          <a:extLst>
            <a:ext uri="{FF2B5EF4-FFF2-40B4-BE49-F238E27FC236}">
              <a16:creationId xmlns="" xmlns:a16="http://schemas.microsoft.com/office/drawing/2014/main" id="{A1A06679-9E1C-4881-BF35-78D46383B4A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65" name="Text Box 3">
          <a:extLst>
            <a:ext uri="{FF2B5EF4-FFF2-40B4-BE49-F238E27FC236}">
              <a16:creationId xmlns="" xmlns:a16="http://schemas.microsoft.com/office/drawing/2014/main" id="{E4944984-37D2-4194-BA21-002FE74F25B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66" name="Text Box 3">
          <a:extLst>
            <a:ext uri="{FF2B5EF4-FFF2-40B4-BE49-F238E27FC236}">
              <a16:creationId xmlns="" xmlns:a16="http://schemas.microsoft.com/office/drawing/2014/main" id="{829EA6D6-E03C-40C3-A05F-C4DA7DA7B91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67" name="Text Box 3">
          <a:extLst>
            <a:ext uri="{FF2B5EF4-FFF2-40B4-BE49-F238E27FC236}">
              <a16:creationId xmlns="" xmlns:a16="http://schemas.microsoft.com/office/drawing/2014/main" id="{B42ECDB5-2725-434C-8085-27B4325B45E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68" name="Text Box 3">
          <a:extLst>
            <a:ext uri="{FF2B5EF4-FFF2-40B4-BE49-F238E27FC236}">
              <a16:creationId xmlns="" xmlns:a16="http://schemas.microsoft.com/office/drawing/2014/main" id="{349C8B35-3D16-41BB-A140-6324DB10AD9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69" name="Text Box 3">
          <a:extLst>
            <a:ext uri="{FF2B5EF4-FFF2-40B4-BE49-F238E27FC236}">
              <a16:creationId xmlns="" xmlns:a16="http://schemas.microsoft.com/office/drawing/2014/main" id="{B3570AEE-882F-4450-AA97-FBEA0092017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70" name="Text Box 3">
          <a:extLst>
            <a:ext uri="{FF2B5EF4-FFF2-40B4-BE49-F238E27FC236}">
              <a16:creationId xmlns="" xmlns:a16="http://schemas.microsoft.com/office/drawing/2014/main" id="{C0123C28-356E-40C7-80A4-14417A37EE7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71" name="Text Box 3">
          <a:extLst>
            <a:ext uri="{FF2B5EF4-FFF2-40B4-BE49-F238E27FC236}">
              <a16:creationId xmlns="" xmlns:a16="http://schemas.microsoft.com/office/drawing/2014/main" id="{D785659C-0801-4C18-8967-3C19E5F1152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72" name="Text Box 3">
          <a:extLst>
            <a:ext uri="{FF2B5EF4-FFF2-40B4-BE49-F238E27FC236}">
              <a16:creationId xmlns="" xmlns:a16="http://schemas.microsoft.com/office/drawing/2014/main" id="{4BF38C5B-8BD8-46D2-A98D-C8C323B0A52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73" name="Text Box 3">
          <a:extLst>
            <a:ext uri="{FF2B5EF4-FFF2-40B4-BE49-F238E27FC236}">
              <a16:creationId xmlns="" xmlns:a16="http://schemas.microsoft.com/office/drawing/2014/main" id="{9CDD6A65-0A18-4BF8-B7D3-A7D78E2E337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74" name="Text Box 3">
          <a:extLst>
            <a:ext uri="{FF2B5EF4-FFF2-40B4-BE49-F238E27FC236}">
              <a16:creationId xmlns="" xmlns:a16="http://schemas.microsoft.com/office/drawing/2014/main" id="{D8D691AB-16FD-4E58-BF78-66C88E747F9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75" name="Text Box 3">
          <a:extLst>
            <a:ext uri="{FF2B5EF4-FFF2-40B4-BE49-F238E27FC236}">
              <a16:creationId xmlns="" xmlns:a16="http://schemas.microsoft.com/office/drawing/2014/main" id="{BDA37224-AFCE-4C53-9E13-0E63032EC71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76" name="Text Box 3">
          <a:extLst>
            <a:ext uri="{FF2B5EF4-FFF2-40B4-BE49-F238E27FC236}">
              <a16:creationId xmlns="" xmlns:a16="http://schemas.microsoft.com/office/drawing/2014/main" id="{A78BA1E8-3B19-4AC0-8793-D71B878DAFE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77" name="Text Box 3">
          <a:extLst>
            <a:ext uri="{FF2B5EF4-FFF2-40B4-BE49-F238E27FC236}">
              <a16:creationId xmlns="" xmlns:a16="http://schemas.microsoft.com/office/drawing/2014/main" id="{497819C2-61F4-4AFD-9DD4-9627DA93A58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78" name="Text Box 3">
          <a:extLst>
            <a:ext uri="{FF2B5EF4-FFF2-40B4-BE49-F238E27FC236}">
              <a16:creationId xmlns="" xmlns:a16="http://schemas.microsoft.com/office/drawing/2014/main" id="{BA4A3D37-2EE6-4EF5-B143-0B1ADF74D53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79" name="Text Box 3">
          <a:extLst>
            <a:ext uri="{FF2B5EF4-FFF2-40B4-BE49-F238E27FC236}">
              <a16:creationId xmlns="" xmlns:a16="http://schemas.microsoft.com/office/drawing/2014/main" id="{D199E1EE-7128-43DB-94D3-5496D93ECA7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80" name="Text Box 3">
          <a:extLst>
            <a:ext uri="{FF2B5EF4-FFF2-40B4-BE49-F238E27FC236}">
              <a16:creationId xmlns="" xmlns:a16="http://schemas.microsoft.com/office/drawing/2014/main" id="{95FFDF5E-90AD-4028-B5B0-8B20E7AEF60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81" name="Text Box 3">
          <a:extLst>
            <a:ext uri="{FF2B5EF4-FFF2-40B4-BE49-F238E27FC236}">
              <a16:creationId xmlns="" xmlns:a16="http://schemas.microsoft.com/office/drawing/2014/main" id="{8C6D6660-88C5-4D14-840A-A9EA308D893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82" name="Text Box 3">
          <a:extLst>
            <a:ext uri="{FF2B5EF4-FFF2-40B4-BE49-F238E27FC236}">
              <a16:creationId xmlns="" xmlns:a16="http://schemas.microsoft.com/office/drawing/2014/main" id="{E1AA975D-A486-48CD-9AF5-B779755D977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83" name="Text Box 3">
          <a:extLst>
            <a:ext uri="{FF2B5EF4-FFF2-40B4-BE49-F238E27FC236}">
              <a16:creationId xmlns="" xmlns:a16="http://schemas.microsoft.com/office/drawing/2014/main" id="{A2743EBD-B355-404D-9679-18260E94D9A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84" name="Text Box 3">
          <a:extLst>
            <a:ext uri="{FF2B5EF4-FFF2-40B4-BE49-F238E27FC236}">
              <a16:creationId xmlns="" xmlns:a16="http://schemas.microsoft.com/office/drawing/2014/main" id="{7F5E2A2A-ECF6-4DE4-BB19-6C4D7EDA2E3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85" name="Text Box 3">
          <a:extLst>
            <a:ext uri="{FF2B5EF4-FFF2-40B4-BE49-F238E27FC236}">
              <a16:creationId xmlns="" xmlns:a16="http://schemas.microsoft.com/office/drawing/2014/main" id="{8AE43B07-696C-4F45-A6C8-8608B424108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86" name="Text Box 3">
          <a:extLst>
            <a:ext uri="{FF2B5EF4-FFF2-40B4-BE49-F238E27FC236}">
              <a16:creationId xmlns="" xmlns:a16="http://schemas.microsoft.com/office/drawing/2014/main" id="{60C2DA73-0558-42E9-887E-953615DFA7E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87" name="Text Box 3">
          <a:extLst>
            <a:ext uri="{FF2B5EF4-FFF2-40B4-BE49-F238E27FC236}">
              <a16:creationId xmlns="" xmlns:a16="http://schemas.microsoft.com/office/drawing/2014/main" id="{30F2DC23-D04C-4912-8E47-635628EC45A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88" name="Text Box 3">
          <a:extLst>
            <a:ext uri="{FF2B5EF4-FFF2-40B4-BE49-F238E27FC236}">
              <a16:creationId xmlns="" xmlns:a16="http://schemas.microsoft.com/office/drawing/2014/main" id="{D73D5F7D-CCBB-49CA-9D89-2EF260CB414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89" name="Text Box 3">
          <a:extLst>
            <a:ext uri="{FF2B5EF4-FFF2-40B4-BE49-F238E27FC236}">
              <a16:creationId xmlns="" xmlns:a16="http://schemas.microsoft.com/office/drawing/2014/main" id="{E6E728A3-D78D-4E7D-A483-AB660489138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90" name="Text Box 3">
          <a:extLst>
            <a:ext uri="{FF2B5EF4-FFF2-40B4-BE49-F238E27FC236}">
              <a16:creationId xmlns="" xmlns:a16="http://schemas.microsoft.com/office/drawing/2014/main" id="{A5CE8EEB-CE66-41E0-8802-BAFD4C7570C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91" name="Text Box 3">
          <a:extLst>
            <a:ext uri="{FF2B5EF4-FFF2-40B4-BE49-F238E27FC236}">
              <a16:creationId xmlns="" xmlns:a16="http://schemas.microsoft.com/office/drawing/2014/main" id="{CE15EB17-49BC-44DE-A39B-1C02D11838A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92" name="Text Box 3">
          <a:extLst>
            <a:ext uri="{FF2B5EF4-FFF2-40B4-BE49-F238E27FC236}">
              <a16:creationId xmlns="" xmlns:a16="http://schemas.microsoft.com/office/drawing/2014/main" id="{7311E658-11F6-4C1F-BC5B-E9357D9D842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93" name="Text Box 3">
          <a:extLst>
            <a:ext uri="{FF2B5EF4-FFF2-40B4-BE49-F238E27FC236}">
              <a16:creationId xmlns="" xmlns:a16="http://schemas.microsoft.com/office/drawing/2014/main" id="{9F960BB6-8DEB-4ABD-B97C-B2A21EB18DC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94" name="Text Box 3">
          <a:extLst>
            <a:ext uri="{FF2B5EF4-FFF2-40B4-BE49-F238E27FC236}">
              <a16:creationId xmlns="" xmlns:a16="http://schemas.microsoft.com/office/drawing/2014/main" id="{EDA57663-5DF3-4A9A-90C1-7AA94189B8D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95" name="Text Box 3">
          <a:extLst>
            <a:ext uri="{FF2B5EF4-FFF2-40B4-BE49-F238E27FC236}">
              <a16:creationId xmlns="" xmlns:a16="http://schemas.microsoft.com/office/drawing/2014/main" id="{6C7A66F1-4A1F-4FCE-9ED1-642E685A5FC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96" name="Text Box 3">
          <a:extLst>
            <a:ext uri="{FF2B5EF4-FFF2-40B4-BE49-F238E27FC236}">
              <a16:creationId xmlns="" xmlns:a16="http://schemas.microsoft.com/office/drawing/2014/main" id="{9EEB7909-740D-4103-8252-0AE64C921B2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97" name="Text Box 3">
          <a:extLst>
            <a:ext uri="{FF2B5EF4-FFF2-40B4-BE49-F238E27FC236}">
              <a16:creationId xmlns="" xmlns:a16="http://schemas.microsoft.com/office/drawing/2014/main" id="{F0D2BD04-4783-4FBA-87B9-077D219B9C5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98" name="Text Box 3">
          <a:extLst>
            <a:ext uri="{FF2B5EF4-FFF2-40B4-BE49-F238E27FC236}">
              <a16:creationId xmlns="" xmlns:a16="http://schemas.microsoft.com/office/drawing/2014/main" id="{FAEAAF6D-C5FC-44DB-AB4C-EF84314F447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499" name="Text Box 3">
          <a:extLst>
            <a:ext uri="{FF2B5EF4-FFF2-40B4-BE49-F238E27FC236}">
              <a16:creationId xmlns="" xmlns:a16="http://schemas.microsoft.com/office/drawing/2014/main" id="{200ADA1F-B8BC-48CB-ADEF-491784DAB98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00" name="Text Box 3">
          <a:extLst>
            <a:ext uri="{FF2B5EF4-FFF2-40B4-BE49-F238E27FC236}">
              <a16:creationId xmlns="" xmlns:a16="http://schemas.microsoft.com/office/drawing/2014/main" id="{5C86404A-1BA8-4679-B8F1-CF8C306F4F7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01" name="Text Box 3">
          <a:extLst>
            <a:ext uri="{FF2B5EF4-FFF2-40B4-BE49-F238E27FC236}">
              <a16:creationId xmlns="" xmlns:a16="http://schemas.microsoft.com/office/drawing/2014/main" id="{22EDA8D6-92CE-4199-A4EC-878F255209E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02" name="Text Box 3">
          <a:extLst>
            <a:ext uri="{FF2B5EF4-FFF2-40B4-BE49-F238E27FC236}">
              <a16:creationId xmlns="" xmlns:a16="http://schemas.microsoft.com/office/drawing/2014/main" id="{291682F7-4F85-460A-810F-1219C209910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03" name="Text Box 3">
          <a:extLst>
            <a:ext uri="{FF2B5EF4-FFF2-40B4-BE49-F238E27FC236}">
              <a16:creationId xmlns="" xmlns:a16="http://schemas.microsoft.com/office/drawing/2014/main" id="{C5BC89F3-07AB-4451-861C-7528252FDD2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04" name="Text Box 3">
          <a:extLst>
            <a:ext uri="{FF2B5EF4-FFF2-40B4-BE49-F238E27FC236}">
              <a16:creationId xmlns="" xmlns:a16="http://schemas.microsoft.com/office/drawing/2014/main" id="{A73833C9-1325-4343-9CB3-1815065260E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05" name="Text Box 3">
          <a:extLst>
            <a:ext uri="{FF2B5EF4-FFF2-40B4-BE49-F238E27FC236}">
              <a16:creationId xmlns="" xmlns:a16="http://schemas.microsoft.com/office/drawing/2014/main" id="{68236C10-49F9-4BB0-B8D7-BCFD7C31475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06" name="Text Box 3">
          <a:extLst>
            <a:ext uri="{FF2B5EF4-FFF2-40B4-BE49-F238E27FC236}">
              <a16:creationId xmlns="" xmlns:a16="http://schemas.microsoft.com/office/drawing/2014/main" id="{414E89D6-425F-4A36-8C48-20C365B734B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07" name="Text Box 3">
          <a:extLst>
            <a:ext uri="{FF2B5EF4-FFF2-40B4-BE49-F238E27FC236}">
              <a16:creationId xmlns="" xmlns:a16="http://schemas.microsoft.com/office/drawing/2014/main" id="{A9B010E3-B8BF-4D30-A84B-F791011CBE0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08" name="Text Box 3">
          <a:extLst>
            <a:ext uri="{FF2B5EF4-FFF2-40B4-BE49-F238E27FC236}">
              <a16:creationId xmlns="" xmlns:a16="http://schemas.microsoft.com/office/drawing/2014/main" id="{510A2BAA-1D25-4892-9A86-7A8E74A4694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09" name="Text Box 3">
          <a:extLst>
            <a:ext uri="{FF2B5EF4-FFF2-40B4-BE49-F238E27FC236}">
              <a16:creationId xmlns="" xmlns:a16="http://schemas.microsoft.com/office/drawing/2014/main" id="{20F59ACB-FF50-426E-A389-B74FC0D6A07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10" name="Text Box 3">
          <a:extLst>
            <a:ext uri="{FF2B5EF4-FFF2-40B4-BE49-F238E27FC236}">
              <a16:creationId xmlns="" xmlns:a16="http://schemas.microsoft.com/office/drawing/2014/main" id="{C083ACAC-4778-4C87-BCD1-D44EB82D33B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11" name="Text Box 3">
          <a:extLst>
            <a:ext uri="{FF2B5EF4-FFF2-40B4-BE49-F238E27FC236}">
              <a16:creationId xmlns="" xmlns:a16="http://schemas.microsoft.com/office/drawing/2014/main" id="{A39A78B8-8ACE-42DB-8C04-1D437BBDC7D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12" name="Text Box 3">
          <a:extLst>
            <a:ext uri="{FF2B5EF4-FFF2-40B4-BE49-F238E27FC236}">
              <a16:creationId xmlns="" xmlns:a16="http://schemas.microsoft.com/office/drawing/2014/main" id="{27B86382-F548-45A2-B2C2-C4CE0B28C53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513" name="Text Box 3">
          <a:extLst>
            <a:ext uri="{FF2B5EF4-FFF2-40B4-BE49-F238E27FC236}">
              <a16:creationId xmlns="" xmlns:a16="http://schemas.microsoft.com/office/drawing/2014/main" id="{C1B54F7F-62AE-4F4F-A0DD-7309C5FDA514}"/>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514" name="Text Box 3">
          <a:extLst>
            <a:ext uri="{FF2B5EF4-FFF2-40B4-BE49-F238E27FC236}">
              <a16:creationId xmlns="" xmlns:a16="http://schemas.microsoft.com/office/drawing/2014/main" id="{0738A97B-74B4-47ED-B246-F248B6653FE7}"/>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515" name="Text Box 3">
          <a:extLst>
            <a:ext uri="{FF2B5EF4-FFF2-40B4-BE49-F238E27FC236}">
              <a16:creationId xmlns="" xmlns:a16="http://schemas.microsoft.com/office/drawing/2014/main" id="{5528CD9B-03B3-4FEC-ADF6-5C6C6ED08FA9}"/>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516" name="Text Box 3">
          <a:extLst>
            <a:ext uri="{FF2B5EF4-FFF2-40B4-BE49-F238E27FC236}">
              <a16:creationId xmlns="" xmlns:a16="http://schemas.microsoft.com/office/drawing/2014/main" id="{D1C3D61B-F0A2-4E36-9A1C-DD5E86663A03}"/>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17" name="Text Box 3">
          <a:extLst>
            <a:ext uri="{FF2B5EF4-FFF2-40B4-BE49-F238E27FC236}">
              <a16:creationId xmlns="" xmlns:a16="http://schemas.microsoft.com/office/drawing/2014/main" id="{01DB3A7B-FF5D-497C-854C-160F49F6E4D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18" name="Text Box 3">
          <a:extLst>
            <a:ext uri="{FF2B5EF4-FFF2-40B4-BE49-F238E27FC236}">
              <a16:creationId xmlns="" xmlns:a16="http://schemas.microsoft.com/office/drawing/2014/main" id="{476EDB71-7D0A-4138-8852-7853EC32738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19" name="Text Box 3">
          <a:extLst>
            <a:ext uri="{FF2B5EF4-FFF2-40B4-BE49-F238E27FC236}">
              <a16:creationId xmlns="" xmlns:a16="http://schemas.microsoft.com/office/drawing/2014/main" id="{14FD721A-ADEF-47DD-8E12-F338D52F928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20" name="Text Box 3">
          <a:extLst>
            <a:ext uri="{FF2B5EF4-FFF2-40B4-BE49-F238E27FC236}">
              <a16:creationId xmlns="" xmlns:a16="http://schemas.microsoft.com/office/drawing/2014/main" id="{255F1FEE-2681-4AF1-923D-E0D344BE3EC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21" name="Text Box 3">
          <a:extLst>
            <a:ext uri="{FF2B5EF4-FFF2-40B4-BE49-F238E27FC236}">
              <a16:creationId xmlns="" xmlns:a16="http://schemas.microsoft.com/office/drawing/2014/main" id="{A8CAED17-3471-49BC-BFD9-5ED2D29A70F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22" name="Text Box 3">
          <a:extLst>
            <a:ext uri="{FF2B5EF4-FFF2-40B4-BE49-F238E27FC236}">
              <a16:creationId xmlns="" xmlns:a16="http://schemas.microsoft.com/office/drawing/2014/main" id="{5759353C-8277-448D-9587-B2AC2C65349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23" name="Text Box 3">
          <a:extLst>
            <a:ext uri="{FF2B5EF4-FFF2-40B4-BE49-F238E27FC236}">
              <a16:creationId xmlns="" xmlns:a16="http://schemas.microsoft.com/office/drawing/2014/main" id="{58D3BF8D-2508-46C3-A5B5-DAD3553DEFC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24" name="Text Box 3">
          <a:extLst>
            <a:ext uri="{FF2B5EF4-FFF2-40B4-BE49-F238E27FC236}">
              <a16:creationId xmlns="" xmlns:a16="http://schemas.microsoft.com/office/drawing/2014/main" id="{6FAE1EA1-0066-4AE5-85DB-377D7E4940C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25" name="Text Box 3">
          <a:extLst>
            <a:ext uri="{FF2B5EF4-FFF2-40B4-BE49-F238E27FC236}">
              <a16:creationId xmlns="" xmlns:a16="http://schemas.microsoft.com/office/drawing/2014/main" id="{2A91E5BF-1A3A-4FCF-B834-48EEBA6A1D3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26" name="Text Box 3">
          <a:extLst>
            <a:ext uri="{FF2B5EF4-FFF2-40B4-BE49-F238E27FC236}">
              <a16:creationId xmlns="" xmlns:a16="http://schemas.microsoft.com/office/drawing/2014/main" id="{3B569BCB-64E8-4090-AF01-C6CDDB4CAF8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27" name="Text Box 3">
          <a:extLst>
            <a:ext uri="{FF2B5EF4-FFF2-40B4-BE49-F238E27FC236}">
              <a16:creationId xmlns="" xmlns:a16="http://schemas.microsoft.com/office/drawing/2014/main" id="{BEC63093-03D1-44F9-B327-97984D12BFF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28" name="Text Box 3">
          <a:extLst>
            <a:ext uri="{FF2B5EF4-FFF2-40B4-BE49-F238E27FC236}">
              <a16:creationId xmlns="" xmlns:a16="http://schemas.microsoft.com/office/drawing/2014/main" id="{F2E1C49F-2FB9-44B1-B560-0CA41BD1393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29" name="Text Box 3">
          <a:extLst>
            <a:ext uri="{FF2B5EF4-FFF2-40B4-BE49-F238E27FC236}">
              <a16:creationId xmlns="" xmlns:a16="http://schemas.microsoft.com/office/drawing/2014/main" id="{6605E461-C20D-43A9-8D1B-C8AA062FB0E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30" name="Text Box 3">
          <a:extLst>
            <a:ext uri="{FF2B5EF4-FFF2-40B4-BE49-F238E27FC236}">
              <a16:creationId xmlns="" xmlns:a16="http://schemas.microsoft.com/office/drawing/2014/main" id="{9AB72A16-5626-42CA-A0FE-DB14DD85A4E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31" name="Text Box 3">
          <a:extLst>
            <a:ext uri="{FF2B5EF4-FFF2-40B4-BE49-F238E27FC236}">
              <a16:creationId xmlns="" xmlns:a16="http://schemas.microsoft.com/office/drawing/2014/main" id="{FEC65D9A-9CDA-4032-9DE3-063DD955BCC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32" name="Text Box 3">
          <a:extLst>
            <a:ext uri="{FF2B5EF4-FFF2-40B4-BE49-F238E27FC236}">
              <a16:creationId xmlns="" xmlns:a16="http://schemas.microsoft.com/office/drawing/2014/main" id="{090BC4F3-3D9B-48E9-923D-7E54AEFF09A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33" name="Text Box 3">
          <a:extLst>
            <a:ext uri="{FF2B5EF4-FFF2-40B4-BE49-F238E27FC236}">
              <a16:creationId xmlns="" xmlns:a16="http://schemas.microsoft.com/office/drawing/2014/main" id="{2B9E9006-E599-4584-B696-451A30EA718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34" name="Text Box 3">
          <a:extLst>
            <a:ext uri="{FF2B5EF4-FFF2-40B4-BE49-F238E27FC236}">
              <a16:creationId xmlns="" xmlns:a16="http://schemas.microsoft.com/office/drawing/2014/main" id="{5E31E6D9-221A-46C0-844C-8B16046FF9D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35" name="Text Box 3">
          <a:extLst>
            <a:ext uri="{FF2B5EF4-FFF2-40B4-BE49-F238E27FC236}">
              <a16:creationId xmlns="" xmlns:a16="http://schemas.microsoft.com/office/drawing/2014/main" id="{30E6570A-0A30-492F-842E-3E64F7162C0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36" name="Text Box 3">
          <a:extLst>
            <a:ext uri="{FF2B5EF4-FFF2-40B4-BE49-F238E27FC236}">
              <a16:creationId xmlns="" xmlns:a16="http://schemas.microsoft.com/office/drawing/2014/main" id="{1F4DEC6E-AE3B-4018-8B4D-63532BFF4AD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37" name="Text Box 3">
          <a:extLst>
            <a:ext uri="{FF2B5EF4-FFF2-40B4-BE49-F238E27FC236}">
              <a16:creationId xmlns="" xmlns:a16="http://schemas.microsoft.com/office/drawing/2014/main" id="{93079B66-A06A-4373-90CA-0E58B057B0A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38" name="Text Box 3">
          <a:extLst>
            <a:ext uri="{FF2B5EF4-FFF2-40B4-BE49-F238E27FC236}">
              <a16:creationId xmlns="" xmlns:a16="http://schemas.microsoft.com/office/drawing/2014/main" id="{D2463F2D-009A-46AC-895D-08608F946A9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39" name="Text Box 3">
          <a:extLst>
            <a:ext uri="{FF2B5EF4-FFF2-40B4-BE49-F238E27FC236}">
              <a16:creationId xmlns="" xmlns:a16="http://schemas.microsoft.com/office/drawing/2014/main" id="{FDC48CC5-B468-4915-B9FA-5C02D97662F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40" name="Text Box 3">
          <a:extLst>
            <a:ext uri="{FF2B5EF4-FFF2-40B4-BE49-F238E27FC236}">
              <a16:creationId xmlns="" xmlns:a16="http://schemas.microsoft.com/office/drawing/2014/main" id="{A1812FCB-AD96-4AC0-A394-5464D24338D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41" name="Text Box 3">
          <a:extLst>
            <a:ext uri="{FF2B5EF4-FFF2-40B4-BE49-F238E27FC236}">
              <a16:creationId xmlns="" xmlns:a16="http://schemas.microsoft.com/office/drawing/2014/main" id="{2DEA3137-52D8-4D08-81FE-807AB419AA7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42" name="Text Box 3">
          <a:extLst>
            <a:ext uri="{FF2B5EF4-FFF2-40B4-BE49-F238E27FC236}">
              <a16:creationId xmlns="" xmlns:a16="http://schemas.microsoft.com/office/drawing/2014/main" id="{D0C53E9E-2854-4CBE-9B67-E31220B789B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43" name="Text Box 3">
          <a:extLst>
            <a:ext uri="{FF2B5EF4-FFF2-40B4-BE49-F238E27FC236}">
              <a16:creationId xmlns="" xmlns:a16="http://schemas.microsoft.com/office/drawing/2014/main" id="{C57B516F-6C82-4DA8-A990-0BA448BD8ED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44" name="Text Box 3">
          <a:extLst>
            <a:ext uri="{FF2B5EF4-FFF2-40B4-BE49-F238E27FC236}">
              <a16:creationId xmlns="" xmlns:a16="http://schemas.microsoft.com/office/drawing/2014/main" id="{016A0E36-1F88-403B-AEC4-99505E02A1E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45" name="Text Box 3">
          <a:extLst>
            <a:ext uri="{FF2B5EF4-FFF2-40B4-BE49-F238E27FC236}">
              <a16:creationId xmlns="" xmlns:a16="http://schemas.microsoft.com/office/drawing/2014/main" id="{392A0F8A-730E-442C-B5C8-2B30896FE88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46" name="Text Box 3">
          <a:extLst>
            <a:ext uri="{FF2B5EF4-FFF2-40B4-BE49-F238E27FC236}">
              <a16:creationId xmlns="" xmlns:a16="http://schemas.microsoft.com/office/drawing/2014/main" id="{037EC096-36A9-4130-9384-A1DE8743A7F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47" name="Text Box 3">
          <a:extLst>
            <a:ext uri="{FF2B5EF4-FFF2-40B4-BE49-F238E27FC236}">
              <a16:creationId xmlns="" xmlns:a16="http://schemas.microsoft.com/office/drawing/2014/main" id="{BCA8444A-6F06-4B2F-94C8-1DD65321A41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48" name="Text Box 3">
          <a:extLst>
            <a:ext uri="{FF2B5EF4-FFF2-40B4-BE49-F238E27FC236}">
              <a16:creationId xmlns="" xmlns:a16="http://schemas.microsoft.com/office/drawing/2014/main" id="{081B5D65-DFFA-4DE4-AC55-0DAFCB0BF08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49" name="Text Box 3">
          <a:extLst>
            <a:ext uri="{FF2B5EF4-FFF2-40B4-BE49-F238E27FC236}">
              <a16:creationId xmlns="" xmlns:a16="http://schemas.microsoft.com/office/drawing/2014/main" id="{5CE6FB13-DFD4-47A9-B4E8-60DBB3252F9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50" name="Text Box 3">
          <a:extLst>
            <a:ext uri="{FF2B5EF4-FFF2-40B4-BE49-F238E27FC236}">
              <a16:creationId xmlns="" xmlns:a16="http://schemas.microsoft.com/office/drawing/2014/main" id="{A37B1482-3AFB-4600-8B63-BA5AB620ADD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51" name="Text Box 3">
          <a:extLst>
            <a:ext uri="{FF2B5EF4-FFF2-40B4-BE49-F238E27FC236}">
              <a16:creationId xmlns="" xmlns:a16="http://schemas.microsoft.com/office/drawing/2014/main" id="{BD838342-C27C-410C-8334-955C808A570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52" name="Text Box 3">
          <a:extLst>
            <a:ext uri="{FF2B5EF4-FFF2-40B4-BE49-F238E27FC236}">
              <a16:creationId xmlns="" xmlns:a16="http://schemas.microsoft.com/office/drawing/2014/main" id="{6B30CF08-B9A4-42C3-AEF0-84ACE8C990D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53" name="Text Box 3">
          <a:extLst>
            <a:ext uri="{FF2B5EF4-FFF2-40B4-BE49-F238E27FC236}">
              <a16:creationId xmlns="" xmlns:a16="http://schemas.microsoft.com/office/drawing/2014/main" id="{BF5E4A26-52C5-4ADD-9DAC-CDDFF47F2D1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54" name="Text Box 3">
          <a:extLst>
            <a:ext uri="{FF2B5EF4-FFF2-40B4-BE49-F238E27FC236}">
              <a16:creationId xmlns="" xmlns:a16="http://schemas.microsoft.com/office/drawing/2014/main" id="{F57FC8FE-8E2E-4D81-AA0F-D468C7A1DF6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55" name="Text Box 3">
          <a:extLst>
            <a:ext uri="{FF2B5EF4-FFF2-40B4-BE49-F238E27FC236}">
              <a16:creationId xmlns="" xmlns:a16="http://schemas.microsoft.com/office/drawing/2014/main" id="{6009F42E-DFB0-4BD9-885E-9ECB4D56AA1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56" name="Text Box 3">
          <a:extLst>
            <a:ext uri="{FF2B5EF4-FFF2-40B4-BE49-F238E27FC236}">
              <a16:creationId xmlns="" xmlns:a16="http://schemas.microsoft.com/office/drawing/2014/main" id="{60C3EE5B-0260-4971-A1E4-30D7CE0895F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57" name="Text Box 3">
          <a:extLst>
            <a:ext uri="{FF2B5EF4-FFF2-40B4-BE49-F238E27FC236}">
              <a16:creationId xmlns="" xmlns:a16="http://schemas.microsoft.com/office/drawing/2014/main" id="{E3912B56-C018-41DF-9701-217B5A675F5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58" name="Text Box 3">
          <a:extLst>
            <a:ext uri="{FF2B5EF4-FFF2-40B4-BE49-F238E27FC236}">
              <a16:creationId xmlns="" xmlns:a16="http://schemas.microsoft.com/office/drawing/2014/main" id="{2900DEA9-0AD3-4EE6-B035-A93D9FB4A9D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59" name="Text Box 3">
          <a:extLst>
            <a:ext uri="{FF2B5EF4-FFF2-40B4-BE49-F238E27FC236}">
              <a16:creationId xmlns="" xmlns:a16="http://schemas.microsoft.com/office/drawing/2014/main" id="{E450D7EC-86FB-49BB-9158-96EA0C4CBD8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60" name="Text Box 3">
          <a:extLst>
            <a:ext uri="{FF2B5EF4-FFF2-40B4-BE49-F238E27FC236}">
              <a16:creationId xmlns="" xmlns:a16="http://schemas.microsoft.com/office/drawing/2014/main" id="{062117FB-47C9-44E6-97CB-74A7FF3C829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61" name="Text Box 3">
          <a:extLst>
            <a:ext uri="{FF2B5EF4-FFF2-40B4-BE49-F238E27FC236}">
              <a16:creationId xmlns="" xmlns:a16="http://schemas.microsoft.com/office/drawing/2014/main" id="{71E1CFBB-23E8-4A55-A9C0-9C0CA41AF76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62" name="Text Box 3">
          <a:extLst>
            <a:ext uri="{FF2B5EF4-FFF2-40B4-BE49-F238E27FC236}">
              <a16:creationId xmlns="" xmlns:a16="http://schemas.microsoft.com/office/drawing/2014/main" id="{6A34FBE4-9567-4B3B-A0A4-1DF28EB6C03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63" name="Text Box 3">
          <a:extLst>
            <a:ext uri="{FF2B5EF4-FFF2-40B4-BE49-F238E27FC236}">
              <a16:creationId xmlns="" xmlns:a16="http://schemas.microsoft.com/office/drawing/2014/main" id="{A46C363D-9C82-491F-9041-C4CE017C16C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64" name="Text Box 3">
          <a:extLst>
            <a:ext uri="{FF2B5EF4-FFF2-40B4-BE49-F238E27FC236}">
              <a16:creationId xmlns="" xmlns:a16="http://schemas.microsoft.com/office/drawing/2014/main" id="{5C104947-9C78-4B88-8433-A06B30AFF07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65" name="Text Box 3">
          <a:extLst>
            <a:ext uri="{FF2B5EF4-FFF2-40B4-BE49-F238E27FC236}">
              <a16:creationId xmlns="" xmlns:a16="http://schemas.microsoft.com/office/drawing/2014/main" id="{51F90DE6-C3EF-4525-B270-BB1687E8AB5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66" name="Text Box 3">
          <a:extLst>
            <a:ext uri="{FF2B5EF4-FFF2-40B4-BE49-F238E27FC236}">
              <a16:creationId xmlns="" xmlns:a16="http://schemas.microsoft.com/office/drawing/2014/main" id="{02E97182-C02D-4184-AC15-9E06FB37961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67" name="Text Box 3">
          <a:extLst>
            <a:ext uri="{FF2B5EF4-FFF2-40B4-BE49-F238E27FC236}">
              <a16:creationId xmlns="" xmlns:a16="http://schemas.microsoft.com/office/drawing/2014/main" id="{D6A2BDC1-A1E1-40B6-8F8E-3AC39629628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68" name="Text Box 3">
          <a:extLst>
            <a:ext uri="{FF2B5EF4-FFF2-40B4-BE49-F238E27FC236}">
              <a16:creationId xmlns="" xmlns:a16="http://schemas.microsoft.com/office/drawing/2014/main" id="{40D3103E-BCE4-406D-9750-718DF67D31A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69" name="Text Box 3">
          <a:extLst>
            <a:ext uri="{FF2B5EF4-FFF2-40B4-BE49-F238E27FC236}">
              <a16:creationId xmlns="" xmlns:a16="http://schemas.microsoft.com/office/drawing/2014/main" id="{62F4D171-F959-42FD-9244-A4C3BF467DE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70" name="Text Box 3">
          <a:extLst>
            <a:ext uri="{FF2B5EF4-FFF2-40B4-BE49-F238E27FC236}">
              <a16:creationId xmlns="" xmlns:a16="http://schemas.microsoft.com/office/drawing/2014/main" id="{2F64348E-5A88-4F27-9D5C-8F3BE91EF79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71" name="Text Box 3">
          <a:extLst>
            <a:ext uri="{FF2B5EF4-FFF2-40B4-BE49-F238E27FC236}">
              <a16:creationId xmlns="" xmlns:a16="http://schemas.microsoft.com/office/drawing/2014/main" id="{D49ECC2A-2BDD-4C3B-8967-3FF5BCA76F8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72" name="Text Box 3">
          <a:extLst>
            <a:ext uri="{FF2B5EF4-FFF2-40B4-BE49-F238E27FC236}">
              <a16:creationId xmlns="" xmlns:a16="http://schemas.microsoft.com/office/drawing/2014/main" id="{15403B45-6B02-441D-90EA-675A9D41329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73" name="Text Box 3">
          <a:extLst>
            <a:ext uri="{FF2B5EF4-FFF2-40B4-BE49-F238E27FC236}">
              <a16:creationId xmlns="" xmlns:a16="http://schemas.microsoft.com/office/drawing/2014/main" id="{791FE12D-1411-4C0B-9427-796FE8EEA98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574" name="Text Box 3">
          <a:extLst>
            <a:ext uri="{FF2B5EF4-FFF2-40B4-BE49-F238E27FC236}">
              <a16:creationId xmlns="" xmlns:a16="http://schemas.microsoft.com/office/drawing/2014/main" id="{8A813C5E-3A77-48A9-8CBB-2F644B6745F8}"/>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575" name="Text Box 3">
          <a:extLst>
            <a:ext uri="{FF2B5EF4-FFF2-40B4-BE49-F238E27FC236}">
              <a16:creationId xmlns="" xmlns:a16="http://schemas.microsoft.com/office/drawing/2014/main" id="{77D76B50-EDA8-4400-B3C6-07D113710089}"/>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576" name="Text Box 3">
          <a:extLst>
            <a:ext uri="{FF2B5EF4-FFF2-40B4-BE49-F238E27FC236}">
              <a16:creationId xmlns="" xmlns:a16="http://schemas.microsoft.com/office/drawing/2014/main" id="{B061647D-AABB-4200-846A-41198393D73C}"/>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577" name="Text Box 3">
          <a:extLst>
            <a:ext uri="{FF2B5EF4-FFF2-40B4-BE49-F238E27FC236}">
              <a16:creationId xmlns="" xmlns:a16="http://schemas.microsoft.com/office/drawing/2014/main" id="{66B3A8A8-32F4-4B71-81AE-A6636F5FEABB}"/>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578" name="Text Box 3">
          <a:extLst>
            <a:ext uri="{FF2B5EF4-FFF2-40B4-BE49-F238E27FC236}">
              <a16:creationId xmlns="" xmlns:a16="http://schemas.microsoft.com/office/drawing/2014/main" id="{B76C6462-34ED-49B6-919F-1FA5DED87A5F}"/>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579" name="Text Box 3">
          <a:extLst>
            <a:ext uri="{FF2B5EF4-FFF2-40B4-BE49-F238E27FC236}">
              <a16:creationId xmlns="" xmlns:a16="http://schemas.microsoft.com/office/drawing/2014/main" id="{AB782355-DBDD-4F1D-AD3E-F441CEE47925}"/>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580" name="Text Box 3">
          <a:extLst>
            <a:ext uri="{FF2B5EF4-FFF2-40B4-BE49-F238E27FC236}">
              <a16:creationId xmlns="" xmlns:a16="http://schemas.microsoft.com/office/drawing/2014/main" id="{0FD39F01-BAD1-4AEC-9B5A-5D4EBEDC6063}"/>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581" name="Text Box 3">
          <a:extLst>
            <a:ext uri="{FF2B5EF4-FFF2-40B4-BE49-F238E27FC236}">
              <a16:creationId xmlns="" xmlns:a16="http://schemas.microsoft.com/office/drawing/2014/main" id="{EE0F0CFC-564C-4FB3-AA3C-7D4BBA70BD97}"/>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582" name="Text Box 3">
          <a:extLst>
            <a:ext uri="{FF2B5EF4-FFF2-40B4-BE49-F238E27FC236}">
              <a16:creationId xmlns="" xmlns:a16="http://schemas.microsoft.com/office/drawing/2014/main" id="{1480557A-8497-4965-8174-1EAD42EBFEE7}"/>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583" name="Text Box 3">
          <a:extLst>
            <a:ext uri="{FF2B5EF4-FFF2-40B4-BE49-F238E27FC236}">
              <a16:creationId xmlns="" xmlns:a16="http://schemas.microsoft.com/office/drawing/2014/main" id="{21B11E28-5EA3-4350-9E87-17A4E0F9848D}"/>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584" name="Text Box 3">
          <a:extLst>
            <a:ext uri="{FF2B5EF4-FFF2-40B4-BE49-F238E27FC236}">
              <a16:creationId xmlns="" xmlns:a16="http://schemas.microsoft.com/office/drawing/2014/main" id="{5C4ED621-FAF7-47D9-A276-FD11A038D1CC}"/>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585" name="Text Box 3">
          <a:extLst>
            <a:ext uri="{FF2B5EF4-FFF2-40B4-BE49-F238E27FC236}">
              <a16:creationId xmlns="" xmlns:a16="http://schemas.microsoft.com/office/drawing/2014/main" id="{33F405DC-8A20-40F4-A0B5-2B40BD8DD5B5}"/>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86" name="Text Box 3">
          <a:extLst>
            <a:ext uri="{FF2B5EF4-FFF2-40B4-BE49-F238E27FC236}">
              <a16:creationId xmlns="" xmlns:a16="http://schemas.microsoft.com/office/drawing/2014/main" id="{D5C08D63-EF46-4CB8-9580-1EA59272933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87" name="Text Box 3">
          <a:extLst>
            <a:ext uri="{FF2B5EF4-FFF2-40B4-BE49-F238E27FC236}">
              <a16:creationId xmlns="" xmlns:a16="http://schemas.microsoft.com/office/drawing/2014/main" id="{C4E40190-10BE-418D-BCCF-B83EAE60FB2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88" name="Text Box 3">
          <a:extLst>
            <a:ext uri="{FF2B5EF4-FFF2-40B4-BE49-F238E27FC236}">
              <a16:creationId xmlns="" xmlns:a16="http://schemas.microsoft.com/office/drawing/2014/main" id="{297030AE-3F7A-4842-B348-7216F4C507D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89" name="Text Box 3">
          <a:extLst>
            <a:ext uri="{FF2B5EF4-FFF2-40B4-BE49-F238E27FC236}">
              <a16:creationId xmlns="" xmlns:a16="http://schemas.microsoft.com/office/drawing/2014/main" id="{84C3AE4D-9897-4E29-84AA-9E0F889C726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90" name="Text Box 3">
          <a:extLst>
            <a:ext uri="{FF2B5EF4-FFF2-40B4-BE49-F238E27FC236}">
              <a16:creationId xmlns="" xmlns:a16="http://schemas.microsoft.com/office/drawing/2014/main" id="{26668165-B739-4419-A5A7-7C917CAE7E5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91" name="Text Box 3">
          <a:extLst>
            <a:ext uri="{FF2B5EF4-FFF2-40B4-BE49-F238E27FC236}">
              <a16:creationId xmlns="" xmlns:a16="http://schemas.microsoft.com/office/drawing/2014/main" id="{E0CBD831-CBBA-43FA-B532-FD41FC314F9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92" name="Text Box 3">
          <a:extLst>
            <a:ext uri="{FF2B5EF4-FFF2-40B4-BE49-F238E27FC236}">
              <a16:creationId xmlns="" xmlns:a16="http://schemas.microsoft.com/office/drawing/2014/main" id="{15A423E9-F36F-464E-ACE9-75364179FB1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93" name="Text Box 3">
          <a:extLst>
            <a:ext uri="{FF2B5EF4-FFF2-40B4-BE49-F238E27FC236}">
              <a16:creationId xmlns="" xmlns:a16="http://schemas.microsoft.com/office/drawing/2014/main" id="{4BC95280-E999-4DBB-A8FE-421F26C068A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94" name="Text Box 3">
          <a:extLst>
            <a:ext uri="{FF2B5EF4-FFF2-40B4-BE49-F238E27FC236}">
              <a16:creationId xmlns="" xmlns:a16="http://schemas.microsoft.com/office/drawing/2014/main" id="{76E23FF9-1843-4BCF-81F5-9905898ED77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95" name="Text Box 3">
          <a:extLst>
            <a:ext uri="{FF2B5EF4-FFF2-40B4-BE49-F238E27FC236}">
              <a16:creationId xmlns="" xmlns:a16="http://schemas.microsoft.com/office/drawing/2014/main" id="{A4444252-43C7-464B-93BB-BC0A2BE98ED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96" name="Text Box 3">
          <a:extLst>
            <a:ext uri="{FF2B5EF4-FFF2-40B4-BE49-F238E27FC236}">
              <a16:creationId xmlns="" xmlns:a16="http://schemas.microsoft.com/office/drawing/2014/main" id="{45629BC7-B6B0-44A2-B6DB-68CBD535C30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97" name="Text Box 3">
          <a:extLst>
            <a:ext uri="{FF2B5EF4-FFF2-40B4-BE49-F238E27FC236}">
              <a16:creationId xmlns="" xmlns:a16="http://schemas.microsoft.com/office/drawing/2014/main" id="{E7F14E52-0CC3-46C3-B6B0-DE944BD98FB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98" name="Text Box 3">
          <a:extLst>
            <a:ext uri="{FF2B5EF4-FFF2-40B4-BE49-F238E27FC236}">
              <a16:creationId xmlns="" xmlns:a16="http://schemas.microsoft.com/office/drawing/2014/main" id="{4E68A0C4-4E29-4941-ABDE-A357531B593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599" name="Text Box 3">
          <a:extLst>
            <a:ext uri="{FF2B5EF4-FFF2-40B4-BE49-F238E27FC236}">
              <a16:creationId xmlns="" xmlns:a16="http://schemas.microsoft.com/office/drawing/2014/main" id="{8037155F-D360-41C1-86F3-CF2E4846155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00" name="Text Box 3">
          <a:extLst>
            <a:ext uri="{FF2B5EF4-FFF2-40B4-BE49-F238E27FC236}">
              <a16:creationId xmlns="" xmlns:a16="http://schemas.microsoft.com/office/drawing/2014/main" id="{0D760D4C-1D73-4BAF-ABC6-C0D57F10D6A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01" name="Text Box 3">
          <a:extLst>
            <a:ext uri="{FF2B5EF4-FFF2-40B4-BE49-F238E27FC236}">
              <a16:creationId xmlns="" xmlns:a16="http://schemas.microsoft.com/office/drawing/2014/main" id="{06577CC3-107E-4D22-88FA-66D96B02DB4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02" name="Text Box 3">
          <a:extLst>
            <a:ext uri="{FF2B5EF4-FFF2-40B4-BE49-F238E27FC236}">
              <a16:creationId xmlns="" xmlns:a16="http://schemas.microsoft.com/office/drawing/2014/main" id="{8BD45E81-B319-4D28-82A1-53C20FE7C6C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03" name="Text Box 3">
          <a:extLst>
            <a:ext uri="{FF2B5EF4-FFF2-40B4-BE49-F238E27FC236}">
              <a16:creationId xmlns="" xmlns:a16="http://schemas.microsoft.com/office/drawing/2014/main" id="{2237D2DB-4B9C-4A84-8F60-B13878C01C8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04" name="Text Box 3">
          <a:extLst>
            <a:ext uri="{FF2B5EF4-FFF2-40B4-BE49-F238E27FC236}">
              <a16:creationId xmlns="" xmlns:a16="http://schemas.microsoft.com/office/drawing/2014/main" id="{5CFFE0DF-AC4D-4905-88CF-C41B395A0FB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05" name="Text Box 3">
          <a:extLst>
            <a:ext uri="{FF2B5EF4-FFF2-40B4-BE49-F238E27FC236}">
              <a16:creationId xmlns="" xmlns:a16="http://schemas.microsoft.com/office/drawing/2014/main" id="{899BF065-8FF3-4CFD-BD99-57F4DF95E03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06" name="Text Box 3">
          <a:extLst>
            <a:ext uri="{FF2B5EF4-FFF2-40B4-BE49-F238E27FC236}">
              <a16:creationId xmlns="" xmlns:a16="http://schemas.microsoft.com/office/drawing/2014/main" id="{90DD08FE-84EE-41F7-B55B-102A1F54CAD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07" name="Text Box 3">
          <a:extLst>
            <a:ext uri="{FF2B5EF4-FFF2-40B4-BE49-F238E27FC236}">
              <a16:creationId xmlns="" xmlns:a16="http://schemas.microsoft.com/office/drawing/2014/main" id="{FD80979E-92B2-4C0B-8546-F0F3BB5E359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08" name="Text Box 3">
          <a:extLst>
            <a:ext uri="{FF2B5EF4-FFF2-40B4-BE49-F238E27FC236}">
              <a16:creationId xmlns="" xmlns:a16="http://schemas.microsoft.com/office/drawing/2014/main" id="{9EF817AF-4950-4D94-AF7F-EE2EAF393E0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09" name="Text Box 3">
          <a:extLst>
            <a:ext uri="{FF2B5EF4-FFF2-40B4-BE49-F238E27FC236}">
              <a16:creationId xmlns="" xmlns:a16="http://schemas.microsoft.com/office/drawing/2014/main" id="{5990AB84-286B-4768-A49A-41E6CE7A37B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10" name="Text Box 3">
          <a:extLst>
            <a:ext uri="{FF2B5EF4-FFF2-40B4-BE49-F238E27FC236}">
              <a16:creationId xmlns="" xmlns:a16="http://schemas.microsoft.com/office/drawing/2014/main" id="{C85A6425-F978-4B11-B52E-FBA5E864D2A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11" name="Text Box 3">
          <a:extLst>
            <a:ext uri="{FF2B5EF4-FFF2-40B4-BE49-F238E27FC236}">
              <a16:creationId xmlns="" xmlns:a16="http://schemas.microsoft.com/office/drawing/2014/main" id="{1BA35D8E-9671-48E8-A8C0-BF7032A997F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12" name="Text Box 3">
          <a:extLst>
            <a:ext uri="{FF2B5EF4-FFF2-40B4-BE49-F238E27FC236}">
              <a16:creationId xmlns="" xmlns:a16="http://schemas.microsoft.com/office/drawing/2014/main" id="{26212932-535B-47EF-B037-D6AF39349DB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13" name="Text Box 3">
          <a:extLst>
            <a:ext uri="{FF2B5EF4-FFF2-40B4-BE49-F238E27FC236}">
              <a16:creationId xmlns="" xmlns:a16="http://schemas.microsoft.com/office/drawing/2014/main" id="{43184742-0ABC-46F7-9345-3B47B197086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14" name="Text Box 3">
          <a:extLst>
            <a:ext uri="{FF2B5EF4-FFF2-40B4-BE49-F238E27FC236}">
              <a16:creationId xmlns="" xmlns:a16="http://schemas.microsoft.com/office/drawing/2014/main" id="{9B304BF1-9371-4FD1-8F4B-390B4D81832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15" name="Text Box 3">
          <a:extLst>
            <a:ext uri="{FF2B5EF4-FFF2-40B4-BE49-F238E27FC236}">
              <a16:creationId xmlns="" xmlns:a16="http://schemas.microsoft.com/office/drawing/2014/main" id="{DF4C157E-BF9C-4B19-AED8-93D9CC9135D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16" name="Text Box 3">
          <a:extLst>
            <a:ext uri="{FF2B5EF4-FFF2-40B4-BE49-F238E27FC236}">
              <a16:creationId xmlns="" xmlns:a16="http://schemas.microsoft.com/office/drawing/2014/main" id="{0FA7D833-FF2D-4664-A76A-0836AB364CF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17" name="Text Box 3">
          <a:extLst>
            <a:ext uri="{FF2B5EF4-FFF2-40B4-BE49-F238E27FC236}">
              <a16:creationId xmlns="" xmlns:a16="http://schemas.microsoft.com/office/drawing/2014/main" id="{90ECA777-2C12-4229-8EB3-0273E8C2365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18" name="Text Box 3">
          <a:extLst>
            <a:ext uri="{FF2B5EF4-FFF2-40B4-BE49-F238E27FC236}">
              <a16:creationId xmlns="" xmlns:a16="http://schemas.microsoft.com/office/drawing/2014/main" id="{667175D8-5F59-4421-9E87-6A793B280AC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19" name="Text Box 3">
          <a:extLst>
            <a:ext uri="{FF2B5EF4-FFF2-40B4-BE49-F238E27FC236}">
              <a16:creationId xmlns="" xmlns:a16="http://schemas.microsoft.com/office/drawing/2014/main" id="{73042D49-D8F7-4AA8-9C35-0DF71F9BE89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20" name="Text Box 3">
          <a:extLst>
            <a:ext uri="{FF2B5EF4-FFF2-40B4-BE49-F238E27FC236}">
              <a16:creationId xmlns="" xmlns:a16="http://schemas.microsoft.com/office/drawing/2014/main" id="{34A5699F-17B2-401B-B493-B83172AF256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21" name="Text Box 3">
          <a:extLst>
            <a:ext uri="{FF2B5EF4-FFF2-40B4-BE49-F238E27FC236}">
              <a16:creationId xmlns="" xmlns:a16="http://schemas.microsoft.com/office/drawing/2014/main" id="{730FEFE3-E79E-436F-9933-1529100DB13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22" name="Text Box 3">
          <a:extLst>
            <a:ext uri="{FF2B5EF4-FFF2-40B4-BE49-F238E27FC236}">
              <a16:creationId xmlns="" xmlns:a16="http://schemas.microsoft.com/office/drawing/2014/main" id="{076A1826-D9D3-400D-A284-F467C1A7489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23" name="Text Box 3">
          <a:extLst>
            <a:ext uri="{FF2B5EF4-FFF2-40B4-BE49-F238E27FC236}">
              <a16:creationId xmlns="" xmlns:a16="http://schemas.microsoft.com/office/drawing/2014/main" id="{B02BC634-DBEA-46BC-8297-C8969AA98EE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24" name="Text Box 3">
          <a:extLst>
            <a:ext uri="{FF2B5EF4-FFF2-40B4-BE49-F238E27FC236}">
              <a16:creationId xmlns="" xmlns:a16="http://schemas.microsoft.com/office/drawing/2014/main" id="{8CA64839-EE22-42D3-A4EC-F3EF392BD6C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25" name="Text Box 3">
          <a:extLst>
            <a:ext uri="{FF2B5EF4-FFF2-40B4-BE49-F238E27FC236}">
              <a16:creationId xmlns="" xmlns:a16="http://schemas.microsoft.com/office/drawing/2014/main" id="{5BBBB236-1EE1-452C-B7DB-EAC807DF037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26" name="Text Box 3">
          <a:extLst>
            <a:ext uri="{FF2B5EF4-FFF2-40B4-BE49-F238E27FC236}">
              <a16:creationId xmlns="" xmlns:a16="http://schemas.microsoft.com/office/drawing/2014/main" id="{7097F74B-9BBE-41B9-8A7C-AA1413F78DD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27" name="Text Box 3">
          <a:extLst>
            <a:ext uri="{FF2B5EF4-FFF2-40B4-BE49-F238E27FC236}">
              <a16:creationId xmlns="" xmlns:a16="http://schemas.microsoft.com/office/drawing/2014/main" id="{699523E7-AB05-4ACA-B701-A331C30C566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28" name="Text Box 3">
          <a:extLst>
            <a:ext uri="{FF2B5EF4-FFF2-40B4-BE49-F238E27FC236}">
              <a16:creationId xmlns="" xmlns:a16="http://schemas.microsoft.com/office/drawing/2014/main" id="{5BA71F13-C11E-47DC-A3E6-16CBFF4300C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29" name="Text Box 3">
          <a:extLst>
            <a:ext uri="{FF2B5EF4-FFF2-40B4-BE49-F238E27FC236}">
              <a16:creationId xmlns="" xmlns:a16="http://schemas.microsoft.com/office/drawing/2014/main" id="{C478080B-1927-4223-969F-4F67059732C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30" name="Text Box 3">
          <a:extLst>
            <a:ext uri="{FF2B5EF4-FFF2-40B4-BE49-F238E27FC236}">
              <a16:creationId xmlns="" xmlns:a16="http://schemas.microsoft.com/office/drawing/2014/main" id="{E8A3641B-1B54-49D6-AAFF-D6A0DD1EF35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31" name="Text Box 3">
          <a:extLst>
            <a:ext uri="{FF2B5EF4-FFF2-40B4-BE49-F238E27FC236}">
              <a16:creationId xmlns="" xmlns:a16="http://schemas.microsoft.com/office/drawing/2014/main" id="{1789F666-727D-4B0A-AB9B-92203496EBC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32" name="Text Box 3">
          <a:extLst>
            <a:ext uri="{FF2B5EF4-FFF2-40B4-BE49-F238E27FC236}">
              <a16:creationId xmlns="" xmlns:a16="http://schemas.microsoft.com/office/drawing/2014/main" id="{6BF0A333-85B8-4C31-A2E4-D9D6ED5A343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33" name="Text Box 3">
          <a:extLst>
            <a:ext uri="{FF2B5EF4-FFF2-40B4-BE49-F238E27FC236}">
              <a16:creationId xmlns="" xmlns:a16="http://schemas.microsoft.com/office/drawing/2014/main" id="{DD630872-1F3E-4224-9CAC-405DBCB722A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34" name="Text Box 3">
          <a:extLst>
            <a:ext uri="{FF2B5EF4-FFF2-40B4-BE49-F238E27FC236}">
              <a16:creationId xmlns="" xmlns:a16="http://schemas.microsoft.com/office/drawing/2014/main" id="{167C7395-B3FC-46BA-B54E-90AF2C403D0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35" name="Text Box 3">
          <a:extLst>
            <a:ext uri="{FF2B5EF4-FFF2-40B4-BE49-F238E27FC236}">
              <a16:creationId xmlns="" xmlns:a16="http://schemas.microsoft.com/office/drawing/2014/main" id="{D7367860-7262-4667-A629-74CE50D42EE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36" name="Text Box 3">
          <a:extLst>
            <a:ext uri="{FF2B5EF4-FFF2-40B4-BE49-F238E27FC236}">
              <a16:creationId xmlns="" xmlns:a16="http://schemas.microsoft.com/office/drawing/2014/main" id="{973E7844-59F8-4698-A52E-38A905B903C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37" name="Text Box 3">
          <a:extLst>
            <a:ext uri="{FF2B5EF4-FFF2-40B4-BE49-F238E27FC236}">
              <a16:creationId xmlns="" xmlns:a16="http://schemas.microsoft.com/office/drawing/2014/main" id="{A8C78F55-77B0-43A2-928A-6FA71C98963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38" name="Text Box 3">
          <a:extLst>
            <a:ext uri="{FF2B5EF4-FFF2-40B4-BE49-F238E27FC236}">
              <a16:creationId xmlns="" xmlns:a16="http://schemas.microsoft.com/office/drawing/2014/main" id="{FAFE9F20-BCA0-4E6B-8151-ECB682FC187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39" name="Text Box 3">
          <a:extLst>
            <a:ext uri="{FF2B5EF4-FFF2-40B4-BE49-F238E27FC236}">
              <a16:creationId xmlns="" xmlns:a16="http://schemas.microsoft.com/office/drawing/2014/main" id="{6123BF40-9460-46BB-AE1D-5D43B00C252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40" name="Text Box 3">
          <a:extLst>
            <a:ext uri="{FF2B5EF4-FFF2-40B4-BE49-F238E27FC236}">
              <a16:creationId xmlns="" xmlns:a16="http://schemas.microsoft.com/office/drawing/2014/main" id="{86ECF8DF-C871-4756-A6C7-2C509D22948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41" name="Text Box 3">
          <a:extLst>
            <a:ext uri="{FF2B5EF4-FFF2-40B4-BE49-F238E27FC236}">
              <a16:creationId xmlns="" xmlns:a16="http://schemas.microsoft.com/office/drawing/2014/main" id="{D8980802-CA33-4F4A-BD39-23E82F8241D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42" name="Text Box 3">
          <a:extLst>
            <a:ext uri="{FF2B5EF4-FFF2-40B4-BE49-F238E27FC236}">
              <a16:creationId xmlns="" xmlns:a16="http://schemas.microsoft.com/office/drawing/2014/main" id="{250CB568-81D1-4478-AB4F-6B2B5025186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643" name="Text Box 3">
          <a:extLst>
            <a:ext uri="{FF2B5EF4-FFF2-40B4-BE49-F238E27FC236}">
              <a16:creationId xmlns="" xmlns:a16="http://schemas.microsoft.com/office/drawing/2014/main" id="{664EAFA4-5089-4584-A43A-191B12394167}"/>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644" name="Text Box 3">
          <a:extLst>
            <a:ext uri="{FF2B5EF4-FFF2-40B4-BE49-F238E27FC236}">
              <a16:creationId xmlns="" xmlns:a16="http://schemas.microsoft.com/office/drawing/2014/main" id="{D112B287-E32D-44E5-9257-2574BB57A41B}"/>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645" name="Text Box 3">
          <a:extLst>
            <a:ext uri="{FF2B5EF4-FFF2-40B4-BE49-F238E27FC236}">
              <a16:creationId xmlns="" xmlns:a16="http://schemas.microsoft.com/office/drawing/2014/main" id="{495927E6-FE60-48D3-AE19-ED3AE4DB0BF3}"/>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646" name="Text Box 3">
          <a:extLst>
            <a:ext uri="{FF2B5EF4-FFF2-40B4-BE49-F238E27FC236}">
              <a16:creationId xmlns="" xmlns:a16="http://schemas.microsoft.com/office/drawing/2014/main" id="{7AA0C337-E9BC-4275-A8B6-C2258C02C083}"/>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47" name="Text Box 3">
          <a:extLst>
            <a:ext uri="{FF2B5EF4-FFF2-40B4-BE49-F238E27FC236}">
              <a16:creationId xmlns="" xmlns:a16="http://schemas.microsoft.com/office/drawing/2014/main" id="{BEFD69B7-8DB0-4B7D-B86C-D408B476EEF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48" name="Text Box 3">
          <a:extLst>
            <a:ext uri="{FF2B5EF4-FFF2-40B4-BE49-F238E27FC236}">
              <a16:creationId xmlns="" xmlns:a16="http://schemas.microsoft.com/office/drawing/2014/main" id="{FC633F2C-416B-4D18-A663-F82E1F332FD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49" name="Text Box 3">
          <a:extLst>
            <a:ext uri="{FF2B5EF4-FFF2-40B4-BE49-F238E27FC236}">
              <a16:creationId xmlns="" xmlns:a16="http://schemas.microsoft.com/office/drawing/2014/main" id="{25AC9171-DDCE-4716-9588-90A2AE1B7DC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50" name="Text Box 3">
          <a:extLst>
            <a:ext uri="{FF2B5EF4-FFF2-40B4-BE49-F238E27FC236}">
              <a16:creationId xmlns="" xmlns:a16="http://schemas.microsoft.com/office/drawing/2014/main" id="{2A81A021-34B7-45DE-8626-1E55D507A09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51" name="Text Box 3">
          <a:extLst>
            <a:ext uri="{FF2B5EF4-FFF2-40B4-BE49-F238E27FC236}">
              <a16:creationId xmlns="" xmlns:a16="http://schemas.microsoft.com/office/drawing/2014/main" id="{B55DCA1C-5B76-4E30-BF46-DF336697F91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52" name="Text Box 3">
          <a:extLst>
            <a:ext uri="{FF2B5EF4-FFF2-40B4-BE49-F238E27FC236}">
              <a16:creationId xmlns="" xmlns:a16="http://schemas.microsoft.com/office/drawing/2014/main" id="{714C4AF1-2F1A-481A-A9FB-25AA6B65A09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53" name="Text Box 3">
          <a:extLst>
            <a:ext uri="{FF2B5EF4-FFF2-40B4-BE49-F238E27FC236}">
              <a16:creationId xmlns="" xmlns:a16="http://schemas.microsoft.com/office/drawing/2014/main" id="{258C7D3E-12E9-44E7-A9D0-EAE66E386E9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54" name="Text Box 3">
          <a:extLst>
            <a:ext uri="{FF2B5EF4-FFF2-40B4-BE49-F238E27FC236}">
              <a16:creationId xmlns="" xmlns:a16="http://schemas.microsoft.com/office/drawing/2014/main" id="{1E6B0E82-B84C-4C9F-B7B5-25B87D41FA8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55" name="Text Box 3">
          <a:extLst>
            <a:ext uri="{FF2B5EF4-FFF2-40B4-BE49-F238E27FC236}">
              <a16:creationId xmlns="" xmlns:a16="http://schemas.microsoft.com/office/drawing/2014/main" id="{5170FBC7-C93E-4D21-BCD3-FAB77910710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56" name="Text Box 3">
          <a:extLst>
            <a:ext uri="{FF2B5EF4-FFF2-40B4-BE49-F238E27FC236}">
              <a16:creationId xmlns="" xmlns:a16="http://schemas.microsoft.com/office/drawing/2014/main" id="{4C3A59A3-3C91-44F9-9D00-172ADC2F7F3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57" name="Text Box 3">
          <a:extLst>
            <a:ext uri="{FF2B5EF4-FFF2-40B4-BE49-F238E27FC236}">
              <a16:creationId xmlns="" xmlns:a16="http://schemas.microsoft.com/office/drawing/2014/main" id="{38744251-7382-4790-8288-F0917627EF6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58" name="Text Box 3">
          <a:extLst>
            <a:ext uri="{FF2B5EF4-FFF2-40B4-BE49-F238E27FC236}">
              <a16:creationId xmlns="" xmlns:a16="http://schemas.microsoft.com/office/drawing/2014/main" id="{D206BD0E-DD47-42A8-96BD-6C279BDA05B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59" name="Text Box 3">
          <a:extLst>
            <a:ext uri="{FF2B5EF4-FFF2-40B4-BE49-F238E27FC236}">
              <a16:creationId xmlns="" xmlns:a16="http://schemas.microsoft.com/office/drawing/2014/main" id="{CEE7BAE7-38F8-4BEF-A57F-ABFAAA6A3A7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60" name="Text Box 3">
          <a:extLst>
            <a:ext uri="{FF2B5EF4-FFF2-40B4-BE49-F238E27FC236}">
              <a16:creationId xmlns="" xmlns:a16="http://schemas.microsoft.com/office/drawing/2014/main" id="{3E0760B9-D414-407E-8D5B-3855D3793CD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61" name="Text Box 3">
          <a:extLst>
            <a:ext uri="{FF2B5EF4-FFF2-40B4-BE49-F238E27FC236}">
              <a16:creationId xmlns="" xmlns:a16="http://schemas.microsoft.com/office/drawing/2014/main" id="{83098182-6474-4420-8E9C-F383D214DD1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62" name="Text Box 3">
          <a:extLst>
            <a:ext uri="{FF2B5EF4-FFF2-40B4-BE49-F238E27FC236}">
              <a16:creationId xmlns="" xmlns:a16="http://schemas.microsoft.com/office/drawing/2014/main" id="{3B5A10BE-5AE1-4A5E-818F-C44D30C9CAB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63" name="Text Box 3">
          <a:extLst>
            <a:ext uri="{FF2B5EF4-FFF2-40B4-BE49-F238E27FC236}">
              <a16:creationId xmlns="" xmlns:a16="http://schemas.microsoft.com/office/drawing/2014/main" id="{48315776-96B1-4FC1-804D-90B182BCD0E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64" name="Text Box 3">
          <a:extLst>
            <a:ext uri="{FF2B5EF4-FFF2-40B4-BE49-F238E27FC236}">
              <a16:creationId xmlns="" xmlns:a16="http://schemas.microsoft.com/office/drawing/2014/main" id="{621C1B1D-05DC-45DE-A57E-F666DD61331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65" name="Text Box 3">
          <a:extLst>
            <a:ext uri="{FF2B5EF4-FFF2-40B4-BE49-F238E27FC236}">
              <a16:creationId xmlns="" xmlns:a16="http://schemas.microsoft.com/office/drawing/2014/main" id="{D94E4318-84FA-4F04-89FF-B479BFE91F0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66" name="Text Box 3">
          <a:extLst>
            <a:ext uri="{FF2B5EF4-FFF2-40B4-BE49-F238E27FC236}">
              <a16:creationId xmlns="" xmlns:a16="http://schemas.microsoft.com/office/drawing/2014/main" id="{AA9CA287-3CC6-421B-9290-392922A1B1A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67" name="Text Box 3">
          <a:extLst>
            <a:ext uri="{FF2B5EF4-FFF2-40B4-BE49-F238E27FC236}">
              <a16:creationId xmlns="" xmlns:a16="http://schemas.microsoft.com/office/drawing/2014/main" id="{DCBD1F65-A75F-4DBE-BC39-E36D863DB21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68" name="Text Box 3">
          <a:extLst>
            <a:ext uri="{FF2B5EF4-FFF2-40B4-BE49-F238E27FC236}">
              <a16:creationId xmlns="" xmlns:a16="http://schemas.microsoft.com/office/drawing/2014/main" id="{0D3CD539-FC74-4B43-9D2C-63AE2E4D5C6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69" name="Text Box 3">
          <a:extLst>
            <a:ext uri="{FF2B5EF4-FFF2-40B4-BE49-F238E27FC236}">
              <a16:creationId xmlns="" xmlns:a16="http://schemas.microsoft.com/office/drawing/2014/main" id="{DFC78A98-A5CD-4953-A12F-371D8D265F9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70" name="Text Box 3">
          <a:extLst>
            <a:ext uri="{FF2B5EF4-FFF2-40B4-BE49-F238E27FC236}">
              <a16:creationId xmlns="" xmlns:a16="http://schemas.microsoft.com/office/drawing/2014/main" id="{E0980D92-8063-41EB-99BF-B75E4F3A9AF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71" name="Text Box 3">
          <a:extLst>
            <a:ext uri="{FF2B5EF4-FFF2-40B4-BE49-F238E27FC236}">
              <a16:creationId xmlns="" xmlns:a16="http://schemas.microsoft.com/office/drawing/2014/main" id="{91B3C827-B090-4C69-B621-10D82E81577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72" name="Text Box 3">
          <a:extLst>
            <a:ext uri="{FF2B5EF4-FFF2-40B4-BE49-F238E27FC236}">
              <a16:creationId xmlns="" xmlns:a16="http://schemas.microsoft.com/office/drawing/2014/main" id="{46387837-325F-404C-A1DF-83A86F72508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73" name="Text Box 3">
          <a:extLst>
            <a:ext uri="{FF2B5EF4-FFF2-40B4-BE49-F238E27FC236}">
              <a16:creationId xmlns="" xmlns:a16="http://schemas.microsoft.com/office/drawing/2014/main" id="{CC6F088C-AF9C-4569-B7A9-2A10F4EEF36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74" name="Text Box 3">
          <a:extLst>
            <a:ext uri="{FF2B5EF4-FFF2-40B4-BE49-F238E27FC236}">
              <a16:creationId xmlns="" xmlns:a16="http://schemas.microsoft.com/office/drawing/2014/main" id="{5B7ADA22-6904-4EC0-A727-05FF04538EC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75" name="Text Box 3">
          <a:extLst>
            <a:ext uri="{FF2B5EF4-FFF2-40B4-BE49-F238E27FC236}">
              <a16:creationId xmlns="" xmlns:a16="http://schemas.microsoft.com/office/drawing/2014/main" id="{C5945963-2C2D-419D-9C13-08898D6A12D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76" name="Text Box 3">
          <a:extLst>
            <a:ext uri="{FF2B5EF4-FFF2-40B4-BE49-F238E27FC236}">
              <a16:creationId xmlns="" xmlns:a16="http://schemas.microsoft.com/office/drawing/2014/main" id="{F5DBF9F7-1C20-419D-BEBE-DEA0A626B6D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77" name="Text Box 3">
          <a:extLst>
            <a:ext uri="{FF2B5EF4-FFF2-40B4-BE49-F238E27FC236}">
              <a16:creationId xmlns="" xmlns:a16="http://schemas.microsoft.com/office/drawing/2014/main" id="{16EB7D72-457F-4D0B-ABC6-6B99955773B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78" name="Text Box 3">
          <a:extLst>
            <a:ext uri="{FF2B5EF4-FFF2-40B4-BE49-F238E27FC236}">
              <a16:creationId xmlns="" xmlns:a16="http://schemas.microsoft.com/office/drawing/2014/main" id="{386F127B-E24F-4A8F-8823-46DAC8152C4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79" name="Text Box 3">
          <a:extLst>
            <a:ext uri="{FF2B5EF4-FFF2-40B4-BE49-F238E27FC236}">
              <a16:creationId xmlns="" xmlns:a16="http://schemas.microsoft.com/office/drawing/2014/main" id="{3C94B4D6-49F9-40EE-B84D-3F52427D4E9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80" name="Text Box 3">
          <a:extLst>
            <a:ext uri="{FF2B5EF4-FFF2-40B4-BE49-F238E27FC236}">
              <a16:creationId xmlns="" xmlns:a16="http://schemas.microsoft.com/office/drawing/2014/main" id="{70DE6207-CA59-4012-B163-514005CE033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81" name="Text Box 3">
          <a:extLst>
            <a:ext uri="{FF2B5EF4-FFF2-40B4-BE49-F238E27FC236}">
              <a16:creationId xmlns="" xmlns:a16="http://schemas.microsoft.com/office/drawing/2014/main" id="{2C114DCD-9046-4DC7-9662-3C15AC814EF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82" name="Text Box 3">
          <a:extLst>
            <a:ext uri="{FF2B5EF4-FFF2-40B4-BE49-F238E27FC236}">
              <a16:creationId xmlns="" xmlns:a16="http://schemas.microsoft.com/office/drawing/2014/main" id="{DD728D5A-B3D5-4016-B271-CB750F51131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83" name="Text Box 3">
          <a:extLst>
            <a:ext uri="{FF2B5EF4-FFF2-40B4-BE49-F238E27FC236}">
              <a16:creationId xmlns="" xmlns:a16="http://schemas.microsoft.com/office/drawing/2014/main" id="{D6C4E52A-58A3-492C-9095-2DBE6E727B9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84" name="Text Box 3">
          <a:extLst>
            <a:ext uri="{FF2B5EF4-FFF2-40B4-BE49-F238E27FC236}">
              <a16:creationId xmlns="" xmlns:a16="http://schemas.microsoft.com/office/drawing/2014/main" id="{8FCA26E2-C01B-466C-8090-C783A37BA76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85" name="Text Box 3">
          <a:extLst>
            <a:ext uri="{FF2B5EF4-FFF2-40B4-BE49-F238E27FC236}">
              <a16:creationId xmlns="" xmlns:a16="http://schemas.microsoft.com/office/drawing/2014/main" id="{CA12759B-6CB1-46C9-96AC-2A9709BEAD7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86" name="Text Box 3">
          <a:extLst>
            <a:ext uri="{FF2B5EF4-FFF2-40B4-BE49-F238E27FC236}">
              <a16:creationId xmlns="" xmlns:a16="http://schemas.microsoft.com/office/drawing/2014/main" id="{46A73F6D-ADBC-49D8-AA62-7FB252700CF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87" name="Text Box 3">
          <a:extLst>
            <a:ext uri="{FF2B5EF4-FFF2-40B4-BE49-F238E27FC236}">
              <a16:creationId xmlns="" xmlns:a16="http://schemas.microsoft.com/office/drawing/2014/main" id="{5F64DB5A-9D75-460B-A1D0-8712CFF6C45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88" name="Text Box 3">
          <a:extLst>
            <a:ext uri="{FF2B5EF4-FFF2-40B4-BE49-F238E27FC236}">
              <a16:creationId xmlns="" xmlns:a16="http://schemas.microsoft.com/office/drawing/2014/main" id="{CFE99186-401C-4628-8844-C4434149EE4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89" name="Text Box 3">
          <a:extLst>
            <a:ext uri="{FF2B5EF4-FFF2-40B4-BE49-F238E27FC236}">
              <a16:creationId xmlns="" xmlns:a16="http://schemas.microsoft.com/office/drawing/2014/main" id="{8BCD4B45-9960-43D5-B29B-EB9AFB6FFD9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90" name="Text Box 3">
          <a:extLst>
            <a:ext uri="{FF2B5EF4-FFF2-40B4-BE49-F238E27FC236}">
              <a16:creationId xmlns="" xmlns:a16="http://schemas.microsoft.com/office/drawing/2014/main" id="{2D0A4BAA-0397-45AB-9D0C-DF4145F9F79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91" name="Text Box 3">
          <a:extLst>
            <a:ext uri="{FF2B5EF4-FFF2-40B4-BE49-F238E27FC236}">
              <a16:creationId xmlns="" xmlns:a16="http://schemas.microsoft.com/office/drawing/2014/main" id="{B3261A99-788B-401A-AC0B-17CA2D97B29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92" name="Text Box 3">
          <a:extLst>
            <a:ext uri="{FF2B5EF4-FFF2-40B4-BE49-F238E27FC236}">
              <a16:creationId xmlns="" xmlns:a16="http://schemas.microsoft.com/office/drawing/2014/main" id="{5BB77D52-DAF1-4EBF-B7AA-1B4FC83B701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93" name="Text Box 3">
          <a:extLst>
            <a:ext uri="{FF2B5EF4-FFF2-40B4-BE49-F238E27FC236}">
              <a16:creationId xmlns="" xmlns:a16="http://schemas.microsoft.com/office/drawing/2014/main" id="{A2CF1CA2-ADBD-4E5F-B4E2-A380AAD9E79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94" name="Text Box 3">
          <a:extLst>
            <a:ext uri="{FF2B5EF4-FFF2-40B4-BE49-F238E27FC236}">
              <a16:creationId xmlns="" xmlns:a16="http://schemas.microsoft.com/office/drawing/2014/main" id="{B58702F9-4079-437B-9D8F-01F02D6668D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95" name="Text Box 3">
          <a:extLst>
            <a:ext uri="{FF2B5EF4-FFF2-40B4-BE49-F238E27FC236}">
              <a16:creationId xmlns="" xmlns:a16="http://schemas.microsoft.com/office/drawing/2014/main" id="{81ABE3C6-46A0-4B03-97EA-3683F352DA0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96" name="Text Box 3">
          <a:extLst>
            <a:ext uri="{FF2B5EF4-FFF2-40B4-BE49-F238E27FC236}">
              <a16:creationId xmlns="" xmlns:a16="http://schemas.microsoft.com/office/drawing/2014/main" id="{7FFBCD2C-18F6-45C8-B2A0-9F61F0FD8B5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97" name="Text Box 3">
          <a:extLst>
            <a:ext uri="{FF2B5EF4-FFF2-40B4-BE49-F238E27FC236}">
              <a16:creationId xmlns="" xmlns:a16="http://schemas.microsoft.com/office/drawing/2014/main" id="{8D1F82D8-3552-4036-986D-CA1F01BB4E2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98" name="Text Box 3">
          <a:extLst>
            <a:ext uri="{FF2B5EF4-FFF2-40B4-BE49-F238E27FC236}">
              <a16:creationId xmlns="" xmlns:a16="http://schemas.microsoft.com/office/drawing/2014/main" id="{64E4D5BE-F95D-42D3-9D44-13EB1810D0D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699" name="Text Box 3">
          <a:extLst>
            <a:ext uri="{FF2B5EF4-FFF2-40B4-BE49-F238E27FC236}">
              <a16:creationId xmlns="" xmlns:a16="http://schemas.microsoft.com/office/drawing/2014/main" id="{1FF9A77E-C266-4450-AF92-B174BB65BC9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00" name="Text Box 3">
          <a:extLst>
            <a:ext uri="{FF2B5EF4-FFF2-40B4-BE49-F238E27FC236}">
              <a16:creationId xmlns="" xmlns:a16="http://schemas.microsoft.com/office/drawing/2014/main" id="{8028724F-EDCD-4BF1-AF9E-AB207AFAF63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01" name="Text Box 3">
          <a:extLst>
            <a:ext uri="{FF2B5EF4-FFF2-40B4-BE49-F238E27FC236}">
              <a16:creationId xmlns="" xmlns:a16="http://schemas.microsoft.com/office/drawing/2014/main" id="{62FCAADA-B76F-4261-86A8-1069866220F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02" name="Text Box 3">
          <a:extLst>
            <a:ext uri="{FF2B5EF4-FFF2-40B4-BE49-F238E27FC236}">
              <a16:creationId xmlns="" xmlns:a16="http://schemas.microsoft.com/office/drawing/2014/main" id="{C24D31D0-BF7B-4DE3-B03F-DBFABB2DEED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03" name="Text Box 3">
          <a:extLst>
            <a:ext uri="{FF2B5EF4-FFF2-40B4-BE49-F238E27FC236}">
              <a16:creationId xmlns="" xmlns:a16="http://schemas.microsoft.com/office/drawing/2014/main" id="{ABC3C82B-8657-473B-AEF1-6D6A3FE08F9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704" name="Text Box 3">
          <a:extLst>
            <a:ext uri="{FF2B5EF4-FFF2-40B4-BE49-F238E27FC236}">
              <a16:creationId xmlns="" xmlns:a16="http://schemas.microsoft.com/office/drawing/2014/main" id="{966437B1-BA70-4FE3-B53F-35B974626000}"/>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705" name="Text Box 3">
          <a:extLst>
            <a:ext uri="{FF2B5EF4-FFF2-40B4-BE49-F238E27FC236}">
              <a16:creationId xmlns="" xmlns:a16="http://schemas.microsoft.com/office/drawing/2014/main" id="{8953AAF1-113C-4D4E-8BC6-5FA360091603}"/>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706" name="Text Box 3">
          <a:extLst>
            <a:ext uri="{FF2B5EF4-FFF2-40B4-BE49-F238E27FC236}">
              <a16:creationId xmlns="" xmlns:a16="http://schemas.microsoft.com/office/drawing/2014/main" id="{236088C3-9475-473F-A914-3580A4A27D8B}"/>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707" name="Text Box 3">
          <a:extLst>
            <a:ext uri="{FF2B5EF4-FFF2-40B4-BE49-F238E27FC236}">
              <a16:creationId xmlns="" xmlns:a16="http://schemas.microsoft.com/office/drawing/2014/main" id="{E2324235-66D0-42F6-948A-06284D396B98}"/>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708" name="Text Box 3">
          <a:extLst>
            <a:ext uri="{FF2B5EF4-FFF2-40B4-BE49-F238E27FC236}">
              <a16:creationId xmlns="" xmlns:a16="http://schemas.microsoft.com/office/drawing/2014/main" id="{DDCCF467-D08F-4C43-B41B-99936675D0FA}"/>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709" name="Text Box 3">
          <a:extLst>
            <a:ext uri="{FF2B5EF4-FFF2-40B4-BE49-F238E27FC236}">
              <a16:creationId xmlns="" xmlns:a16="http://schemas.microsoft.com/office/drawing/2014/main" id="{0C0F7E7E-E2A0-4190-9D1E-20AF55D5E53F}"/>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710" name="Text Box 3">
          <a:extLst>
            <a:ext uri="{FF2B5EF4-FFF2-40B4-BE49-F238E27FC236}">
              <a16:creationId xmlns="" xmlns:a16="http://schemas.microsoft.com/office/drawing/2014/main" id="{870B2DAF-BA0A-4B63-BA5F-AB8073882A62}"/>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52</xdr:row>
      <xdr:rowOff>0</xdr:rowOff>
    </xdr:from>
    <xdr:ext cx="76200" cy="9525"/>
    <xdr:sp macro="" textlink="">
      <xdr:nvSpPr>
        <xdr:cNvPr id="7711" name="Text Box 3">
          <a:extLst>
            <a:ext uri="{FF2B5EF4-FFF2-40B4-BE49-F238E27FC236}">
              <a16:creationId xmlns="" xmlns:a16="http://schemas.microsoft.com/office/drawing/2014/main" id="{48166B87-DD76-48F0-A937-659F9DC7DA44}"/>
            </a:ext>
          </a:extLst>
        </xdr:cNvPr>
        <xdr:cNvSpPr txBox="1">
          <a:spLocks noChangeArrowheads="1"/>
        </xdr:cNvSpPr>
      </xdr:nvSpPr>
      <xdr:spPr bwMode="auto">
        <a:xfrm>
          <a:off x="147447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12" name="Text Box 3">
          <a:extLst>
            <a:ext uri="{FF2B5EF4-FFF2-40B4-BE49-F238E27FC236}">
              <a16:creationId xmlns="" xmlns:a16="http://schemas.microsoft.com/office/drawing/2014/main" id="{DB53EBAF-00BA-459F-9FE4-34A7FFD6126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13" name="Text Box 3">
          <a:extLst>
            <a:ext uri="{FF2B5EF4-FFF2-40B4-BE49-F238E27FC236}">
              <a16:creationId xmlns="" xmlns:a16="http://schemas.microsoft.com/office/drawing/2014/main" id="{7A6A8832-A281-4499-845E-0A4A8C7311B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14" name="Text Box 3">
          <a:extLst>
            <a:ext uri="{FF2B5EF4-FFF2-40B4-BE49-F238E27FC236}">
              <a16:creationId xmlns="" xmlns:a16="http://schemas.microsoft.com/office/drawing/2014/main" id="{73230F3C-F203-4FDE-9996-192C72061E2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15" name="Text Box 3">
          <a:extLst>
            <a:ext uri="{FF2B5EF4-FFF2-40B4-BE49-F238E27FC236}">
              <a16:creationId xmlns="" xmlns:a16="http://schemas.microsoft.com/office/drawing/2014/main" id="{16EC6DA8-8F3D-4E6A-B07C-DE3D4097448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16" name="Text Box 3">
          <a:extLst>
            <a:ext uri="{FF2B5EF4-FFF2-40B4-BE49-F238E27FC236}">
              <a16:creationId xmlns="" xmlns:a16="http://schemas.microsoft.com/office/drawing/2014/main" id="{7BDD8239-4C23-4E2F-A2FE-1AE17994AF5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17" name="Text Box 3">
          <a:extLst>
            <a:ext uri="{FF2B5EF4-FFF2-40B4-BE49-F238E27FC236}">
              <a16:creationId xmlns="" xmlns:a16="http://schemas.microsoft.com/office/drawing/2014/main" id="{0C18BDD4-4C10-4D92-B9A4-9A27C16F974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18" name="Text Box 3">
          <a:extLst>
            <a:ext uri="{FF2B5EF4-FFF2-40B4-BE49-F238E27FC236}">
              <a16:creationId xmlns="" xmlns:a16="http://schemas.microsoft.com/office/drawing/2014/main" id="{25E4913C-35CB-47FF-93E8-4061294F552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19" name="Text Box 3">
          <a:extLst>
            <a:ext uri="{FF2B5EF4-FFF2-40B4-BE49-F238E27FC236}">
              <a16:creationId xmlns="" xmlns:a16="http://schemas.microsoft.com/office/drawing/2014/main" id="{C60BDA25-04B3-4528-8026-3B18B545C9C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20" name="Text Box 3">
          <a:extLst>
            <a:ext uri="{FF2B5EF4-FFF2-40B4-BE49-F238E27FC236}">
              <a16:creationId xmlns="" xmlns:a16="http://schemas.microsoft.com/office/drawing/2014/main" id="{9BA49D36-ECF1-4F95-A0BE-24FAF77646E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21" name="Text Box 3">
          <a:extLst>
            <a:ext uri="{FF2B5EF4-FFF2-40B4-BE49-F238E27FC236}">
              <a16:creationId xmlns="" xmlns:a16="http://schemas.microsoft.com/office/drawing/2014/main" id="{2CFC620F-3686-4A57-ACBC-4DE9C1056E2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22" name="Text Box 3">
          <a:extLst>
            <a:ext uri="{FF2B5EF4-FFF2-40B4-BE49-F238E27FC236}">
              <a16:creationId xmlns="" xmlns:a16="http://schemas.microsoft.com/office/drawing/2014/main" id="{EB409E9C-ECF9-45B3-929A-DD669176B77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23" name="Text Box 3">
          <a:extLst>
            <a:ext uri="{FF2B5EF4-FFF2-40B4-BE49-F238E27FC236}">
              <a16:creationId xmlns="" xmlns:a16="http://schemas.microsoft.com/office/drawing/2014/main" id="{95459F61-E132-4BCE-A99B-70FC747D2AC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24" name="Text Box 3">
          <a:extLst>
            <a:ext uri="{FF2B5EF4-FFF2-40B4-BE49-F238E27FC236}">
              <a16:creationId xmlns="" xmlns:a16="http://schemas.microsoft.com/office/drawing/2014/main" id="{1182D170-9D82-4462-AB5B-A37B3B88900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25" name="Text Box 3">
          <a:extLst>
            <a:ext uri="{FF2B5EF4-FFF2-40B4-BE49-F238E27FC236}">
              <a16:creationId xmlns="" xmlns:a16="http://schemas.microsoft.com/office/drawing/2014/main" id="{0419345C-25EF-4D82-8569-070347E3EE0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26" name="Text Box 3">
          <a:extLst>
            <a:ext uri="{FF2B5EF4-FFF2-40B4-BE49-F238E27FC236}">
              <a16:creationId xmlns="" xmlns:a16="http://schemas.microsoft.com/office/drawing/2014/main" id="{211BE1E3-B89F-4763-A83A-814D99A2352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27" name="Text Box 3">
          <a:extLst>
            <a:ext uri="{FF2B5EF4-FFF2-40B4-BE49-F238E27FC236}">
              <a16:creationId xmlns="" xmlns:a16="http://schemas.microsoft.com/office/drawing/2014/main" id="{3309481C-D590-4B53-85A1-AEA8A485397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28" name="Text Box 3">
          <a:extLst>
            <a:ext uri="{FF2B5EF4-FFF2-40B4-BE49-F238E27FC236}">
              <a16:creationId xmlns="" xmlns:a16="http://schemas.microsoft.com/office/drawing/2014/main" id="{0A9E187D-3037-4940-81B9-80C2A7A5A2A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29" name="Text Box 3">
          <a:extLst>
            <a:ext uri="{FF2B5EF4-FFF2-40B4-BE49-F238E27FC236}">
              <a16:creationId xmlns="" xmlns:a16="http://schemas.microsoft.com/office/drawing/2014/main" id="{47796C66-E4A1-4651-B34F-CE60BD3D4F5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30" name="Text Box 3">
          <a:extLst>
            <a:ext uri="{FF2B5EF4-FFF2-40B4-BE49-F238E27FC236}">
              <a16:creationId xmlns="" xmlns:a16="http://schemas.microsoft.com/office/drawing/2014/main" id="{2A62659E-5E66-4D7D-85BE-F06851B9486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31" name="Text Box 3">
          <a:extLst>
            <a:ext uri="{FF2B5EF4-FFF2-40B4-BE49-F238E27FC236}">
              <a16:creationId xmlns="" xmlns:a16="http://schemas.microsoft.com/office/drawing/2014/main" id="{D5D20208-AC8B-4115-9EAF-B7EB062D8B6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32" name="Text Box 3">
          <a:extLst>
            <a:ext uri="{FF2B5EF4-FFF2-40B4-BE49-F238E27FC236}">
              <a16:creationId xmlns="" xmlns:a16="http://schemas.microsoft.com/office/drawing/2014/main" id="{28C9E14E-E845-49A4-A8EE-6081553D456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33" name="Text Box 3">
          <a:extLst>
            <a:ext uri="{FF2B5EF4-FFF2-40B4-BE49-F238E27FC236}">
              <a16:creationId xmlns="" xmlns:a16="http://schemas.microsoft.com/office/drawing/2014/main" id="{7E71B05F-2EFA-4F70-899F-6F9A94C1694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34" name="Text Box 3">
          <a:extLst>
            <a:ext uri="{FF2B5EF4-FFF2-40B4-BE49-F238E27FC236}">
              <a16:creationId xmlns="" xmlns:a16="http://schemas.microsoft.com/office/drawing/2014/main" id="{F214BD5D-3FD7-4E28-9C54-52CEE350DC2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35" name="Text Box 3">
          <a:extLst>
            <a:ext uri="{FF2B5EF4-FFF2-40B4-BE49-F238E27FC236}">
              <a16:creationId xmlns="" xmlns:a16="http://schemas.microsoft.com/office/drawing/2014/main" id="{37B8B0D3-DC04-45A1-8B43-DFF0EF15EA0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36" name="Text Box 3">
          <a:extLst>
            <a:ext uri="{FF2B5EF4-FFF2-40B4-BE49-F238E27FC236}">
              <a16:creationId xmlns="" xmlns:a16="http://schemas.microsoft.com/office/drawing/2014/main" id="{A607987A-B675-4006-B698-8B1000F149F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37" name="Text Box 3">
          <a:extLst>
            <a:ext uri="{FF2B5EF4-FFF2-40B4-BE49-F238E27FC236}">
              <a16:creationId xmlns="" xmlns:a16="http://schemas.microsoft.com/office/drawing/2014/main" id="{907EC11A-6130-4503-9B8F-16DE6FB25FF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38" name="Text Box 3">
          <a:extLst>
            <a:ext uri="{FF2B5EF4-FFF2-40B4-BE49-F238E27FC236}">
              <a16:creationId xmlns="" xmlns:a16="http://schemas.microsoft.com/office/drawing/2014/main" id="{D4CAE9AE-98D8-44F0-BC8F-61D070A1E97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39" name="Text Box 3">
          <a:extLst>
            <a:ext uri="{FF2B5EF4-FFF2-40B4-BE49-F238E27FC236}">
              <a16:creationId xmlns="" xmlns:a16="http://schemas.microsoft.com/office/drawing/2014/main" id="{7C89E5FE-F275-46CF-BC24-DE1DD5E2845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40" name="Text Box 3">
          <a:extLst>
            <a:ext uri="{FF2B5EF4-FFF2-40B4-BE49-F238E27FC236}">
              <a16:creationId xmlns="" xmlns:a16="http://schemas.microsoft.com/office/drawing/2014/main" id="{359C720C-BEC1-4208-956A-B70D429FB31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41" name="Text Box 3">
          <a:extLst>
            <a:ext uri="{FF2B5EF4-FFF2-40B4-BE49-F238E27FC236}">
              <a16:creationId xmlns="" xmlns:a16="http://schemas.microsoft.com/office/drawing/2014/main" id="{A602ED8F-1D0E-427D-B2EA-66AABA2730B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42" name="Text Box 3">
          <a:extLst>
            <a:ext uri="{FF2B5EF4-FFF2-40B4-BE49-F238E27FC236}">
              <a16:creationId xmlns="" xmlns:a16="http://schemas.microsoft.com/office/drawing/2014/main" id="{C888BC32-D199-44DF-BD1A-1F5CB4DA1CA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43" name="Text Box 3">
          <a:extLst>
            <a:ext uri="{FF2B5EF4-FFF2-40B4-BE49-F238E27FC236}">
              <a16:creationId xmlns="" xmlns:a16="http://schemas.microsoft.com/office/drawing/2014/main" id="{1F6E7D5D-E135-4B27-81C5-B8A8DB663AB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44" name="Text Box 3">
          <a:extLst>
            <a:ext uri="{FF2B5EF4-FFF2-40B4-BE49-F238E27FC236}">
              <a16:creationId xmlns="" xmlns:a16="http://schemas.microsoft.com/office/drawing/2014/main" id="{E4A6BFC6-5C5D-46BD-9395-7A86A53E6A8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45" name="Text Box 3">
          <a:extLst>
            <a:ext uri="{FF2B5EF4-FFF2-40B4-BE49-F238E27FC236}">
              <a16:creationId xmlns="" xmlns:a16="http://schemas.microsoft.com/office/drawing/2014/main" id="{3AC0167B-9727-416D-A5DC-68A36204CF2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46" name="Text Box 3">
          <a:extLst>
            <a:ext uri="{FF2B5EF4-FFF2-40B4-BE49-F238E27FC236}">
              <a16:creationId xmlns="" xmlns:a16="http://schemas.microsoft.com/office/drawing/2014/main" id="{4D5B7622-4F53-4A26-AF28-8955FFBDAF4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47" name="Text Box 3">
          <a:extLst>
            <a:ext uri="{FF2B5EF4-FFF2-40B4-BE49-F238E27FC236}">
              <a16:creationId xmlns="" xmlns:a16="http://schemas.microsoft.com/office/drawing/2014/main" id="{D2CBB96B-C668-4773-95C2-1A235E385DB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48" name="Text Box 3">
          <a:extLst>
            <a:ext uri="{FF2B5EF4-FFF2-40B4-BE49-F238E27FC236}">
              <a16:creationId xmlns="" xmlns:a16="http://schemas.microsoft.com/office/drawing/2014/main" id="{E93E542E-7AB3-4A55-9A96-F6A84B29B92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49" name="Text Box 3">
          <a:extLst>
            <a:ext uri="{FF2B5EF4-FFF2-40B4-BE49-F238E27FC236}">
              <a16:creationId xmlns="" xmlns:a16="http://schemas.microsoft.com/office/drawing/2014/main" id="{97587743-D1B4-4BF9-8197-3805E6A643F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50" name="Text Box 3">
          <a:extLst>
            <a:ext uri="{FF2B5EF4-FFF2-40B4-BE49-F238E27FC236}">
              <a16:creationId xmlns="" xmlns:a16="http://schemas.microsoft.com/office/drawing/2014/main" id="{1DF50431-F10B-4945-93CF-33D373EBCA1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51" name="Text Box 3">
          <a:extLst>
            <a:ext uri="{FF2B5EF4-FFF2-40B4-BE49-F238E27FC236}">
              <a16:creationId xmlns="" xmlns:a16="http://schemas.microsoft.com/office/drawing/2014/main" id="{A7CB8A39-43D4-4986-A810-7533F4E15D6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52" name="Text Box 3">
          <a:extLst>
            <a:ext uri="{FF2B5EF4-FFF2-40B4-BE49-F238E27FC236}">
              <a16:creationId xmlns="" xmlns:a16="http://schemas.microsoft.com/office/drawing/2014/main" id="{AC887A9B-9777-4D62-940E-C8998B0E203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53" name="Text Box 3">
          <a:extLst>
            <a:ext uri="{FF2B5EF4-FFF2-40B4-BE49-F238E27FC236}">
              <a16:creationId xmlns="" xmlns:a16="http://schemas.microsoft.com/office/drawing/2014/main" id="{E4678CFC-FBEB-4BF5-AA6F-EE5896D232B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54" name="Text Box 3">
          <a:extLst>
            <a:ext uri="{FF2B5EF4-FFF2-40B4-BE49-F238E27FC236}">
              <a16:creationId xmlns="" xmlns:a16="http://schemas.microsoft.com/office/drawing/2014/main" id="{962C11C8-9DFE-4762-BE73-775F5EECFBA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55" name="Text Box 3">
          <a:extLst>
            <a:ext uri="{FF2B5EF4-FFF2-40B4-BE49-F238E27FC236}">
              <a16:creationId xmlns="" xmlns:a16="http://schemas.microsoft.com/office/drawing/2014/main" id="{D2D9DBB4-FBD5-4C8E-B410-B3CF15397D6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56" name="Text Box 3">
          <a:extLst>
            <a:ext uri="{FF2B5EF4-FFF2-40B4-BE49-F238E27FC236}">
              <a16:creationId xmlns="" xmlns:a16="http://schemas.microsoft.com/office/drawing/2014/main" id="{F7DC4D7F-7895-4E9A-96CD-2D34B18412E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57" name="Text Box 3">
          <a:extLst>
            <a:ext uri="{FF2B5EF4-FFF2-40B4-BE49-F238E27FC236}">
              <a16:creationId xmlns="" xmlns:a16="http://schemas.microsoft.com/office/drawing/2014/main" id="{520AF08F-0AA0-46DF-B4EA-AE9F425E6F8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58" name="Text Box 3">
          <a:extLst>
            <a:ext uri="{FF2B5EF4-FFF2-40B4-BE49-F238E27FC236}">
              <a16:creationId xmlns="" xmlns:a16="http://schemas.microsoft.com/office/drawing/2014/main" id="{5CF577A0-BCEC-4EDA-85F5-E6F3542D169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59" name="Text Box 3">
          <a:extLst>
            <a:ext uri="{FF2B5EF4-FFF2-40B4-BE49-F238E27FC236}">
              <a16:creationId xmlns="" xmlns:a16="http://schemas.microsoft.com/office/drawing/2014/main" id="{6BC72567-B1F6-41C1-9DEF-CA7672E8364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60" name="Text Box 3">
          <a:extLst>
            <a:ext uri="{FF2B5EF4-FFF2-40B4-BE49-F238E27FC236}">
              <a16:creationId xmlns="" xmlns:a16="http://schemas.microsoft.com/office/drawing/2014/main" id="{A505D2D8-A5FF-483D-98CF-D328C07212C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61" name="Text Box 3">
          <a:extLst>
            <a:ext uri="{FF2B5EF4-FFF2-40B4-BE49-F238E27FC236}">
              <a16:creationId xmlns="" xmlns:a16="http://schemas.microsoft.com/office/drawing/2014/main" id="{1BAF0AAC-6192-414C-B68E-0174A0E0A0A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62" name="Text Box 3">
          <a:extLst>
            <a:ext uri="{FF2B5EF4-FFF2-40B4-BE49-F238E27FC236}">
              <a16:creationId xmlns="" xmlns:a16="http://schemas.microsoft.com/office/drawing/2014/main" id="{57D5DB5D-3C04-4598-BF73-C839C29477B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63" name="Text Box 3">
          <a:extLst>
            <a:ext uri="{FF2B5EF4-FFF2-40B4-BE49-F238E27FC236}">
              <a16:creationId xmlns="" xmlns:a16="http://schemas.microsoft.com/office/drawing/2014/main" id="{B59EABFE-1E59-4879-B48F-3CF563A7F01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64" name="Text Box 3">
          <a:extLst>
            <a:ext uri="{FF2B5EF4-FFF2-40B4-BE49-F238E27FC236}">
              <a16:creationId xmlns="" xmlns:a16="http://schemas.microsoft.com/office/drawing/2014/main" id="{10EAFAAE-3DEA-4A18-BC41-DBC185CBA08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65" name="Text Box 3">
          <a:extLst>
            <a:ext uri="{FF2B5EF4-FFF2-40B4-BE49-F238E27FC236}">
              <a16:creationId xmlns="" xmlns:a16="http://schemas.microsoft.com/office/drawing/2014/main" id="{5D1D0DDB-7355-4628-95D7-06ECEB4B6A4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66" name="Text Box 3">
          <a:extLst>
            <a:ext uri="{FF2B5EF4-FFF2-40B4-BE49-F238E27FC236}">
              <a16:creationId xmlns="" xmlns:a16="http://schemas.microsoft.com/office/drawing/2014/main" id="{90DB0927-9549-4B93-96FB-38F8BBE3BE2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67" name="Text Box 3">
          <a:extLst>
            <a:ext uri="{FF2B5EF4-FFF2-40B4-BE49-F238E27FC236}">
              <a16:creationId xmlns="" xmlns:a16="http://schemas.microsoft.com/office/drawing/2014/main" id="{3C0B4735-C679-4576-AE43-D34E6DBBFC0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68" name="Text Box 3">
          <a:extLst>
            <a:ext uri="{FF2B5EF4-FFF2-40B4-BE49-F238E27FC236}">
              <a16:creationId xmlns="" xmlns:a16="http://schemas.microsoft.com/office/drawing/2014/main" id="{B40099BD-8226-4FCD-B988-DA703DA6184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69" name="Text Box 3">
          <a:extLst>
            <a:ext uri="{FF2B5EF4-FFF2-40B4-BE49-F238E27FC236}">
              <a16:creationId xmlns="" xmlns:a16="http://schemas.microsoft.com/office/drawing/2014/main" id="{BF71A022-5311-4E51-B30A-29980B807CA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70" name="Text Box 3">
          <a:extLst>
            <a:ext uri="{FF2B5EF4-FFF2-40B4-BE49-F238E27FC236}">
              <a16:creationId xmlns="" xmlns:a16="http://schemas.microsoft.com/office/drawing/2014/main" id="{14426109-489A-42E8-B067-38143150ACF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71" name="Text Box 3">
          <a:extLst>
            <a:ext uri="{FF2B5EF4-FFF2-40B4-BE49-F238E27FC236}">
              <a16:creationId xmlns="" xmlns:a16="http://schemas.microsoft.com/office/drawing/2014/main" id="{9291C01C-4846-45E9-B067-228AF533194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72" name="Text Box 3">
          <a:extLst>
            <a:ext uri="{FF2B5EF4-FFF2-40B4-BE49-F238E27FC236}">
              <a16:creationId xmlns="" xmlns:a16="http://schemas.microsoft.com/office/drawing/2014/main" id="{D66F6A34-C160-4638-AFAD-3889E8297A9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73" name="Text Box 3">
          <a:extLst>
            <a:ext uri="{FF2B5EF4-FFF2-40B4-BE49-F238E27FC236}">
              <a16:creationId xmlns="" xmlns:a16="http://schemas.microsoft.com/office/drawing/2014/main" id="{FD69F898-0C2E-4EBD-8066-C184F5EDC41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74" name="Text Box 3">
          <a:extLst>
            <a:ext uri="{FF2B5EF4-FFF2-40B4-BE49-F238E27FC236}">
              <a16:creationId xmlns="" xmlns:a16="http://schemas.microsoft.com/office/drawing/2014/main" id="{2B943386-8EF1-4D1E-A697-CF51111AB76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75" name="Text Box 3">
          <a:extLst>
            <a:ext uri="{FF2B5EF4-FFF2-40B4-BE49-F238E27FC236}">
              <a16:creationId xmlns="" xmlns:a16="http://schemas.microsoft.com/office/drawing/2014/main" id="{7F7DB073-B180-4277-9A4B-8B00C627E55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76" name="Text Box 3">
          <a:extLst>
            <a:ext uri="{FF2B5EF4-FFF2-40B4-BE49-F238E27FC236}">
              <a16:creationId xmlns="" xmlns:a16="http://schemas.microsoft.com/office/drawing/2014/main" id="{337307F0-4871-407F-85B4-0ADA431BE61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77" name="Text Box 3">
          <a:extLst>
            <a:ext uri="{FF2B5EF4-FFF2-40B4-BE49-F238E27FC236}">
              <a16:creationId xmlns="" xmlns:a16="http://schemas.microsoft.com/office/drawing/2014/main" id="{D82AE898-9BA9-4005-A9C4-1B1FBA747B7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78" name="Text Box 3">
          <a:extLst>
            <a:ext uri="{FF2B5EF4-FFF2-40B4-BE49-F238E27FC236}">
              <a16:creationId xmlns="" xmlns:a16="http://schemas.microsoft.com/office/drawing/2014/main" id="{2E5E6054-DCDD-4514-86D5-ED66DD67A25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79" name="Text Box 3">
          <a:extLst>
            <a:ext uri="{FF2B5EF4-FFF2-40B4-BE49-F238E27FC236}">
              <a16:creationId xmlns="" xmlns:a16="http://schemas.microsoft.com/office/drawing/2014/main" id="{BFBEBD04-97C1-4886-8A2E-776F20817AF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80" name="Text Box 3">
          <a:extLst>
            <a:ext uri="{FF2B5EF4-FFF2-40B4-BE49-F238E27FC236}">
              <a16:creationId xmlns="" xmlns:a16="http://schemas.microsoft.com/office/drawing/2014/main" id="{A0498D99-BB06-45E7-B9BC-01D99A369D8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81" name="Text Box 3">
          <a:extLst>
            <a:ext uri="{FF2B5EF4-FFF2-40B4-BE49-F238E27FC236}">
              <a16:creationId xmlns="" xmlns:a16="http://schemas.microsoft.com/office/drawing/2014/main" id="{3C70D397-3E95-40EA-BAA7-B8E5012B5DD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82" name="Text Box 3">
          <a:extLst>
            <a:ext uri="{FF2B5EF4-FFF2-40B4-BE49-F238E27FC236}">
              <a16:creationId xmlns="" xmlns:a16="http://schemas.microsoft.com/office/drawing/2014/main" id="{91199E87-1EE1-46D7-994F-BA3B939007D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83" name="Text Box 3">
          <a:extLst>
            <a:ext uri="{FF2B5EF4-FFF2-40B4-BE49-F238E27FC236}">
              <a16:creationId xmlns="" xmlns:a16="http://schemas.microsoft.com/office/drawing/2014/main" id="{F2A78A1C-AF03-4B2B-845A-7DD2E0222F3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84" name="Text Box 3">
          <a:extLst>
            <a:ext uri="{FF2B5EF4-FFF2-40B4-BE49-F238E27FC236}">
              <a16:creationId xmlns="" xmlns:a16="http://schemas.microsoft.com/office/drawing/2014/main" id="{B35D565A-C0BF-43BE-806A-4641ED7DC47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85" name="Text Box 3">
          <a:extLst>
            <a:ext uri="{FF2B5EF4-FFF2-40B4-BE49-F238E27FC236}">
              <a16:creationId xmlns="" xmlns:a16="http://schemas.microsoft.com/office/drawing/2014/main" id="{1829F930-9D78-43B6-98D0-CB4ACCB64F4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86" name="Text Box 3">
          <a:extLst>
            <a:ext uri="{FF2B5EF4-FFF2-40B4-BE49-F238E27FC236}">
              <a16:creationId xmlns="" xmlns:a16="http://schemas.microsoft.com/office/drawing/2014/main" id="{2951BDF0-04D7-49A9-85AC-FC416504CA6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87" name="Text Box 3">
          <a:extLst>
            <a:ext uri="{FF2B5EF4-FFF2-40B4-BE49-F238E27FC236}">
              <a16:creationId xmlns="" xmlns:a16="http://schemas.microsoft.com/office/drawing/2014/main" id="{DBA0788F-6EAA-499D-81B3-1FF459348AB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88" name="Text Box 3">
          <a:extLst>
            <a:ext uri="{FF2B5EF4-FFF2-40B4-BE49-F238E27FC236}">
              <a16:creationId xmlns="" xmlns:a16="http://schemas.microsoft.com/office/drawing/2014/main" id="{FCF9568F-EA7A-4DEE-82B2-E6BF72F6E95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89" name="Text Box 3">
          <a:extLst>
            <a:ext uri="{FF2B5EF4-FFF2-40B4-BE49-F238E27FC236}">
              <a16:creationId xmlns="" xmlns:a16="http://schemas.microsoft.com/office/drawing/2014/main" id="{262DF9F1-29C8-4EE5-B215-492E908A029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90" name="Text Box 3">
          <a:extLst>
            <a:ext uri="{FF2B5EF4-FFF2-40B4-BE49-F238E27FC236}">
              <a16:creationId xmlns="" xmlns:a16="http://schemas.microsoft.com/office/drawing/2014/main" id="{9955B048-E5A2-428A-8996-EF022DA7526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91" name="Text Box 3">
          <a:extLst>
            <a:ext uri="{FF2B5EF4-FFF2-40B4-BE49-F238E27FC236}">
              <a16:creationId xmlns="" xmlns:a16="http://schemas.microsoft.com/office/drawing/2014/main" id="{83E84FCB-9ED6-432B-A051-1F0D76D0D0D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92" name="Text Box 3">
          <a:extLst>
            <a:ext uri="{FF2B5EF4-FFF2-40B4-BE49-F238E27FC236}">
              <a16:creationId xmlns="" xmlns:a16="http://schemas.microsoft.com/office/drawing/2014/main" id="{B5C3A277-BC03-4AA4-BABC-73788691C4B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93" name="Text Box 3">
          <a:extLst>
            <a:ext uri="{FF2B5EF4-FFF2-40B4-BE49-F238E27FC236}">
              <a16:creationId xmlns="" xmlns:a16="http://schemas.microsoft.com/office/drawing/2014/main" id="{174BB448-000E-4ABA-A9DF-ABA29C4CC1F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94" name="Text Box 3">
          <a:extLst>
            <a:ext uri="{FF2B5EF4-FFF2-40B4-BE49-F238E27FC236}">
              <a16:creationId xmlns="" xmlns:a16="http://schemas.microsoft.com/office/drawing/2014/main" id="{7E51F2EC-7786-4D6C-B147-8077AD81FD6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95" name="Text Box 3">
          <a:extLst>
            <a:ext uri="{FF2B5EF4-FFF2-40B4-BE49-F238E27FC236}">
              <a16:creationId xmlns="" xmlns:a16="http://schemas.microsoft.com/office/drawing/2014/main" id="{94B76EE0-AA58-4129-994C-26F6DD008BC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96" name="Text Box 3">
          <a:extLst>
            <a:ext uri="{FF2B5EF4-FFF2-40B4-BE49-F238E27FC236}">
              <a16:creationId xmlns="" xmlns:a16="http://schemas.microsoft.com/office/drawing/2014/main" id="{B630EB82-C7C2-4C15-B2B3-56929A6FC3C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97" name="Text Box 3">
          <a:extLst>
            <a:ext uri="{FF2B5EF4-FFF2-40B4-BE49-F238E27FC236}">
              <a16:creationId xmlns="" xmlns:a16="http://schemas.microsoft.com/office/drawing/2014/main" id="{C5873E11-6DAA-4491-A4B6-8DEF851C5A1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98" name="Text Box 3">
          <a:extLst>
            <a:ext uri="{FF2B5EF4-FFF2-40B4-BE49-F238E27FC236}">
              <a16:creationId xmlns="" xmlns:a16="http://schemas.microsoft.com/office/drawing/2014/main" id="{3854165A-1BC3-43A4-A4BC-4C94EAE0EDB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799" name="Text Box 3">
          <a:extLst>
            <a:ext uri="{FF2B5EF4-FFF2-40B4-BE49-F238E27FC236}">
              <a16:creationId xmlns="" xmlns:a16="http://schemas.microsoft.com/office/drawing/2014/main" id="{7CB347A1-20ED-407A-9A6B-0DA19E61725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00" name="Text Box 3">
          <a:extLst>
            <a:ext uri="{FF2B5EF4-FFF2-40B4-BE49-F238E27FC236}">
              <a16:creationId xmlns="" xmlns:a16="http://schemas.microsoft.com/office/drawing/2014/main" id="{D315D35B-5131-479E-9BD7-0377098A8BC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01" name="Text Box 3">
          <a:extLst>
            <a:ext uri="{FF2B5EF4-FFF2-40B4-BE49-F238E27FC236}">
              <a16:creationId xmlns="" xmlns:a16="http://schemas.microsoft.com/office/drawing/2014/main" id="{327DDC6D-8E2D-4AB7-A267-BD4F320F9DA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02" name="Text Box 3">
          <a:extLst>
            <a:ext uri="{FF2B5EF4-FFF2-40B4-BE49-F238E27FC236}">
              <a16:creationId xmlns="" xmlns:a16="http://schemas.microsoft.com/office/drawing/2014/main" id="{10C2599B-8F1D-4AAA-B3C4-19589E0EECC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03" name="Text Box 3">
          <a:extLst>
            <a:ext uri="{FF2B5EF4-FFF2-40B4-BE49-F238E27FC236}">
              <a16:creationId xmlns="" xmlns:a16="http://schemas.microsoft.com/office/drawing/2014/main" id="{89166C32-47B5-465E-AF53-B0C0DE34A14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04" name="Text Box 3">
          <a:extLst>
            <a:ext uri="{FF2B5EF4-FFF2-40B4-BE49-F238E27FC236}">
              <a16:creationId xmlns="" xmlns:a16="http://schemas.microsoft.com/office/drawing/2014/main" id="{69CD62E5-3681-48F0-9272-A41BD215C51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05" name="Text Box 3">
          <a:extLst>
            <a:ext uri="{FF2B5EF4-FFF2-40B4-BE49-F238E27FC236}">
              <a16:creationId xmlns="" xmlns:a16="http://schemas.microsoft.com/office/drawing/2014/main" id="{19E840B6-5AEC-471B-8257-363B8C157D4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06" name="Text Box 3">
          <a:extLst>
            <a:ext uri="{FF2B5EF4-FFF2-40B4-BE49-F238E27FC236}">
              <a16:creationId xmlns="" xmlns:a16="http://schemas.microsoft.com/office/drawing/2014/main" id="{8F4F148A-C02F-4870-BC0C-0843C36DAE1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07" name="Text Box 3">
          <a:extLst>
            <a:ext uri="{FF2B5EF4-FFF2-40B4-BE49-F238E27FC236}">
              <a16:creationId xmlns="" xmlns:a16="http://schemas.microsoft.com/office/drawing/2014/main" id="{D59009DF-B34E-45EA-9DC5-6A1C1C8BD15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08" name="Text Box 3">
          <a:extLst>
            <a:ext uri="{FF2B5EF4-FFF2-40B4-BE49-F238E27FC236}">
              <a16:creationId xmlns="" xmlns:a16="http://schemas.microsoft.com/office/drawing/2014/main" id="{056B198F-3AE6-47BD-BE33-C427482ECE2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09" name="Text Box 3">
          <a:extLst>
            <a:ext uri="{FF2B5EF4-FFF2-40B4-BE49-F238E27FC236}">
              <a16:creationId xmlns="" xmlns:a16="http://schemas.microsoft.com/office/drawing/2014/main" id="{69DB7ABB-75C7-4617-A68F-73DE24B0F41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10" name="Text Box 3">
          <a:extLst>
            <a:ext uri="{FF2B5EF4-FFF2-40B4-BE49-F238E27FC236}">
              <a16:creationId xmlns="" xmlns:a16="http://schemas.microsoft.com/office/drawing/2014/main" id="{8E67B5AE-6E94-4057-8A3B-0CD1BE06E52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11" name="Text Box 3">
          <a:extLst>
            <a:ext uri="{FF2B5EF4-FFF2-40B4-BE49-F238E27FC236}">
              <a16:creationId xmlns="" xmlns:a16="http://schemas.microsoft.com/office/drawing/2014/main" id="{4CBA32BA-3EBD-4A94-8390-C1C1429CB59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12" name="Text Box 3">
          <a:extLst>
            <a:ext uri="{FF2B5EF4-FFF2-40B4-BE49-F238E27FC236}">
              <a16:creationId xmlns="" xmlns:a16="http://schemas.microsoft.com/office/drawing/2014/main" id="{89A85AB5-F62B-4A30-B707-15BA1B4A0F0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13" name="Text Box 3">
          <a:extLst>
            <a:ext uri="{FF2B5EF4-FFF2-40B4-BE49-F238E27FC236}">
              <a16:creationId xmlns="" xmlns:a16="http://schemas.microsoft.com/office/drawing/2014/main" id="{AD2F610B-CE75-4FE3-B875-ED9EB49EFA7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14" name="Text Box 3">
          <a:extLst>
            <a:ext uri="{FF2B5EF4-FFF2-40B4-BE49-F238E27FC236}">
              <a16:creationId xmlns="" xmlns:a16="http://schemas.microsoft.com/office/drawing/2014/main" id="{C096A12B-BEB9-49E1-B12F-566F3EBEF5D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15" name="Text Box 3">
          <a:extLst>
            <a:ext uri="{FF2B5EF4-FFF2-40B4-BE49-F238E27FC236}">
              <a16:creationId xmlns="" xmlns:a16="http://schemas.microsoft.com/office/drawing/2014/main" id="{6AFF7E1B-50CE-4B94-A6B8-40FEB4B916B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16" name="Text Box 3">
          <a:extLst>
            <a:ext uri="{FF2B5EF4-FFF2-40B4-BE49-F238E27FC236}">
              <a16:creationId xmlns="" xmlns:a16="http://schemas.microsoft.com/office/drawing/2014/main" id="{DA366940-65F5-417A-B70C-4B3EB177DB9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17" name="Text Box 3">
          <a:extLst>
            <a:ext uri="{FF2B5EF4-FFF2-40B4-BE49-F238E27FC236}">
              <a16:creationId xmlns="" xmlns:a16="http://schemas.microsoft.com/office/drawing/2014/main" id="{40BE129E-DD51-4276-8A83-F7D004784EC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18" name="Text Box 3">
          <a:extLst>
            <a:ext uri="{FF2B5EF4-FFF2-40B4-BE49-F238E27FC236}">
              <a16:creationId xmlns="" xmlns:a16="http://schemas.microsoft.com/office/drawing/2014/main" id="{96475980-9FDF-40C0-BF9F-5AE97CCAC68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19" name="Text Box 3">
          <a:extLst>
            <a:ext uri="{FF2B5EF4-FFF2-40B4-BE49-F238E27FC236}">
              <a16:creationId xmlns="" xmlns:a16="http://schemas.microsoft.com/office/drawing/2014/main" id="{DAC641E7-98AD-4CC6-8B6B-7B312860689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20" name="Text Box 3">
          <a:extLst>
            <a:ext uri="{FF2B5EF4-FFF2-40B4-BE49-F238E27FC236}">
              <a16:creationId xmlns="" xmlns:a16="http://schemas.microsoft.com/office/drawing/2014/main" id="{B21C8F8C-97DE-4459-A7BC-A1B19BB7905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21" name="Text Box 3">
          <a:extLst>
            <a:ext uri="{FF2B5EF4-FFF2-40B4-BE49-F238E27FC236}">
              <a16:creationId xmlns="" xmlns:a16="http://schemas.microsoft.com/office/drawing/2014/main" id="{518445DA-DAD9-4D17-897B-7E35D6802F4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22" name="Text Box 3">
          <a:extLst>
            <a:ext uri="{FF2B5EF4-FFF2-40B4-BE49-F238E27FC236}">
              <a16:creationId xmlns="" xmlns:a16="http://schemas.microsoft.com/office/drawing/2014/main" id="{C1D6DED6-D10B-4CE4-8329-848061D621A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23" name="Text Box 3">
          <a:extLst>
            <a:ext uri="{FF2B5EF4-FFF2-40B4-BE49-F238E27FC236}">
              <a16:creationId xmlns="" xmlns:a16="http://schemas.microsoft.com/office/drawing/2014/main" id="{04247B41-2451-460F-96E2-E10E35EEBD6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24" name="Text Box 3">
          <a:extLst>
            <a:ext uri="{FF2B5EF4-FFF2-40B4-BE49-F238E27FC236}">
              <a16:creationId xmlns="" xmlns:a16="http://schemas.microsoft.com/office/drawing/2014/main" id="{D9DFF977-EB2B-4DB7-BB0D-692AED3E64D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25" name="Text Box 3">
          <a:extLst>
            <a:ext uri="{FF2B5EF4-FFF2-40B4-BE49-F238E27FC236}">
              <a16:creationId xmlns="" xmlns:a16="http://schemas.microsoft.com/office/drawing/2014/main" id="{8923D763-3BA8-4E64-84A5-FCB9F78F551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26" name="Text Box 3">
          <a:extLst>
            <a:ext uri="{FF2B5EF4-FFF2-40B4-BE49-F238E27FC236}">
              <a16:creationId xmlns="" xmlns:a16="http://schemas.microsoft.com/office/drawing/2014/main" id="{8B4AF456-4E47-4E1F-9C9A-34FE16ECB3D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27" name="Text Box 3">
          <a:extLst>
            <a:ext uri="{FF2B5EF4-FFF2-40B4-BE49-F238E27FC236}">
              <a16:creationId xmlns="" xmlns:a16="http://schemas.microsoft.com/office/drawing/2014/main" id="{91F8EE0A-0A1C-431B-BB92-A7238ADAA53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28" name="Text Box 3">
          <a:extLst>
            <a:ext uri="{FF2B5EF4-FFF2-40B4-BE49-F238E27FC236}">
              <a16:creationId xmlns="" xmlns:a16="http://schemas.microsoft.com/office/drawing/2014/main" id="{80B9E626-9544-406F-B1AD-1C4FFBA150F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29" name="Text Box 3">
          <a:extLst>
            <a:ext uri="{FF2B5EF4-FFF2-40B4-BE49-F238E27FC236}">
              <a16:creationId xmlns="" xmlns:a16="http://schemas.microsoft.com/office/drawing/2014/main" id="{A8201AA7-7F5C-4BF0-AE26-9C157C1F067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30" name="Text Box 3">
          <a:extLst>
            <a:ext uri="{FF2B5EF4-FFF2-40B4-BE49-F238E27FC236}">
              <a16:creationId xmlns="" xmlns:a16="http://schemas.microsoft.com/office/drawing/2014/main" id="{2EAF83F1-0384-42DB-BF26-BFA031772C0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31" name="Text Box 3">
          <a:extLst>
            <a:ext uri="{FF2B5EF4-FFF2-40B4-BE49-F238E27FC236}">
              <a16:creationId xmlns="" xmlns:a16="http://schemas.microsoft.com/office/drawing/2014/main" id="{B0B3FA06-6CC1-44C9-8447-2DE6EA75810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32" name="Text Box 3">
          <a:extLst>
            <a:ext uri="{FF2B5EF4-FFF2-40B4-BE49-F238E27FC236}">
              <a16:creationId xmlns="" xmlns:a16="http://schemas.microsoft.com/office/drawing/2014/main" id="{CF2ADB12-EDE3-4EE5-B520-7FD6DCD9CC4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33" name="Text Box 3">
          <a:extLst>
            <a:ext uri="{FF2B5EF4-FFF2-40B4-BE49-F238E27FC236}">
              <a16:creationId xmlns="" xmlns:a16="http://schemas.microsoft.com/office/drawing/2014/main" id="{BBF8044B-A71C-4DCC-89D3-4145E0AE068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34" name="Text Box 3">
          <a:extLst>
            <a:ext uri="{FF2B5EF4-FFF2-40B4-BE49-F238E27FC236}">
              <a16:creationId xmlns="" xmlns:a16="http://schemas.microsoft.com/office/drawing/2014/main" id="{CE7548BD-9CB5-4732-A31B-0C3116F66BF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35" name="Text Box 3">
          <a:extLst>
            <a:ext uri="{FF2B5EF4-FFF2-40B4-BE49-F238E27FC236}">
              <a16:creationId xmlns="" xmlns:a16="http://schemas.microsoft.com/office/drawing/2014/main" id="{95838D60-B8AF-4AD9-8471-B3FE142EB50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36" name="Text Box 3">
          <a:extLst>
            <a:ext uri="{FF2B5EF4-FFF2-40B4-BE49-F238E27FC236}">
              <a16:creationId xmlns="" xmlns:a16="http://schemas.microsoft.com/office/drawing/2014/main" id="{337565B6-A2C3-4943-A6F4-8792983D290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37" name="Text Box 3">
          <a:extLst>
            <a:ext uri="{FF2B5EF4-FFF2-40B4-BE49-F238E27FC236}">
              <a16:creationId xmlns="" xmlns:a16="http://schemas.microsoft.com/office/drawing/2014/main" id="{C01A2F44-834A-42FA-9CE3-BA49481444F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38" name="Text Box 3">
          <a:extLst>
            <a:ext uri="{FF2B5EF4-FFF2-40B4-BE49-F238E27FC236}">
              <a16:creationId xmlns="" xmlns:a16="http://schemas.microsoft.com/office/drawing/2014/main" id="{965D4126-CA3A-445A-8DC8-2A3B1D0C52D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39" name="Text Box 3">
          <a:extLst>
            <a:ext uri="{FF2B5EF4-FFF2-40B4-BE49-F238E27FC236}">
              <a16:creationId xmlns="" xmlns:a16="http://schemas.microsoft.com/office/drawing/2014/main" id="{E3F292D3-FFC5-4FB7-8EB3-9BC64AD43FF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40" name="Text Box 3">
          <a:extLst>
            <a:ext uri="{FF2B5EF4-FFF2-40B4-BE49-F238E27FC236}">
              <a16:creationId xmlns="" xmlns:a16="http://schemas.microsoft.com/office/drawing/2014/main" id="{73382D67-213C-452F-8A65-E69339D2ADC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41" name="Text Box 3">
          <a:extLst>
            <a:ext uri="{FF2B5EF4-FFF2-40B4-BE49-F238E27FC236}">
              <a16:creationId xmlns="" xmlns:a16="http://schemas.microsoft.com/office/drawing/2014/main" id="{784661C1-8102-4A6B-AC2C-DDA14BC4335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42" name="Text Box 3">
          <a:extLst>
            <a:ext uri="{FF2B5EF4-FFF2-40B4-BE49-F238E27FC236}">
              <a16:creationId xmlns="" xmlns:a16="http://schemas.microsoft.com/office/drawing/2014/main" id="{789D1158-D8D5-4F3B-A88E-2BDB21FA969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43" name="Text Box 3">
          <a:extLst>
            <a:ext uri="{FF2B5EF4-FFF2-40B4-BE49-F238E27FC236}">
              <a16:creationId xmlns="" xmlns:a16="http://schemas.microsoft.com/office/drawing/2014/main" id="{9D26A1C1-10C3-4074-9F40-A776CB03515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44" name="Text Box 3">
          <a:extLst>
            <a:ext uri="{FF2B5EF4-FFF2-40B4-BE49-F238E27FC236}">
              <a16:creationId xmlns="" xmlns:a16="http://schemas.microsoft.com/office/drawing/2014/main" id="{E4324F86-BC79-4BB9-9820-5DA60D0344B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45" name="Text Box 3">
          <a:extLst>
            <a:ext uri="{FF2B5EF4-FFF2-40B4-BE49-F238E27FC236}">
              <a16:creationId xmlns="" xmlns:a16="http://schemas.microsoft.com/office/drawing/2014/main" id="{05952C8F-7BDA-4ECF-899C-9345E0C4403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46" name="Text Box 3">
          <a:extLst>
            <a:ext uri="{FF2B5EF4-FFF2-40B4-BE49-F238E27FC236}">
              <a16:creationId xmlns="" xmlns:a16="http://schemas.microsoft.com/office/drawing/2014/main" id="{2E53B774-2BEF-4B26-95CC-E29E26B7C1A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47" name="Text Box 3">
          <a:extLst>
            <a:ext uri="{FF2B5EF4-FFF2-40B4-BE49-F238E27FC236}">
              <a16:creationId xmlns="" xmlns:a16="http://schemas.microsoft.com/office/drawing/2014/main" id="{E2A0D420-A92C-48D1-84FE-B42B42A9888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48" name="Text Box 3">
          <a:extLst>
            <a:ext uri="{FF2B5EF4-FFF2-40B4-BE49-F238E27FC236}">
              <a16:creationId xmlns="" xmlns:a16="http://schemas.microsoft.com/office/drawing/2014/main" id="{CA553B11-A089-4040-BC07-658782FC71A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49" name="Text Box 3">
          <a:extLst>
            <a:ext uri="{FF2B5EF4-FFF2-40B4-BE49-F238E27FC236}">
              <a16:creationId xmlns="" xmlns:a16="http://schemas.microsoft.com/office/drawing/2014/main" id="{E7EF20FC-29CA-436F-93BA-841A76C6364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50" name="Text Box 3">
          <a:extLst>
            <a:ext uri="{FF2B5EF4-FFF2-40B4-BE49-F238E27FC236}">
              <a16:creationId xmlns="" xmlns:a16="http://schemas.microsoft.com/office/drawing/2014/main" id="{67CD333E-4A9B-42BA-B97B-1265D6FC2B6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51" name="Text Box 3">
          <a:extLst>
            <a:ext uri="{FF2B5EF4-FFF2-40B4-BE49-F238E27FC236}">
              <a16:creationId xmlns="" xmlns:a16="http://schemas.microsoft.com/office/drawing/2014/main" id="{EEBF0690-5F0D-47B4-9698-A41E5D1BED2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52" name="Text Box 3">
          <a:extLst>
            <a:ext uri="{FF2B5EF4-FFF2-40B4-BE49-F238E27FC236}">
              <a16:creationId xmlns="" xmlns:a16="http://schemas.microsoft.com/office/drawing/2014/main" id="{64E89FF9-CB19-466B-8054-A6BA81CC488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53" name="Text Box 3">
          <a:extLst>
            <a:ext uri="{FF2B5EF4-FFF2-40B4-BE49-F238E27FC236}">
              <a16:creationId xmlns="" xmlns:a16="http://schemas.microsoft.com/office/drawing/2014/main" id="{DDCF2BED-54DB-4F86-ABE4-F46970E31EB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54" name="Text Box 3">
          <a:extLst>
            <a:ext uri="{FF2B5EF4-FFF2-40B4-BE49-F238E27FC236}">
              <a16:creationId xmlns="" xmlns:a16="http://schemas.microsoft.com/office/drawing/2014/main" id="{8875394C-6532-4874-A57F-18539D924FD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55" name="Text Box 3">
          <a:extLst>
            <a:ext uri="{FF2B5EF4-FFF2-40B4-BE49-F238E27FC236}">
              <a16:creationId xmlns="" xmlns:a16="http://schemas.microsoft.com/office/drawing/2014/main" id="{08D66282-C95E-40EB-9FCC-60C417E5CEF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56" name="Text Box 3">
          <a:extLst>
            <a:ext uri="{FF2B5EF4-FFF2-40B4-BE49-F238E27FC236}">
              <a16:creationId xmlns="" xmlns:a16="http://schemas.microsoft.com/office/drawing/2014/main" id="{581A10DA-2E95-4743-86B0-552AB0CA4D1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57" name="Text Box 3">
          <a:extLst>
            <a:ext uri="{FF2B5EF4-FFF2-40B4-BE49-F238E27FC236}">
              <a16:creationId xmlns="" xmlns:a16="http://schemas.microsoft.com/office/drawing/2014/main" id="{DB8FAD73-CA09-43D4-A370-B2F23688E89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58" name="Text Box 3">
          <a:extLst>
            <a:ext uri="{FF2B5EF4-FFF2-40B4-BE49-F238E27FC236}">
              <a16:creationId xmlns="" xmlns:a16="http://schemas.microsoft.com/office/drawing/2014/main" id="{3149E600-EB14-4CC9-8A40-1084B4CB505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59" name="Text Box 3">
          <a:extLst>
            <a:ext uri="{FF2B5EF4-FFF2-40B4-BE49-F238E27FC236}">
              <a16:creationId xmlns="" xmlns:a16="http://schemas.microsoft.com/office/drawing/2014/main" id="{81A360E4-A7AB-4122-B913-DC0AD049E65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60" name="Text Box 3">
          <a:extLst>
            <a:ext uri="{FF2B5EF4-FFF2-40B4-BE49-F238E27FC236}">
              <a16:creationId xmlns="" xmlns:a16="http://schemas.microsoft.com/office/drawing/2014/main" id="{01E43E91-B523-4450-A955-98A82A425C5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61" name="Text Box 3">
          <a:extLst>
            <a:ext uri="{FF2B5EF4-FFF2-40B4-BE49-F238E27FC236}">
              <a16:creationId xmlns="" xmlns:a16="http://schemas.microsoft.com/office/drawing/2014/main" id="{2D6E8D54-AD79-4DDA-8603-1C3F218816C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62" name="Text Box 3">
          <a:extLst>
            <a:ext uri="{FF2B5EF4-FFF2-40B4-BE49-F238E27FC236}">
              <a16:creationId xmlns="" xmlns:a16="http://schemas.microsoft.com/office/drawing/2014/main" id="{11A1EB78-4668-4B7A-89C0-09041CF34D9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63" name="Text Box 3">
          <a:extLst>
            <a:ext uri="{FF2B5EF4-FFF2-40B4-BE49-F238E27FC236}">
              <a16:creationId xmlns="" xmlns:a16="http://schemas.microsoft.com/office/drawing/2014/main" id="{7E462C1B-D2C0-4A3A-84E3-7581F011DC0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64" name="Text Box 3">
          <a:extLst>
            <a:ext uri="{FF2B5EF4-FFF2-40B4-BE49-F238E27FC236}">
              <a16:creationId xmlns="" xmlns:a16="http://schemas.microsoft.com/office/drawing/2014/main" id="{FAC9FE11-96BF-4047-9110-3199C19F779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65" name="Text Box 3">
          <a:extLst>
            <a:ext uri="{FF2B5EF4-FFF2-40B4-BE49-F238E27FC236}">
              <a16:creationId xmlns="" xmlns:a16="http://schemas.microsoft.com/office/drawing/2014/main" id="{2E3EA620-FDA4-49C4-9E3D-342CD33EB7C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66" name="Text Box 3">
          <a:extLst>
            <a:ext uri="{FF2B5EF4-FFF2-40B4-BE49-F238E27FC236}">
              <a16:creationId xmlns="" xmlns:a16="http://schemas.microsoft.com/office/drawing/2014/main" id="{74537408-2082-4F95-9DA5-B58D612DA8B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67" name="Text Box 3">
          <a:extLst>
            <a:ext uri="{FF2B5EF4-FFF2-40B4-BE49-F238E27FC236}">
              <a16:creationId xmlns="" xmlns:a16="http://schemas.microsoft.com/office/drawing/2014/main" id="{E4DB90D7-0F0A-45CD-86E4-498D0FC5428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68" name="Text Box 3">
          <a:extLst>
            <a:ext uri="{FF2B5EF4-FFF2-40B4-BE49-F238E27FC236}">
              <a16:creationId xmlns="" xmlns:a16="http://schemas.microsoft.com/office/drawing/2014/main" id="{F52C57AC-B52C-4331-908A-07660A608FB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69" name="Text Box 3">
          <a:extLst>
            <a:ext uri="{FF2B5EF4-FFF2-40B4-BE49-F238E27FC236}">
              <a16:creationId xmlns="" xmlns:a16="http://schemas.microsoft.com/office/drawing/2014/main" id="{E3425EE6-A6BA-412A-83CF-A2838BDA615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70" name="Text Box 3">
          <a:extLst>
            <a:ext uri="{FF2B5EF4-FFF2-40B4-BE49-F238E27FC236}">
              <a16:creationId xmlns="" xmlns:a16="http://schemas.microsoft.com/office/drawing/2014/main" id="{9DC5F415-E9A0-4901-A90A-FDC00D422D2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71" name="Text Box 3">
          <a:extLst>
            <a:ext uri="{FF2B5EF4-FFF2-40B4-BE49-F238E27FC236}">
              <a16:creationId xmlns="" xmlns:a16="http://schemas.microsoft.com/office/drawing/2014/main" id="{2CCDE5B1-C01E-476D-8E52-479D91CD05B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72" name="Text Box 3">
          <a:extLst>
            <a:ext uri="{FF2B5EF4-FFF2-40B4-BE49-F238E27FC236}">
              <a16:creationId xmlns="" xmlns:a16="http://schemas.microsoft.com/office/drawing/2014/main" id="{4AE31679-4C0B-40E1-B96D-A282812C58D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73" name="Text Box 3">
          <a:extLst>
            <a:ext uri="{FF2B5EF4-FFF2-40B4-BE49-F238E27FC236}">
              <a16:creationId xmlns="" xmlns:a16="http://schemas.microsoft.com/office/drawing/2014/main" id="{217F9FAA-C8ED-4721-A770-BDE06C13B1D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74" name="Text Box 3">
          <a:extLst>
            <a:ext uri="{FF2B5EF4-FFF2-40B4-BE49-F238E27FC236}">
              <a16:creationId xmlns="" xmlns:a16="http://schemas.microsoft.com/office/drawing/2014/main" id="{2A532B4B-C6DD-4CBF-B3AE-0E52252C95D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75" name="Text Box 3">
          <a:extLst>
            <a:ext uri="{FF2B5EF4-FFF2-40B4-BE49-F238E27FC236}">
              <a16:creationId xmlns="" xmlns:a16="http://schemas.microsoft.com/office/drawing/2014/main" id="{0D0060D9-CBD4-492D-9A7B-9373B9AB1BB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76" name="Text Box 3">
          <a:extLst>
            <a:ext uri="{FF2B5EF4-FFF2-40B4-BE49-F238E27FC236}">
              <a16:creationId xmlns="" xmlns:a16="http://schemas.microsoft.com/office/drawing/2014/main" id="{B656AF12-6AA4-4C64-99BD-879AB771398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77" name="Text Box 3">
          <a:extLst>
            <a:ext uri="{FF2B5EF4-FFF2-40B4-BE49-F238E27FC236}">
              <a16:creationId xmlns="" xmlns:a16="http://schemas.microsoft.com/office/drawing/2014/main" id="{6F40EA11-4442-4A22-AEC0-F6AD3E7D86C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78" name="Text Box 3">
          <a:extLst>
            <a:ext uri="{FF2B5EF4-FFF2-40B4-BE49-F238E27FC236}">
              <a16:creationId xmlns="" xmlns:a16="http://schemas.microsoft.com/office/drawing/2014/main" id="{E3089713-0410-4D59-944C-F71C0D329DF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79" name="Text Box 3">
          <a:extLst>
            <a:ext uri="{FF2B5EF4-FFF2-40B4-BE49-F238E27FC236}">
              <a16:creationId xmlns="" xmlns:a16="http://schemas.microsoft.com/office/drawing/2014/main" id="{AB225F11-FE6C-4B27-B8D3-0482F682F7F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80" name="Text Box 3">
          <a:extLst>
            <a:ext uri="{FF2B5EF4-FFF2-40B4-BE49-F238E27FC236}">
              <a16:creationId xmlns="" xmlns:a16="http://schemas.microsoft.com/office/drawing/2014/main" id="{FA9237F4-5FE3-4859-83CE-5B526608BEC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81" name="Text Box 3">
          <a:extLst>
            <a:ext uri="{FF2B5EF4-FFF2-40B4-BE49-F238E27FC236}">
              <a16:creationId xmlns="" xmlns:a16="http://schemas.microsoft.com/office/drawing/2014/main" id="{40779663-9D03-45C4-9366-34E195AFD17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82" name="Text Box 3">
          <a:extLst>
            <a:ext uri="{FF2B5EF4-FFF2-40B4-BE49-F238E27FC236}">
              <a16:creationId xmlns="" xmlns:a16="http://schemas.microsoft.com/office/drawing/2014/main" id="{43A72E04-BE97-4860-99E0-4DFDA2F6113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83" name="Text Box 3">
          <a:extLst>
            <a:ext uri="{FF2B5EF4-FFF2-40B4-BE49-F238E27FC236}">
              <a16:creationId xmlns="" xmlns:a16="http://schemas.microsoft.com/office/drawing/2014/main" id="{841ECF87-F9AF-435A-A03B-FAE9F8F91D7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84" name="Text Box 3">
          <a:extLst>
            <a:ext uri="{FF2B5EF4-FFF2-40B4-BE49-F238E27FC236}">
              <a16:creationId xmlns="" xmlns:a16="http://schemas.microsoft.com/office/drawing/2014/main" id="{16866747-7293-4739-866E-009FFC9EC95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85" name="Text Box 3">
          <a:extLst>
            <a:ext uri="{FF2B5EF4-FFF2-40B4-BE49-F238E27FC236}">
              <a16:creationId xmlns="" xmlns:a16="http://schemas.microsoft.com/office/drawing/2014/main" id="{AD69C36C-0215-437A-A1D6-A9B0C9ED42C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86" name="Text Box 3">
          <a:extLst>
            <a:ext uri="{FF2B5EF4-FFF2-40B4-BE49-F238E27FC236}">
              <a16:creationId xmlns="" xmlns:a16="http://schemas.microsoft.com/office/drawing/2014/main" id="{AD704295-FE53-4677-AB11-E2412E7B22A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87" name="Text Box 3">
          <a:extLst>
            <a:ext uri="{FF2B5EF4-FFF2-40B4-BE49-F238E27FC236}">
              <a16:creationId xmlns="" xmlns:a16="http://schemas.microsoft.com/office/drawing/2014/main" id="{30BC8FA6-F233-4C08-B72F-2D23552C016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88" name="Text Box 3">
          <a:extLst>
            <a:ext uri="{FF2B5EF4-FFF2-40B4-BE49-F238E27FC236}">
              <a16:creationId xmlns="" xmlns:a16="http://schemas.microsoft.com/office/drawing/2014/main" id="{4253B7BF-C4DA-4FCD-A5E3-FF80CAC00BB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89" name="Text Box 3">
          <a:extLst>
            <a:ext uri="{FF2B5EF4-FFF2-40B4-BE49-F238E27FC236}">
              <a16:creationId xmlns="" xmlns:a16="http://schemas.microsoft.com/office/drawing/2014/main" id="{7A9B2F73-C358-415C-AEB8-512869BE620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90" name="Text Box 3">
          <a:extLst>
            <a:ext uri="{FF2B5EF4-FFF2-40B4-BE49-F238E27FC236}">
              <a16:creationId xmlns="" xmlns:a16="http://schemas.microsoft.com/office/drawing/2014/main" id="{D1916860-6E1A-4987-9454-2B822423AE5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91" name="Text Box 3">
          <a:extLst>
            <a:ext uri="{FF2B5EF4-FFF2-40B4-BE49-F238E27FC236}">
              <a16:creationId xmlns="" xmlns:a16="http://schemas.microsoft.com/office/drawing/2014/main" id="{E24FEB5F-778A-413B-966E-5D983430E91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92" name="Text Box 3">
          <a:extLst>
            <a:ext uri="{FF2B5EF4-FFF2-40B4-BE49-F238E27FC236}">
              <a16:creationId xmlns="" xmlns:a16="http://schemas.microsoft.com/office/drawing/2014/main" id="{023ABC69-53AC-4056-95D2-B0419AF13BB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93" name="Text Box 3">
          <a:extLst>
            <a:ext uri="{FF2B5EF4-FFF2-40B4-BE49-F238E27FC236}">
              <a16:creationId xmlns="" xmlns:a16="http://schemas.microsoft.com/office/drawing/2014/main" id="{12B769AE-5AC2-47F3-A8F4-1A0C86C1822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94" name="Text Box 3">
          <a:extLst>
            <a:ext uri="{FF2B5EF4-FFF2-40B4-BE49-F238E27FC236}">
              <a16:creationId xmlns="" xmlns:a16="http://schemas.microsoft.com/office/drawing/2014/main" id="{071FBA89-DA3B-459B-8688-B4947787934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95" name="Text Box 3">
          <a:extLst>
            <a:ext uri="{FF2B5EF4-FFF2-40B4-BE49-F238E27FC236}">
              <a16:creationId xmlns="" xmlns:a16="http://schemas.microsoft.com/office/drawing/2014/main" id="{DAEF4D6B-861B-4610-A7BA-8C11773885C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96" name="Text Box 3">
          <a:extLst>
            <a:ext uri="{FF2B5EF4-FFF2-40B4-BE49-F238E27FC236}">
              <a16:creationId xmlns="" xmlns:a16="http://schemas.microsoft.com/office/drawing/2014/main" id="{DFD71BF3-ECB1-487F-B8D0-9D0479028F2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97" name="Text Box 3">
          <a:extLst>
            <a:ext uri="{FF2B5EF4-FFF2-40B4-BE49-F238E27FC236}">
              <a16:creationId xmlns="" xmlns:a16="http://schemas.microsoft.com/office/drawing/2014/main" id="{1FC5FAD7-9F72-4FE5-8903-B1424A5FE5F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98" name="Text Box 3">
          <a:extLst>
            <a:ext uri="{FF2B5EF4-FFF2-40B4-BE49-F238E27FC236}">
              <a16:creationId xmlns="" xmlns:a16="http://schemas.microsoft.com/office/drawing/2014/main" id="{096FAEC5-9AC2-46CF-AC14-8E367476274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899" name="Text Box 3">
          <a:extLst>
            <a:ext uri="{FF2B5EF4-FFF2-40B4-BE49-F238E27FC236}">
              <a16:creationId xmlns="" xmlns:a16="http://schemas.microsoft.com/office/drawing/2014/main" id="{FCA7D02D-B9EF-49B2-90E4-2BD403A9571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00" name="Text Box 3">
          <a:extLst>
            <a:ext uri="{FF2B5EF4-FFF2-40B4-BE49-F238E27FC236}">
              <a16:creationId xmlns="" xmlns:a16="http://schemas.microsoft.com/office/drawing/2014/main" id="{F25937AA-2C13-4D9D-AAA3-9D44AF48F26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01" name="Text Box 3">
          <a:extLst>
            <a:ext uri="{FF2B5EF4-FFF2-40B4-BE49-F238E27FC236}">
              <a16:creationId xmlns="" xmlns:a16="http://schemas.microsoft.com/office/drawing/2014/main" id="{D2E0082E-E896-44B1-9C72-40A3CA6F4A3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02" name="Text Box 3">
          <a:extLst>
            <a:ext uri="{FF2B5EF4-FFF2-40B4-BE49-F238E27FC236}">
              <a16:creationId xmlns="" xmlns:a16="http://schemas.microsoft.com/office/drawing/2014/main" id="{60E30B6D-3632-43C5-ADC3-0D3D4A36985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03" name="Text Box 3">
          <a:extLst>
            <a:ext uri="{FF2B5EF4-FFF2-40B4-BE49-F238E27FC236}">
              <a16:creationId xmlns="" xmlns:a16="http://schemas.microsoft.com/office/drawing/2014/main" id="{9D87EE39-70E9-4A9E-88AB-952BF8E7FE5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04" name="Text Box 3">
          <a:extLst>
            <a:ext uri="{FF2B5EF4-FFF2-40B4-BE49-F238E27FC236}">
              <a16:creationId xmlns="" xmlns:a16="http://schemas.microsoft.com/office/drawing/2014/main" id="{463647BF-CC1A-406D-ADCB-3BA6F6832B4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05" name="Text Box 3">
          <a:extLst>
            <a:ext uri="{FF2B5EF4-FFF2-40B4-BE49-F238E27FC236}">
              <a16:creationId xmlns="" xmlns:a16="http://schemas.microsoft.com/office/drawing/2014/main" id="{9F189A81-6FE7-4FDE-B7AB-9464EE73101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06" name="Text Box 3">
          <a:extLst>
            <a:ext uri="{FF2B5EF4-FFF2-40B4-BE49-F238E27FC236}">
              <a16:creationId xmlns="" xmlns:a16="http://schemas.microsoft.com/office/drawing/2014/main" id="{28036D23-81E1-46D9-B58B-529E2E86049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07" name="Text Box 3">
          <a:extLst>
            <a:ext uri="{FF2B5EF4-FFF2-40B4-BE49-F238E27FC236}">
              <a16:creationId xmlns="" xmlns:a16="http://schemas.microsoft.com/office/drawing/2014/main" id="{33699601-3DFB-415A-B838-4B3CB4E134D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08" name="Text Box 3">
          <a:extLst>
            <a:ext uri="{FF2B5EF4-FFF2-40B4-BE49-F238E27FC236}">
              <a16:creationId xmlns="" xmlns:a16="http://schemas.microsoft.com/office/drawing/2014/main" id="{CA1F51A4-FE3B-412A-90B8-E54FAB59E6E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09" name="Text Box 3">
          <a:extLst>
            <a:ext uri="{FF2B5EF4-FFF2-40B4-BE49-F238E27FC236}">
              <a16:creationId xmlns="" xmlns:a16="http://schemas.microsoft.com/office/drawing/2014/main" id="{7723C90C-8559-4449-BB88-B5A853C0863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10" name="Text Box 3">
          <a:extLst>
            <a:ext uri="{FF2B5EF4-FFF2-40B4-BE49-F238E27FC236}">
              <a16:creationId xmlns="" xmlns:a16="http://schemas.microsoft.com/office/drawing/2014/main" id="{6167BC97-9EE1-4A0B-AB2A-4025B5B7AC4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11" name="Text Box 3">
          <a:extLst>
            <a:ext uri="{FF2B5EF4-FFF2-40B4-BE49-F238E27FC236}">
              <a16:creationId xmlns="" xmlns:a16="http://schemas.microsoft.com/office/drawing/2014/main" id="{6C927EAC-EB81-4777-87F4-0349D58299D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12" name="Text Box 3">
          <a:extLst>
            <a:ext uri="{FF2B5EF4-FFF2-40B4-BE49-F238E27FC236}">
              <a16:creationId xmlns="" xmlns:a16="http://schemas.microsoft.com/office/drawing/2014/main" id="{548AF913-26DE-4ACD-A598-AC6115C9857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13" name="Text Box 3">
          <a:extLst>
            <a:ext uri="{FF2B5EF4-FFF2-40B4-BE49-F238E27FC236}">
              <a16:creationId xmlns="" xmlns:a16="http://schemas.microsoft.com/office/drawing/2014/main" id="{2329049D-60A5-4B85-BC8B-FAC59B6372A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14" name="Text Box 3">
          <a:extLst>
            <a:ext uri="{FF2B5EF4-FFF2-40B4-BE49-F238E27FC236}">
              <a16:creationId xmlns="" xmlns:a16="http://schemas.microsoft.com/office/drawing/2014/main" id="{B3F4B855-80C4-4E9B-8E9E-B5A7DF3DD4F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15" name="Text Box 3">
          <a:extLst>
            <a:ext uri="{FF2B5EF4-FFF2-40B4-BE49-F238E27FC236}">
              <a16:creationId xmlns="" xmlns:a16="http://schemas.microsoft.com/office/drawing/2014/main" id="{D34D88D3-F72B-438C-A736-D7EFC677884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16" name="Text Box 3">
          <a:extLst>
            <a:ext uri="{FF2B5EF4-FFF2-40B4-BE49-F238E27FC236}">
              <a16:creationId xmlns="" xmlns:a16="http://schemas.microsoft.com/office/drawing/2014/main" id="{0E7FBB96-1312-49C5-8281-553B5086417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17" name="Text Box 3">
          <a:extLst>
            <a:ext uri="{FF2B5EF4-FFF2-40B4-BE49-F238E27FC236}">
              <a16:creationId xmlns="" xmlns:a16="http://schemas.microsoft.com/office/drawing/2014/main" id="{01DD61DF-9362-41D4-8C65-EBD4DA2733B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18" name="Text Box 3">
          <a:extLst>
            <a:ext uri="{FF2B5EF4-FFF2-40B4-BE49-F238E27FC236}">
              <a16:creationId xmlns="" xmlns:a16="http://schemas.microsoft.com/office/drawing/2014/main" id="{11C7BC89-F7D3-453D-BA42-32A42487D92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19" name="Text Box 3">
          <a:extLst>
            <a:ext uri="{FF2B5EF4-FFF2-40B4-BE49-F238E27FC236}">
              <a16:creationId xmlns="" xmlns:a16="http://schemas.microsoft.com/office/drawing/2014/main" id="{5F50CF56-B9E8-4302-A0D9-B442D621F14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20" name="Text Box 3">
          <a:extLst>
            <a:ext uri="{FF2B5EF4-FFF2-40B4-BE49-F238E27FC236}">
              <a16:creationId xmlns="" xmlns:a16="http://schemas.microsoft.com/office/drawing/2014/main" id="{A0F21A6F-2B69-4C6E-9618-76FDCAD26B2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21" name="Text Box 3">
          <a:extLst>
            <a:ext uri="{FF2B5EF4-FFF2-40B4-BE49-F238E27FC236}">
              <a16:creationId xmlns="" xmlns:a16="http://schemas.microsoft.com/office/drawing/2014/main" id="{451258FA-A099-47A4-A9B0-3359F581C09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22" name="Text Box 3">
          <a:extLst>
            <a:ext uri="{FF2B5EF4-FFF2-40B4-BE49-F238E27FC236}">
              <a16:creationId xmlns="" xmlns:a16="http://schemas.microsoft.com/office/drawing/2014/main" id="{B0E31B11-89C3-4B6C-9E06-045DA90D4F7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23" name="Text Box 3">
          <a:extLst>
            <a:ext uri="{FF2B5EF4-FFF2-40B4-BE49-F238E27FC236}">
              <a16:creationId xmlns="" xmlns:a16="http://schemas.microsoft.com/office/drawing/2014/main" id="{8559D081-048D-4933-944B-B5E25ED4FE2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24" name="Text Box 3">
          <a:extLst>
            <a:ext uri="{FF2B5EF4-FFF2-40B4-BE49-F238E27FC236}">
              <a16:creationId xmlns="" xmlns:a16="http://schemas.microsoft.com/office/drawing/2014/main" id="{2EBDB8A4-C27A-4355-B445-B091EA4432D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25" name="Text Box 3">
          <a:extLst>
            <a:ext uri="{FF2B5EF4-FFF2-40B4-BE49-F238E27FC236}">
              <a16:creationId xmlns="" xmlns:a16="http://schemas.microsoft.com/office/drawing/2014/main" id="{12501FC7-A209-497D-9AA9-3E76FF34768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26" name="Text Box 3">
          <a:extLst>
            <a:ext uri="{FF2B5EF4-FFF2-40B4-BE49-F238E27FC236}">
              <a16:creationId xmlns="" xmlns:a16="http://schemas.microsoft.com/office/drawing/2014/main" id="{140AFC0C-36CF-4478-A349-28BE446909E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27" name="Text Box 3">
          <a:extLst>
            <a:ext uri="{FF2B5EF4-FFF2-40B4-BE49-F238E27FC236}">
              <a16:creationId xmlns="" xmlns:a16="http://schemas.microsoft.com/office/drawing/2014/main" id="{9A2395BE-01ED-4505-B2ED-62869E2626E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28" name="Text Box 3">
          <a:extLst>
            <a:ext uri="{FF2B5EF4-FFF2-40B4-BE49-F238E27FC236}">
              <a16:creationId xmlns="" xmlns:a16="http://schemas.microsoft.com/office/drawing/2014/main" id="{69E16003-FD67-4E19-AC64-1D980E587DF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29" name="Text Box 3">
          <a:extLst>
            <a:ext uri="{FF2B5EF4-FFF2-40B4-BE49-F238E27FC236}">
              <a16:creationId xmlns="" xmlns:a16="http://schemas.microsoft.com/office/drawing/2014/main" id="{6D1300E8-7AA9-42ED-BA75-F04E414EC96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30" name="Text Box 3">
          <a:extLst>
            <a:ext uri="{FF2B5EF4-FFF2-40B4-BE49-F238E27FC236}">
              <a16:creationId xmlns="" xmlns:a16="http://schemas.microsoft.com/office/drawing/2014/main" id="{F20A0F2C-EA73-4D68-B76B-FD496DAC809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31" name="Text Box 3">
          <a:extLst>
            <a:ext uri="{FF2B5EF4-FFF2-40B4-BE49-F238E27FC236}">
              <a16:creationId xmlns="" xmlns:a16="http://schemas.microsoft.com/office/drawing/2014/main" id="{CF67FA1F-7467-4222-A084-CD1DACC52AF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32" name="Text Box 3">
          <a:extLst>
            <a:ext uri="{FF2B5EF4-FFF2-40B4-BE49-F238E27FC236}">
              <a16:creationId xmlns="" xmlns:a16="http://schemas.microsoft.com/office/drawing/2014/main" id="{98281D7A-29F5-43E7-BB78-3D920BD4C86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33" name="Text Box 3">
          <a:extLst>
            <a:ext uri="{FF2B5EF4-FFF2-40B4-BE49-F238E27FC236}">
              <a16:creationId xmlns="" xmlns:a16="http://schemas.microsoft.com/office/drawing/2014/main" id="{CF518FCD-B43B-4EC4-B748-9267BF2A7DF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34" name="Text Box 3">
          <a:extLst>
            <a:ext uri="{FF2B5EF4-FFF2-40B4-BE49-F238E27FC236}">
              <a16:creationId xmlns="" xmlns:a16="http://schemas.microsoft.com/office/drawing/2014/main" id="{40082375-3B4A-4BC1-9871-9534CA6AE66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35" name="Text Box 3">
          <a:extLst>
            <a:ext uri="{FF2B5EF4-FFF2-40B4-BE49-F238E27FC236}">
              <a16:creationId xmlns="" xmlns:a16="http://schemas.microsoft.com/office/drawing/2014/main" id="{ACB394D8-A79A-4849-B1FF-9812CE34BA9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36" name="Text Box 3">
          <a:extLst>
            <a:ext uri="{FF2B5EF4-FFF2-40B4-BE49-F238E27FC236}">
              <a16:creationId xmlns="" xmlns:a16="http://schemas.microsoft.com/office/drawing/2014/main" id="{AEA1EC12-CDF9-4AB5-8DB6-52470F2E6D5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37" name="Text Box 3">
          <a:extLst>
            <a:ext uri="{FF2B5EF4-FFF2-40B4-BE49-F238E27FC236}">
              <a16:creationId xmlns="" xmlns:a16="http://schemas.microsoft.com/office/drawing/2014/main" id="{F4788D39-6476-4510-BCC3-D0BAECF404F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38" name="Text Box 3">
          <a:extLst>
            <a:ext uri="{FF2B5EF4-FFF2-40B4-BE49-F238E27FC236}">
              <a16:creationId xmlns="" xmlns:a16="http://schemas.microsoft.com/office/drawing/2014/main" id="{CEA6C0AF-53F3-409A-9597-5455F1B3E9E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39" name="Text Box 3">
          <a:extLst>
            <a:ext uri="{FF2B5EF4-FFF2-40B4-BE49-F238E27FC236}">
              <a16:creationId xmlns="" xmlns:a16="http://schemas.microsoft.com/office/drawing/2014/main" id="{441349C9-E721-4694-BD22-F06968D0FCB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40" name="Text Box 3">
          <a:extLst>
            <a:ext uri="{FF2B5EF4-FFF2-40B4-BE49-F238E27FC236}">
              <a16:creationId xmlns="" xmlns:a16="http://schemas.microsoft.com/office/drawing/2014/main" id="{D0D3C26C-1815-4733-A40F-7494A46F24A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41" name="Text Box 3">
          <a:extLst>
            <a:ext uri="{FF2B5EF4-FFF2-40B4-BE49-F238E27FC236}">
              <a16:creationId xmlns="" xmlns:a16="http://schemas.microsoft.com/office/drawing/2014/main" id="{7A9DE7E6-2970-4261-8531-A9F8958B615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42" name="Text Box 3">
          <a:extLst>
            <a:ext uri="{FF2B5EF4-FFF2-40B4-BE49-F238E27FC236}">
              <a16:creationId xmlns="" xmlns:a16="http://schemas.microsoft.com/office/drawing/2014/main" id="{9E7DEC96-EF74-4655-BB2B-D34977C7CBB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43" name="Text Box 3">
          <a:extLst>
            <a:ext uri="{FF2B5EF4-FFF2-40B4-BE49-F238E27FC236}">
              <a16:creationId xmlns="" xmlns:a16="http://schemas.microsoft.com/office/drawing/2014/main" id="{A5097B30-B6D0-44FE-A91A-DE4963BE73A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44" name="Text Box 3">
          <a:extLst>
            <a:ext uri="{FF2B5EF4-FFF2-40B4-BE49-F238E27FC236}">
              <a16:creationId xmlns="" xmlns:a16="http://schemas.microsoft.com/office/drawing/2014/main" id="{9F7ED18A-0FBD-45AE-8AFC-ACADE1126AB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45" name="Text Box 3">
          <a:extLst>
            <a:ext uri="{FF2B5EF4-FFF2-40B4-BE49-F238E27FC236}">
              <a16:creationId xmlns="" xmlns:a16="http://schemas.microsoft.com/office/drawing/2014/main" id="{3E3BD085-5200-414B-9F20-BF2925994BC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46" name="Text Box 3">
          <a:extLst>
            <a:ext uri="{FF2B5EF4-FFF2-40B4-BE49-F238E27FC236}">
              <a16:creationId xmlns="" xmlns:a16="http://schemas.microsoft.com/office/drawing/2014/main" id="{875370A1-3FE0-4FD8-B5BD-8D61BBE6834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47" name="Text Box 3">
          <a:extLst>
            <a:ext uri="{FF2B5EF4-FFF2-40B4-BE49-F238E27FC236}">
              <a16:creationId xmlns="" xmlns:a16="http://schemas.microsoft.com/office/drawing/2014/main" id="{CD2857A9-3E6D-4C5D-AA99-6D63BD2864A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48" name="Text Box 3">
          <a:extLst>
            <a:ext uri="{FF2B5EF4-FFF2-40B4-BE49-F238E27FC236}">
              <a16:creationId xmlns="" xmlns:a16="http://schemas.microsoft.com/office/drawing/2014/main" id="{48FFC362-B90D-424D-8F06-A42CBDAB70C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49" name="Text Box 3">
          <a:extLst>
            <a:ext uri="{FF2B5EF4-FFF2-40B4-BE49-F238E27FC236}">
              <a16:creationId xmlns="" xmlns:a16="http://schemas.microsoft.com/office/drawing/2014/main" id="{9E64DA17-5121-4568-ADD8-4B9C36AD6A8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50" name="Text Box 3">
          <a:extLst>
            <a:ext uri="{FF2B5EF4-FFF2-40B4-BE49-F238E27FC236}">
              <a16:creationId xmlns="" xmlns:a16="http://schemas.microsoft.com/office/drawing/2014/main" id="{53FFD32D-380F-45E5-B500-08ED96AC551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51" name="Text Box 3">
          <a:extLst>
            <a:ext uri="{FF2B5EF4-FFF2-40B4-BE49-F238E27FC236}">
              <a16:creationId xmlns="" xmlns:a16="http://schemas.microsoft.com/office/drawing/2014/main" id="{DB749A5D-8633-4D42-886D-ADB1448C2D8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52" name="Text Box 3">
          <a:extLst>
            <a:ext uri="{FF2B5EF4-FFF2-40B4-BE49-F238E27FC236}">
              <a16:creationId xmlns="" xmlns:a16="http://schemas.microsoft.com/office/drawing/2014/main" id="{3B10BE9D-C2A7-42A7-91FD-A325E1095C5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53" name="Text Box 3">
          <a:extLst>
            <a:ext uri="{FF2B5EF4-FFF2-40B4-BE49-F238E27FC236}">
              <a16:creationId xmlns="" xmlns:a16="http://schemas.microsoft.com/office/drawing/2014/main" id="{EAC02E5E-844A-4F60-8B5C-AE4D2157FF4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54" name="Text Box 3">
          <a:extLst>
            <a:ext uri="{FF2B5EF4-FFF2-40B4-BE49-F238E27FC236}">
              <a16:creationId xmlns="" xmlns:a16="http://schemas.microsoft.com/office/drawing/2014/main" id="{CECC1287-ED5C-48B1-9E8E-2497B5F4B4F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55" name="Text Box 3">
          <a:extLst>
            <a:ext uri="{FF2B5EF4-FFF2-40B4-BE49-F238E27FC236}">
              <a16:creationId xmlns="" xmlns:a16="http://schemas.microsoft.com/office/drawing/2014/main" id="{7AA02A2F-5C89-49A8-A9A5-8368502D8F1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56" name="Text Box 3">
          <a:extLst>
            <a:ext uri="{FF2B5EF4-FFF2-40B4-BE49-F238E27FC236}">
              <a16:creationId xmlns="" xmlns:a16="http://schemas.microsoft.com/office/drawing/2014/main" id="{0D28F7CC-CA9E-49C5-840D-6CDEF792B10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57" name="Text Box 3">
          <a:extLst>
            <a:ext uri="{FF2B5EF4-FFF2-40B4-BE49-F238E27FC236}">
              <a16:creationId xmlns="" xmlns:a16="http://schemas.microsoft.com/office/drawing/2014/main" id="{9636FDB4-43C9-4372-B16D-4ADA40C874C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58" name="Text Box 3">
          <a:extLst>
            <a:ext uri="{FF2B5EF4-FFF2-40B4-BE49-F238E27FC236}">
              <a16:creationId xmlns="" xmlns:a16="http://schemas.microsoft.com/office/drawing/2014/main" id="{A07427E7-8A98-411A-B2C3-15D777E8752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59" name="Text Box 3">
          <a:extLst>
            <a:ext uri="{FF2B5EF4-FFF2-40B4-BE49-F238E27FC236}">
              <a16:creationId xmlns="" xmlns:a16="http://schemas.microsoft.com/office/drawing/2014/main" id="{ACAC429E-83E3-4651-A263-A066F4C8888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60" name="Text Box 3">
          <a:extLst>
            <a:ext uri="{FF2B5EF4-FFF2-40B4-BE49-F238E27FC236}">
              <a16:creationId xmlns="" xmlns:a16="http://schemas.microsoft.com/office/drawing/2014/main" id="{27027351-5AE1-4368-B6E4-15F8C50C551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61" name="Text Box 3">
          <a:extLst>
            <a:ext uri="{FF2B5EF4-FFF2-40B4-BE49-F238E27FC236}">
              <a16:creationId xmlns="" xmlns:a16="http://schemas.microsoft.com/office/drawing/2014/main" id="{77C670E4-0A96-454C-8C88-F441990C3CD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62" name="Text Box 3">
          <a:extLst>
            <a:ext uri="{FF2B5EF4-FFF2-40B4-BE49-F238E27FC236}">
              <a16:creationId xmlns="" xmlns:a16="http://schemas.microsoft.com/office/drawing/2014/main" id="{06BD5DA7-656C-41DA-95AA-F0065F8FCBD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63" name="Text Box 3">
          <a:extLst>
            <a:ext uri="{FF2B5EF4-FFF2-40B4-BE49-F238E27FC236}">
              <a16:creationId xmlns="" xmlns:a16="http://schemas.microsoft.com/office/drawing/2014/main" id="{E77219DF-1C6F-490C-A308-EBF40E1DB33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64" name="Text Box 3">
          <a:extLst>
            <a:ext uri="{FF2B5EF4-FFF2-40B4-BE49-F238E27FC236}">
              <a16:creationId xmlns="" xmlns:a16="http://schemas.microsoft.com/office/drawing/2014/main" id="{620AB930-A903-4FA7-B231-F14C27A3A80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65" name="Text Box 3">
          <a:extLst>
            <a:ext uri="{FF2B5EF4-FFF2-40B4-BE49-F238E27FC236}">
              <a16:creationId xmlns="" xmlns:a16="http://schemas.microsoft.com/office/drawing/2014/main" id="{9659910C-F131-4E01-BFCB-B757EA04069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66" name="Text Box 3">
          <a:extLst>
            <a:ext uri="{FF2B5EF4-FFF2-40B4-BE49-F238E27FC236}">
              <a16:creationId xmlns="" xmlns:a16="http://schemas.microsoft.com/office/drawing/2014/main" id="{5296EC63-0B16-4C55-A28C-7D18B23E13F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67" name="Text Box 3">
          <a:extLst>
            <a:ext uri="{FF2B5EF4-FFF2-40B4-BE49-F238E27FC236}">
              <a16:creationId xmlns="" xmlns:a16="http://schemas.microsoft.com/office/drawing/2014/main" id="{8967B4E1-8449-48C9-B9E4-AA6523BC36E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68" name="Text Box 3">
          <a:extLst>
            <a:ext uri="{FF2B5EF4-FFF2-40B4-BE49-F238E27FC236}">
              <a16:creationId xmlns="" xmlns:a16="http://schemas.microsoft.com/office/drawing/2014/main" id="{5F34E76B-A57D-4AF6-9B5E-9731E686C3C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69" name="Text Box 3">
          <a:extLst>
            <a:ext uri="{FF2B5EF4-FFF2-40B4-BE49-F238E27FC236}">
              <a16:creationId xmlns="" xmlns:a16="http://schemas.microsoft.com/office/drawing/2014/main" id="{5933D97C-DFEE-41FC-96C6-AE706770739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70" name="Text Box 3">
          <a:extLst>
            <a:ext uri="{FF2B5EF4-FFF2-40B4-BE49-F238E27FC236}">
              <a16:creationId xmlns="" xmlns:a16="http://schemas.microsoft.com/office/drawing/2014/main" id="{85D95263-9FB7-4D62-B26D-0B5D14DADCA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71" name="Text Box 3">
          <a:extLst>
            <a:ext uri="{FF2B5EF4-FFF2-40B4-BE49-F238E27FC236}">
              <a16:creationId xmlns="" xmlns:a16="http://schemas.microsoft.com/office/drawing/2014/main" id="{9FA63C40-17A5-40E0-AC09-7F64A583673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72" name="Text Box 3">
          <a:extLst>
            <a:ext uri="{FF2B5EF4-FFF2-40B4-BE49-F238E27FC236}">
              <a16:creationId xmlns="" xmlns:a16="http://schemas.microsoft.com/office/drawing/2014/main" id="{03CB1B4C-23C0-4575-B95C-9114E6E83BA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73" name="Text Box 3">
          <a:extLst>
            <a:ext uri="{FF2B5EF4-FFF2-40B4-BE49-F238E27FC236}">
              <a16:creationId xmlns="" xmlns:a16="http://schemas.microsoft.com/office/drawing/2014/main" id="{4E4035E1-BDD7-48DE-BEBB-715641E34C7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74" name="Text Box 3">
          <a:extLst>
            <a:ext uri="{FF2B5EF4-FFF2-40B4-BE49-F238E27FC236}">
              <a16:creationId xmlns="" xmlns:a16="http://schemas.microsoft.com/office/drawing/2014/main" id="{BDBEE65A-94F6-46E4-A8A1-3B9AEEDED5D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75" name="Text Box 3">
          <a:extLst>
            <a:ext uri="{FF2B5EF4-FFF2-40B4-BE49-F238E27FC236}">
              <a16:creationId xmlns="" xmlns:a16="http://schemas.microsoft.com/office/drawing/2014/main" id="{C1C81C30-5933-45CD-AF22-5BFB9C9EBBE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76" name="Text Box 3">
          <a:extLst>
            <a:ext uri="{FF2B5EF4-FFF2-40B4-BE49-F238E27FC236}">
              <a16:creationId xmlns="" xmlns:a16="http://schemas.microsoft.com/office/drawing/2014/main" id="{44D97E78-1C1D-4F39-AE45-2F4971ABC64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77" name="Text Box 3">
          <a:extLst>
            <a:ext uri="{FF2B5EF4-FFF2-40B4-BE49-F238E27FC236}">
              <a16:creationId xmlns="" xmlns:a16="http://schemas.microsoft.com/office/drawing/2014/main" id="{BFB5A41B-D457-43F4-AF8F-6A49036E613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78" name="Text Box 3">
          <a:extLst>
            <a:ext uri="{FF2B5EF4-FFF2-40B4-BE49-F238E27FC236}">
              <a16:creationId xmlns="" xmlns:a16="http://schemas.microsoft.com/office/drawing/2014/main" id="{9CF6ED06-4DA8-4038-8031-146EC2EAB5A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79" name="Text Box 3">
          <a:extLst>
            <a:ext uri="{FF2B5EF4-FFF2-40B4-BE49-F238E27FC236}">
              <a16:creationId xmlns="" xmlns:a16="http://schemas.microsoft.com/office/drawing/2014/main" id="{0A0FB3F1-EC6F-4046-A624-DDF521DEFEB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80" name="Text Box 3">
          <a:extLst>
            <a:ext uri="{FF2B5EF4-FFF2-40B4-BE49-F238E27FC236}">
              <a16:creationId xmlns="" xmlns:a16="http://schemas.microsoft.com/office/drawing/2014/main" id="{89B813CF-4DEA-4DDB-8037-752CD2732C4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81" name="Text Box 3">
          <a:extLst>
            <a:ext uri="{FF2B5EF4-FFF2-40B4-BE49-F238E27FC236}">
              <a16:creationId xmlns="" xmlns:a16="http://schemas.microsoft.com/office/drawing/2014/main" id="{CAF54A69-73A3-4495-9151-B6040C4B955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82" name="Text Box 3">
          <a:extLst>
            <a:ext uri="{FF2B5EF4-FFF2-40B4-BE49-F238E27FC236}">
              <a16:creationId xmlns="" xmlns:a16="http://schemas.microsoft.com/office/drawing/2014/main" id="{61CAC73F-B638-4167-A909-885CD00468B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83" name="Text Box 3">
          <a:extLst>
            <a:ext uri="{FF2B5EF4-FFF2-40B4-BE49-F238E27FC236}">
              <a16:creationId xmlns="" xmlns:a16="http://schemas.microsoft.com/office/drawing/2014/main" id="{AE8913FF-EDD1-4E7E-88FB-29E544961BB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84" name="Text Box 3">
          <a:extLst>
            <a:ext uri="{FF2B5EF4-FFF2-40B4-BE49-F238E27FC236}">
              <a16:creationId xmlns="" xmlns:a16="http://schemas.microsoft.com/office/drawing/2014/main" id="{ED4C8F32-0442-401C-ADC5-78BE9298F6C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85" name="Text Box 3">
          <a:extLst>
            <a:ext uri="{FF2B5EF4-FFF2-40B4-BE49-F238E27FC236}">
              <a16:creationId xmlns="" xmlns:a16="http://schemas.microsoft.com/office/drawing/2014/main" id="{FE4DF2F4-F55A-47B1-A9AC-ABFB7816654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86" name="Text Box 3">
          <a:extLst>
            <a:ext uri="{FF2B5EF4-FFF2-40B4-BE49-F238E27FC236}">
              <a16:creationId xmlns="" xmlns:a16="http://schemas.microsoft.com/office/drawing/2014/main" id="{A154C6F0-C10A-44C5-8DCF-8B500F9C5C7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87" name="Text Box 3">
          <a:extLst>
            <a:ext uri="{FF2B5EF4-FFF2-40B4-BE49-F238E27FC236}">
              <a16:creationId xmlns="" xmlns:a16="http://schemas.microsoft.com/office/drawing/2014/main" id="{8C6B73DC-83FC-48CB-A205-CEEFA9D4E3F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88" name="Text Box 3">
          <a:extLst>
            <a:ext uri="{FF2B5EF4-FFF2-40B4-BE49-F238E27FC236}">
              <a16:creationId xmlns="" xmlns:a16="http://schemas.microsoft.com/office/drawing/2014/main" id="{192224AC-195A-4063-BFDF-CDBA60DA58E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89" name="Text Box 3">
          <a:extLst>
            <a:ext uri="{FF2B5EF4-FFF2-40B4-BE49-F238E27FC236}">
              <a16:creationId xmlns="" xmlns:a16="http://schemas.microsoft.com/office/drawing/2014/main" id="{7C824F8B-8654-4B35-A790-4E6D801F814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90" name="Text Box 3">
          <a:extLst>
            <a:ext uri="{FF2B5EF4-FFF2-40B4-BE49-F238E27FC236}">
              <a16:creationId xmlns="" xmlns:a16="http://schemas.microsoft.com/office/drawing/2014/main" id="{79AAEE2B-1410-4A53-9C3F-A0D31AF678C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91" name="Text Box 3">
          <a:extLst>
            <a:ext uri="{FF2B5EF4-FFF2-40B4-BE49-F238E27FC236}">
              <a16:creationId xmlns="" xmlns:a16="http://schemas.microsoft.com/office/drawing/2014/main" id="{6616E5C8-BF05-41B8-B533-9CC294B798B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92" name="Text Box 3">
          <a:extLst>
            <a:ext uri="{FF2B5EF4-FFF2-40B4-BE49-F238E27FC236}">
              <a16:creationId xmlns="" xmlns:a16="http://schemas.microsoft.com/office/drawing/2014/main" id="{C2FD1D8B-609C-4CA3-8867-302F2A5F722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93" name="Text Box 3">
          <a:extLst>
            <a:ext uri="{FF2B5EF4-FFF2-40B4-BE49-F238E27FC236}">
              <a16:creationId xmlns="" xmlns:a16="http://schemas.microsoft.com/office/drawing/2014/main" id="{527C7DE0-506F-4534-AFA3-002CDD608C6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94" name="Text Box 3">
          <a:extLst>
            <a:ext uri="{FF2B5EF4-FFF2-40B4-BE49-F238E27FC236}">
              <a16:creationId xmlns="" xmlns:a16="http://schemas.microsoft.com/office/drawing/2014/main" id="{D825F739-966C-4FAB-B615-5A12B3B993C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95" name="Text Box 3">
          <a:extLst>
            <a:ext uri="{FF2B5EF4-FFF2-40B4-BE49-F238E27FC236}">
              <a16:creationId xmlns="" xmlns:a16="http://schemas.microsoft.com/office/drawing/2014/main" id="{BA017049-091D-41BE-9D2F-3D2FE6C1226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96" name="Text Box 3">
          <a:extLst>
            <a:ext uri="{FF2B5EF4-FFF2-40B4-BE49-F238E27FC236}">
              <a16:creationId xmlns="" xmlns:a16="http://schemas.microsoft.com/office/drawing/2014/main" id="{24677332-F5DD-4030-959C-9A9F45E7350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97" name="Text Box 3">
          <a:extLst>
            <a:ext uri="{FF2B5EF4-FFF2-40B4-BE49-F238E27FC236}">
              <a16:creationId xmlns="" xmlns:a16="http://schemas.microsoft.com/office/drawing/2014/main" id="{84FBA24C-E34D-4345-827E-44A232212E8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98" name="Text Box 3">
          <a:extLst>
            <a:ext uri="{FF2B5EF4-FFF2-40B4-BE49-F238E27FC236}">
              <a16:creationId xmlns="" xmlns:a16="http://schemas.microsoft.com/office/drawing/2014/main" id="{0B920D37-DC58-48EE-8D7E-205EF77CD68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7999" name="Text Box 3">
          <a:extLst>
            <a:ext uri="{FF2B5EF4-FFF2-40B4-BE49-F238E27FC236}">
              <a16:creationId xmlns="" xmlns:a16="http://schemas.microsoft.com/office/drawing/2014/main" id="{B1432400-BAAC-4AFE-BF2E-B1C655042EA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00" name="Text Box 3">
          <a:extLst>
            <a:ext uri="{FF2B5EF4-FFF2-40B4-BE49-F238E27FC236}">
              <a16:creationId xmlns="" xmlns:a16="http://schemas.microsoft.com/office/drawing/2014/main" id="{605EF9F7-3918-4407-96E6-6AD64F39D32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01" name="Text Box 3">
          <a:extLst>
            <a:ext uri="{FF2B5EF4-FFF2-40B4-BE49-F238E27FC236}">
              <a16:creationId xmlns="" xmlns:a16="http://schemas.microsoft.com/office/drawing/2014/main" id="{124AE459-DAED-4669-B758-425975242AA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02" name="Text Box 3">
          <a:extLst>
            <a:ext uri="{FF2B5EF4-FFF2-40B4-BE49-F238E27FC236}">
              <a16:creationId xmlns="" xmlns:a16="http://schemas.microsoft.com/office/drawing/2014/main" id="{52F34043-9F11-4576-80CF-80FDC7BFA2F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03" name="Text Box 3">
          <a:extLst>
            <a:ext uri="{FF2B5EF4-FFF2-40B4-BE49-F238E27FC236}">
              <a16:creationId xmlns="" xmlns:a16="http://schemas.microsoft.com/office/drawing/2014/main" id="{981D73DE-4CB3-454B-9457-9CDCA7359DC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04" name="Text Box 3">
          <a:extLst>
            <a:ext uri="{FF2B5EF4-FFF2-40B4-BE49-F238E27FC236}">
              <a16:creationId xmlns="" xmlns:a16="http://schemas.microsoft.com/office/drawing/2014/main" id="{B2D9A81C-DBC1-414F-BB6A-EAEC9CC6760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05" name="Text Box 3">
          <a:extLst>
            <a:ext uri="{FF2B5EF4-FFF2-40B4-BE49-F238E27FC236}">
              <a16:creationId xmlns="" xmlns:a16="http://schemas.microsoft.com/office/drawing/2014/main" id="{23D30EEB-6C16-4FB9-9F81-E1A657AAB5A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06" name="Text Box 3">
          <a:extLst>
            <a:ext uri="{FF2B5EF4-FFF2-40B4-BE49-F238E27FC236}">
              <a16:creationId xmlns="" xmlns:a16="http://schemas.microsoft.com/office/drawing/2014/main" id="{40FA7441-C074-4B46-A4C4-7D3667CE630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07" name="Text Box 3">
          <a:extLst>
            <a:ext uri="{FF2B5EF4-FFF2-40B4-BE49-F238E27FC236}">
              <a16:creationId xmlns="" xmlns:a16="http://schemas.microsoft.com/office/drawing/2014/main" id="{9285C94C-4A76-48F2-A39A-E9A77D71993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08" name="Text Box 3">
          <a:extLst>
            <a:ext uri="{FF2B5EF4-FFF2-40B4-BE49-F238E27FC236}">
              <a16:creationId xmlns="" xmlns:a16="http://schemas.microsoft.com/office/drawing/2014/main" id="{FF9AB133-5181-40B4-A735-59F93481781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09" name="Text Box 3">
          <a:extLst>
            <a:ext uri="{FF2B5EF4-FFF2-40B4-BE49-F238E27FC236}">
              <a16:creationId xmlns="" xmlns:a16="http://schemas.microsoft.com/office/drawing/2014/main" id="{4C1091A5-B160-4762-8F29-8A88053F892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10" name="Text Box 3">
          <a:extLst>
            <a:ext uri="{FF2B5EF4-FFF2-40B4-BE49-F238E27FC236}">
              <a16:creationId xmlns="" xmlns:a16="http://schemas.microsoft.com/office/drawing/2014/main" id="{E7D34750-4CE1-4172-8969-59C00FD2CA5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11" name="Text Box 3">
          <a:extLst>
            <a:ext uri="{FF2B5EF4-FFF2-40B4-BE49-F238E27FC236}">
              <a16:creationId xmlns="" xmlns:a16="http://schemas.microsoft.com/office/drawing/2014/main" id="{5296C732-0587-41F3-80CD-2AC0FBAA187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12" name="Text Box 3">
          <a:extLst>
            <a:ext uri="{FF2B5EF4-FFF2-40B4-BE49-F238E27FC236}">
              <a16:creationId xmlns="" xmlns:a16="http://schemas.microsoft.com/office/drawing/2014/main" id="{872B0B33-F384-4A6E-8473-A689C7B700C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13" name="Text Box 3">
          <a:extLst>
            <a:ext uri="{FF2B5EF4-FFF2-40B4-BE49-F238E27FC236}">
              <a16:creationId xmlns="" xmlns:a16="http://schemas.microsoft.com/office/drawing/2014/main" id="{A3B1E2BC-5093-4BBC-BFE1-A6F770D8283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14" name="Text Box 3">
          <a:extLst>
            <a:ext uri="{FF2B5EF4-FFF2-40B4-BE49-F238E27FC236}">
              <a16:creationId xmlns="" xmlns:a16="http://schemas.microsoft.com/office/drawing/2014/main" id="{DDDF0E5B-DA78-4817-9EE7-74A634FE5A5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15" name="Text Box 3">
          <a:extLst>
            <a:ext uri="{FF2B5EF4-FFF2-40B4-BE49-F238E27FC236}">
              <a16:creationId xmlns="" xmlns:a16="http://schemas.microsoft.com/office/drawing/2014/main" id="{13A34DC1-A8F0-495F-8B13-CD3E0AB3B79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16" name="Text Box 3">
          <a:extLst>
            <a:ext uri="{FF2B5EF4-FFF2-40B4-BE49-F238E27FC236}">
              <a16:creationId xmlns="" xmlns:a16="http://schemas.microsoft.com/office/drawing/2014/main" id="{90B1FF8B-55AE-4D6C-972E-B2F1C2C66BA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17" name="Text Box 3">
          <a:extLst>
            <a:ext uri="{FF2B5EF4-FFF2-40B4-BE49-F238E27FC236}">
              <a16:creationId xmlns="" xmlns:a16="http://schemas.microsoft.com/office/drawing/2014/main" id="{8738D8B3-10A7-435F-A449-36E8B2CA2E8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18" name="Text Box 3">
          <a:extLst>
            <a:ext uri="{FF2B5EF4-FFF2-40B4-BE49-F238E27FC236}">
              <a16:creationId xmlns="" xmlns:a16="http://schemas.microsoft.com/office/drawing/2014/main" id="{CD8DC551-9A72-487C-B630-A75BE824799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19" name="Text Box 3">
          <a:extLst>
            <a:ext uri="{FF2B5EF4-FFF2-40B4-BE49-F238E27FC236}">
              <a16:creationId xmlns="" xmlns:a16="http://schemas.microsoft.com/office/drawing/2014/main" id="{8A97C3AB-943A-4757-A9B2-6EB37C05DB7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20" name="Text Box 3">
          <a:extLst>
            <a:ext uri="{FF2B5EF4-FFF2-40B4-BE49-F238E27FC236}">
              <a16:creationId xmlns="" xmlns:a16="http://schemas.microsoft.com/office/drawing/2014/main" id="{521F17F4-3CA7-4C13-887D-CC666283932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21" name="Text Box 3">
          <a:extLst>
            <a:ext uri="{FF2B5EF4-FFF2-40B4-BE49-F238E27FC236}">
              <a16:creationId xmlns="" xmlns:a16="http://schemas.microsoft.com/office/drawing/2014/main" id="{27E1BBA4-975B-4825-A882-188C9382935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22" name="Text Box 3">
          <a:extLst>
            <a:ext uri="{FF2B5EF4-FFF2-40B4-BE49-F238E27FC236}">
              <a16:creationId xmlns="" xmlns:a16="http://schemas.microsoft.com/office/drawing/2014/main" id="{B7E5C577-F065-48E2-9E47-BA8BB928B5D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23" name="Text Box 3">
          <a:extLst>
            <a:ext uri="{FF2B5EF4-FFF2-40B4-BE49-F238E27FC236}">
              <a16:creationId xmlns="" xmlns:a16="http://schemas.microsoft.com/office/drawing/2014/main" id="{05D8E5C4-F09F-42CC-91EC-0D2ECF790FD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24" name="Text Box 3">
          <a:extLst>
            <a:ext uri="{FF2B5EF4-FFF2-40B4-BE49-F238E27FC236}">
              <a16:creationId xmlns="" xmlns:a16="http://schemas.microsoft.com/office/drawing/2014/main" id="{6A4C3AFC-5B21-44E8-85AF-B153A4970FF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25" name="Text Box 3">
          <a:extLst>
            <a:ext uri="{FF2B5EF4-FFF2-40B4-BE49-F238E27FC236}">
              <a16:creationId xmlns="" xmlns:a16="http://schemas.microsoft.com/office/drawing/2014/main" id="{9CA4637B-1D4C-43B6-9E51-88D38D43231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26" name="Text Box 3">
          <a:extLst>
            <a:ext uri="{FF2B5EF4-FFF2-40B4-BE49-F238E27FC236}">
              <a16:creationId xmlns="" xmlns:a16="http://schemas.microsoft.com/office/drawing/2014/main" id="{E1C02BF6-04E5-49C3-BBFA-AFAAA23E6AD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27" name="Text Box 3">
          <a:extLst>
            <a:ext uri="{FF2B5EF4-FFF2-40B4-BE49-F238E27FC236}">
              <a16:creationId xmlns="" xmlns:a16="http://schemas.microsoft.com/office/drawing/2014/main" id="{4BEC2A68-835D-4B25-9D17-32997B61BFB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28" name="Text Box 3">
          <a:extLst>
            <a:ext uri="{FF2B5EF4-FFF2-40B4-BE49-F238E27FC236}">
              <a16:creationId xmlns="" xmlns:a16="http://schemas.microsoft.com/office/drawing/2014/main" id="{5B06C3AD-9D68-41CA-B3B0-75EE3FFEB1E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29" name="Text Box 3">
          <a:extLst>
            <a:ext uri="{FF2B5EF4-FFF2-40B4-BE49-F238E27FC236}">
              <a16:creationId xmlns="" xmlns:a16="http://schemas.microsoft.com/office/drawing/2014/main" id="{E0519218-6D15-4505-BD41-42AB2572FBD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30" name="Text Box 3">
          <a:extLst>
            <a:ext uri="{FF2B5EF4-FFF2-40B4-BE49-F238E27FC236}">
              <a16:creationId xmlns="" xmlns:a16="http://schemas.microsoft.com/office/drawing/2014/main" id="{D621141F-62C0-4943-AD1B-9EFA91E75FA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31" name="Text Box 3">
          <a:extLst>
            <a:ext uri="{FF2B5EF4-FFF2-40B4-BE49-F238E27FC236}">
              <a16:creationId xmlns="" xmlns:a16="http://schemas.microsoft.com/office/drawing/2014/main" id="{DD745482-C360-4BA5-B693-8FF279A71DC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32" name="Text Box 3">
          <a:extLst>
            <a:ext uri="{FF2B5EF4-FFF2-40B4-BE49-F238E27FC236}">
              <a16:creationId xmlns="" xmlns:a16="http://schemas.microsoft.com/office/drawing/2014/main" id="{50F3B657-BC92-4341-A1B6-75701AD0F63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33" name="Text Box 3">
          <a:extLst>
            <a:ext uri="{FF2B5EF4-FFF2-40B4-BE49-F238E27FC236}">
              <a16:creationId xmlns="" xmlns:a16="http://schemas.microsoft.com/office/drawing/2014/main" id="{32DBC022-0968-4684-8EE2-C74E6A606A6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34" name="Text Box 3">
          <a:extLst>
            <a:ext uri="{FF2B5EF4-FFF2-40B4-BE49-F238E27FC236}">
              <a16:creationId xmlns="" xmlns:a16="http://schemas.microsoft.com/office/drawing/2014/main" id="{E5258E6E-9A3C-4CC6-A594-8DD33AE5397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35" name="Text Box 3">
          <a:extLst>
            <a:ext uri="{FF2B5EF4-FFF2-40B4-BE49-F238E27FC236}">
              <a16:creationId xmlns="" xmlns:a16="http://schemas.microsoft.com/office/drawing/2014/main" id="{137816A1-B95F-4802-A941-BB2958EAE9B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36" name="Text Box 3">
          <a:extLst>
            <a:ext uri="{FF2B5EF4-FFF2-40B4-BE49-F238E27FC236}">
              <a16:creationId xmlns="" xmlns:a16="http://schemas.microsoft.com/office/drawing/2014/main" id="{B7A1988A-BD5C-49A3-99B7-178D925F523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37" name="Text Box 3">
          <a:extLst>
            <a:ext uri="{FF2B5EF4-FFF2-40B4-BE49-F238E27FC236}">
              <a16:creationId xmlns="" xmlns:a16="http://schemas.microsoft.com/office/drawing/2014/main" id="{6A45B6B8-B84D-4A62-B676-807B23E14FB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38" name="Text Box 3">
          <a:extLst>
            <a:ext uri="{FF2B5EF4-FFF2-40B4-BE49-F238E27FC236}">
              <a16:creationId xmlns="" xmlns:a16="http://schemas.microsoft.com/office/drawing/2014/main" id="{E29620EE-6DF6-4C1B-BDB0-D185229ACFC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39" name="Text Box 3">
          <a:extLst>
            <a:ext uri="{FF2B5EF4-FFF2-40B4-BE49-F238E27FC236}">
              <a16:creationId xmlns="" xmlns:a16="http://schemas.microsoft.com/office/drawing/2014/main" id="{4D7FB83F-B85B-4C79-A926-2508D7529C2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40" name="Text Box 3">
          <a:extLst>
            <a:ext uri="{FF2B5EF4-FFF2-40B4-BE49-F238E27FC236}">
              <a16:creationId xmlns="" xmlns:a16="http://schemas.microsoft.com/office/drawing/2014/main" id="{C582C2B5-548C-4F75-842F-4C87B5F5714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41" name="Text Box 3">
          <a:extLst>
            <a:ext uri="{FF2B5EF4-FFF2-40B4-BE49-F238E27FC236}">
              <a16:creationId xmlns="" xmlns:a16="http://schemas.microsoft.com/office/drawing/2014/main" id="{C2EAA8B1-F5BD-4962-B6AC-87CB269AB4D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42" name="Text Box 3">
          <a:extLst>
            <a:ext uri="{FF2B5EF4-FFF2-40B4-BE49-F238E27FC236}">
              <a16:creationId xmlns="" xmlns:a16="http://schemas.microsoft.com/office/drawing/2014/main" id="{68EC6486-ACEA-4F3E-B67A-5CF59FE40BD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43" name="Text Box 3">
          <a:extLst>
            <a:ext uri="{FF2B5EF4-FFF2-40B4-BE49-F238E27FC236}">
              <a16:creationId xmlns="" xmlns:a16="http://schemas.microsoft.com/office/drawing/2014/main" id="{6F85B948-5FB3-4426-B718-A45C68799F6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44" name="Text Box 3">
          <a:extLst>
            <a:ext uri="{FF2B5EF4-FFF2-40B4-BE49-F238E27FC236}">
              <a16:creationId xmlns="" xmlns:a16="http://schemas.microsoft.com/office/drawing/2014/main" id="{A9D5ED69-3B44-4794-BEB8-50AB1D2B9E1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45" name="Text Box 3">
          <a:extLst>
            <a:ext uri="{FF2B5EF4-FFF2-40B4-BE49-F238E27FC236}">
              <a16:creationId xmlns="" xmlns:a16="http://schemas.microsoft.com/office/drawing/2014/main" id="{6B0B7704-A7E7-4E16-993C-F1A8D16037A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46" name="Text Box 3">
          <a:extLst>
            <a:ext uri="{FF2B5EF4-FFF2-40B4-BE49-F238E27FC236}">
              <a16:creationId xmlns="" xmlns:a16="http://schemas.microsoft.com/office/drawing/2014/main" id="{0C6B159D-94C4-4D48-9ABB-55CDACDCC47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47" name="Text Box 3">
          <a:extLst>
            <a:ext uri="{FF2B5EF4-FFF2-40B4-BE49-F238E27FC236}">
              <a16:creationId xmlns="" xmlns:a16="http://schemas.microsoft.com/office/drawing/2014/main" id="{47C95C4F-D8DF-42EA-9DE2-7A459A514D0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48" name="Text Box 3">
          <a:extLst>
            <a:ext uri="{FF2B5EF4-FFF2-40B4-BE49-F238E27FC236}">
              <a16:creationId xmlns="" xmlns:a16="http://schemas.microsoft.com/office/drawing/2014/main" id="{26952C01-DB28-45A3-A35F-2366BA00DE8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49" name="Text Box 3">
          <a:extLst>
            <a:ext uri="{FF2B5EF4-FFF2-40B4-BE49-F238E27FC236}">
              <a16:creationId xmlns="" xmlns:a16="http://schemas.microsoft.com/office/drawing/2014/main" id="{2B67A8A8-20D4-4EF3-9736-77F8E5F76CE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50" name="Text Box 3">
          <a:extLst>
            <a:ext uri="{FF2B5EF4-FFF2-40B4-BE49-F238E27FC236}">
              <a16:creationId xmlns="" xmlns:a16="http://schemas.microsoft.com/office/drawing/2014/main" id="{EB001DEB-E94C-45A9-BADE-5883C712ADA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51" name="Text Box 3">
          <a:extLst>
            <a:ext uri="{FF2B5EF4-FFF2-40B4-BE49-F238E27FC236}">
              <a16:creationId xmlns="" xmlns:a16="http://schemas.microsoft.com/office/drawing/2014/main" id="{624679FA-F0AD-4373-B854-3A6D1285FDE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52" name="Text Box 3">
          <a:extLst>
            <a:ext uri="{FF2B5EF4-FFF2-40B4-BE49-F238E27FC236}">
              <a16:creationId xmlns="" xmlns:a16="http://schemas.microsoft.com/office/drawing/2014/main" id="{63D34849-FFDC-4220-8910-AF270C6AEDF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53" name="Text Box 3">
          <a:extLst>
            <a:ext uri="{FF2B5EF4-FFF2-40B4-BE49-F238E27FC236}">
              <a16:creationId xmlns="" xmlns:a16="http://schemas.microsoft.com/office/drawing/2014/main" id="{E8BF3D00-425A-4401-B4D5-1473BD1EE64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54" name="Text Box 3">
          <a:extLst>
            <a:ext uri="{FF2B5EF4-FFF2-40B4-BE49-F238E27FC236}">
              <a16:creationId xmlns="" xmlns:a16="http://schemas.microsoft.com/office/drawing/2014/main" id="{2DE56C30-22AA-4DE5-8DF3-8818181290C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55" name="Text Box 3">
          <a:extLst>
            <a:ext uri="{FF2B5EF4-FFF2-40B4-BE49-F238E27FC236}">
              <a16:creationId xmlns="" xmlns:a16="http://schemas.microsoft.com/office/drawing/2014/main" id="{503E84D9-C00F-4A1D-A0A0-7CC139532D5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56" name="Text Box 3">
          <a:extLst>
            <a:ext uri="{FF2B5EF4-FFF2-40B4-BE49-F238E27FC236}">
              <a16:creationId xmlns="" xmlns:a16="http://schemas.microsoft.com/office/drawing/2014/main" id="{E0D12259-F535-408A-8526-D8CCF5568B8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57" name="Text Box 3">
          <a:extLst>
            <a:ext uri="{FF2B5EF4-FFF2-40B4-BE49-F238E27FC236}">
              <a16:creationId xmlns="" xmlns:a16="http://schemas.microsoft.com/office/drawing/2014/main" id="{0872831C-7CDA-46BE-B44D-37DFF35AE4C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58" name="Text Box 3">
          <a:extLst>
            <a:ext uri="{FF2B5EF4-FFF2-40B4-BE49-F238E27FC236}">
              <a16:creationId xmlns="" xmlns:a16="http://schemas.microsoft.com/office/drawing/2014/main" id="{F4C7F908-958A-47E3-8CCF-F47D0333A60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59" name="Text Box 3">
          <a:extLst>
            <a:ext uri="{FF2B5EF4-FFF2-40B4-BE49-F238E27FC236}">
              <a16:creationId xmlns="" xmlns:a16="http://schemas.microsoft.com/office/drawing/2014/main" id="{A897F613-6F23-4DEA-AA32-3BDC1124ABE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60" name="Text Box 3">
          <a:extLst>
            <a:ext uri="{FF2B5EF4-FFF2-40B4-BE49-F238E27FC236}">
              <a16:creationId xmlns="" xmlns:a16="http://schemas.microsoft.com/office/drawing/2014/main" id="{C7D759AB-31DD-4317-A908-EBDC4E4B15F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61" name="Text Box 3">
          <a:extLst>
            <a:ext uri="{FF2B5EF4-FFF2-40B4-BE49-F238E27FC236}">
              <a16:creationId xmlns="" xmlns:a16="http://schemas.microsoft.com/office/drawing/2014/main" id="{4130F2CB-0F49-47C0-A597-274F31E6E67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62" name="Text Box 3">
          <a:extLst>
            <a:ext uri="{FF2B5EF4-FFF2-40B4-BE49-F238E27FC236}">
              <a16:creationId xmlns="" xmlns:a16="http://schemas.microsoft.com/office/drawing/2014/main" id="{30FA355B-F317-4F16-A3CE-22F7F73AAC7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63" name="Text Box 3">
          <a:extLst>
            <a:ext uri="{FF2B5EF4-FFF2-40B4-BE49-F238E27FC236}">
              <a16:creationId xmlns="" xmlns:a16="http://schemas.microsoft.com/office/drawing/2014/main" id="{DE8BC16D-A815-4631-A1A2-2176FBD0030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64" name="Text Box 3">
          <a:extLst>
            <a:ext uri="{FF2B5EF4-FFF2-40B4-BE49-F238E27FC236}">
              <a16:creationId xmlns="" xmlns:a16="http://schemas.microsoft.com/office/drawing/2014/main" id="{95FE8119-C141-40D2-AE63-ECA81C486BC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65" name="Text Box 3">
          <a:extLst>
            <a:ext uri="{FF2B5EF4-FFF2-40B4-BE49-F238E27FC236}">
              <a16:creationId xmlns="" xmlns:a16="http://schemas.microsoft.com/office/drawing/2014/main" id="{BE15DCF8-4A97-40CD-9AF3-E60B6740FF9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66" name="Text Box 3">
          <a:extLst>
            <a:ext uri="{FF2B5EF4-FFF2-40B4-BE49-F238E27FC236}">
              <a16:creationId xmlns="" xmlns:a16="http://schemas.microsoft.com/office/drawing/2014/main" id="{05DC4A4A-27A2-4173-A7FF-935BA0A883A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67" name="Text Box 3">
          <a:extLst>
            <a:ext uri="{FF2B5EF4-FFF2-40B4-BE49-F238E27FC236}">
              <a16:creationId xmlns="" xmlns:a16="http://schemas.microsoft.com/office/drawing/2014/main" id="{24F7D3B7-CF61-4E67-B406-7D50EE867EE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68" name="Text Box 3">
          <a:extLst>
            <a:ext uri="{FF2B5EF4-FFF2-40B4-BE49-F238E27FC236}">
              <a16:creationId xmlns="" xmlns:a16="http://schemas.microsoft.com/office/drawing/2014/main" id="{0FD2A94C-5775-4B96-951A-CA909996F6E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69" name="Text Box 3">
          <a:extLst>
            <a:ext uri="{FF2B5EF4-FFF2-40B4-BE49-F238E27FC236}">
              <a16:creationId xmlns="" xmlns:a16="http://schemas.microsoft.com/office/drawing/2014/main" id="{E0FF5A0E-9238-4578-A6D3-81E6495C29D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70" name="Text Box 3">
          <a:extLst>
            <a:ext uri="{FF2B5EF4-FFF2-40B4-BE49-F238E27FC236}">
              <a16:creationId xmlns="" xmlns:a16="http://schemas.microsoft.com/office/drawing/2014/main" id="{AFFA49AF-4C6E-4F62-BB33-BF1CFE3B531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71" name="Text Box 3">
          <a:extLst>
            <a:ext uri="{FF2B5EF4-FFF2-40B4-BE49-F238E27FC236}">
              <a16:creationId xmlns="" xmlns:a16="http://schemas.microsoft.com/office/drawing/2014/main" id="{A3349E50-F3F4-4605-A4E4-BB4D49E6C25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72" name="Text Box 3">
          <a:extLst>
            <a:ext uri="{FF2B5EF4-FFF2-40B4-BE49-F238E27FC236}">
              <a16:creationId xmlns="" xmlns:a16="http://schemas.microsoft.com/office/drawing/2014/main" id="{7DDF1FD2-AAD5-4255-B035-636FCDBC7BF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73" name="Text Box 3">
          <a:extLst>
            <a:ext uri="{FF2B5EF4-FFF2-40B4-BE49-F238E27FC236}">
              <a16:creationId xmlns="" xmlns:a16="http://schemas.microsoft.com/office/drawing/2014/main" id="{D958B71F-2CF6-4F09-970B-3CC210035D9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74" name="Text Box 3">
          <a:extLst>
            <a:ext uri="{FF2B5EF4-FFF2-40B4-BE49-F238E27FC236}">
              <a16:creationId xmlns="" xmlns:a16="http://schemas.microsoft.com/office/drawing/2014/main" id="{614F17D8-1653-4E72-8C1C-06B0759E915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75" name="Text Box 3">
          <a:extLst>
            <a:ext uri="{FF2B5EF4-FFF2-40B4-BE49-F238E27FC236}">
              <a16:creationId xmlns="" xmlns:a16="http://schemas.microsoft.com/office/drawing/2014/main" id="{D000C510-BFD7-4B12-8BEC-4EC1A95F632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76" name="Text Box 3">
          <a:extLst>
            <a:ext uri="{FF2B5EF4-FFF2-40B4-BE49-F238E27FC236}">
              <a16:creationId xmlns="" xmlns:a16="http://schemas.microsoft.com/office/drawing/2014/main" id="{F7D108CF-F4AC-421E-9EFD-827F54054F5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77" name="Text Box 3">
          <a:extLst>
            <a:ext uri="{FF2B5EF4-FFF2-40B4-BE49-F238E27FC236}">
              <a16:creationId xmlns="" xmlns:a16="http://schemas.microsoft.com/office/drawing/2014/main" id="{D494C821-3247-40D2-9F0D-DB73200A92A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78" name="Text Box 3">
          <a:extLst>
            <a:ext uri="{FF2B5EF4-FFF2-40B4-BE49-F238E27FC236}">
              <a16:creationId xmlns="" xmlns:a16="http://schemas.microsoft.com/office/drawing/2014/main" id="{FF20596C-8FBD-4587-BA9C-F4DA19BAA53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79" name="Text Box 3">
          <a:extLst>
            <a:ext uri="{FF2B5EF4-FFF2-40B4-BE49-F238E27FC236}">
              <a16:creationId xmlns="" xmlns:a16="http://schemas.microsoft.com/office/drawing/2014/main" id="{E7EFC8C6-4F61-45C0-81E1-F1BB5E65354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80" name="Text Box 3">
          <a:extLst>
            <a:ext uri="{FF2B5EF4-FFF2-40B4-BE49-F238E27FC236}">
              <a16:creationId xmlns="" xmlns:a16="http://schemas.microsoft.com/office/drawing/2014/main" id="{854A6D19-E104-43A7-A853-AC882C0C366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81" name="Text Box 3">
          <a:extLst>
            <a:ext uri="{FF2B5EF4-FFF2-40B4-BE49-F238E27FC236}">
              <a16:creationId xmlns="" xmlns:a16="http://schemas.microsoft.com/office/drawing/2014/main" id="{23A317B2-99F6-4785-885A-5DFE4BF037D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82" name="Text Box 3">
          <a:extLst>
            <a:ext uri="{FF2B5EF4-FFF2-40B4-BE49-F238E27FC236}">
              <a16:creationId xmlns="" xmlns:a16="http://schemas.microsoft.com/office/drawing/2014/main" id="{6EC7F0FC-6890-47DB-A32B-F342987CDAC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83" name="Text Box 3">
          <a:extLst>
            <a:ext uri="{FF2B5EF4-FFF2-40B4-BE49-F238E27FC236}">
              <a16:creationId xmlns="" xmlns:a16="http://schemas.microsoft.com/office/drawing/2014/main" id="{48FE94DF-474F-4E15-A5A7-59459FED3B6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84" name="Text Box 3">
          <a:extLst>
            <a:ext uri="{FF2B5EF4-FFF2-40B4-BE49-F238E27FC236}">
              <a16:creationId xmlns="" xmlns:a16="http://schemas.microsoft.com/office/drawing/2014/main" id="{E6F53DAE-8755-407E-937F-AA52C302504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85" name="Text Box 3">
          <a:extLst>
            <a:ext uri="{FF2B5EF4-FFF2-40B4-BE49-F238E27FC236}">
              <a16:creationId xmlns="" xmlns:a16="http://schemas.microsoft.com/office/drawing/2014/main" id="{20B6B6ED-C9A4-4D6D-B02A-0B6DD913050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86" name="Text Box 3">
          <a:extLst>
            <a:ext uri="{FF2B5EF4-FFF2-40B4-BE49-F238E27FC236}">
              <a16:creationId xmlns="" xmlns:a16="http://schemas.microsoft.com/office/drawing/2014/main" id="{ACAE07C2-199B-438D-8586-717E230275E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87" name="Text Box 3">
          <a:extLst>
            <a:ext uri="{FF2B5EF4-FFF2-40B4-BE49-F238E27FC236}">
              <a16:creationId xmlns="" xmlns:a16="http://schemas.microsoft.com/office/drawing/2014/main" id="{4DA20A3F-837B-4A58-9F77-D99BD101180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88" name="Text Box 3">
          <a:extLst>
            <a:ext uri="{FF2B5EF4-FFF2-40B4-BE49-F238E27FC236}">
              <a16:creationId xmlns="" xmlns:a16="http://schemas.microsoft.com/office/drawing/2014/main" id="{CB1C7AE0-1C68-4DD4-BF1B-A7391D058A1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89" name="Text Box 3">
          <a:extLst>
            <a:ext uri="{FF2B5EF4-FFF2-40B4-BE49-F238E27FC236}">
              <a16:creationId xmlns="" xmlns:a16="http://schemas.microsoft.com/office/drawing/2014/main" id="{C54F70CC-0B89-41FC-8DD0-F354B18A8A9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90" name="Text Box 3">
          <a:extLst>
            <a:ext uri="{FF2B5EF4-FFF2-40B4-BE49-F238E27FC236}">
              <a16:creationId xmlns="" xmlns:a16="http://schemas.microsoft.com/office/drawing/2014/main" id="{41933FEC-2B78-477A-8516-4E6717F5A8F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91" name="Text Box 3">
          <a:extLst>
            <a:ext uri="{FF2B5EF4-FFF2-40B4-BE49-F238E27FC236}">
              <a16:creationId xmlns="" xmlns:a16="http://schemas.microsoft.com/office/drawing/2014/main" id="{34F5890C-50CE-4AF7-9A0D-0FC76C3D276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92" name="Text Box 3">
          <a:extLst>
            <a:ext uri="{FF2B5EF4-FFF2-40B4-BE49-F238E27FC236}">
              <a16:creationId xmlns="" xmlns:a16="http://schemas.microsoft.com/office/drawing/2014/main" id="{77926C11-EAE9-437E-93D4-A8C2A0E7061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93" name="Text Box 3">
          <a:extLst>
            <a:ext uri="{FF2B5EF4-FFF2-40B4-BE49-F238E27FC236}">
              <a16:creationId xmlns="" xmlns:a16="http://schemas.microsoft.com/office/drawing/2014/main" id="{8B6CA9C4-9A16-49C5-BD20-69A5C5A6132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94" name="Text Box 3">
          <a:extLst>
            <a:ext uri="{FF2B5EF4-FFF2-40B4-BE49-F238E27FC236}">
              <a16:creationId xmlns="" xmlns:a16="http://schemas.microsoft.com/office/drawing/2014/main" id="{556A0169-3D79-43C7-866B-8DEBA027EE5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95" name="Text Box 3">
          <a:extLst>
            <a:ext uri="{FF2B5EF4-FFF2-40B4-BE49-F238E27FC236}">
              <a16:creationId xmlns="" xmlns:a16="http://schemas.microsoft.com/office/drawing/2014/main" id="{F6E617B4-01DB-47E3-BEDA-5EC954B8941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96" name="Text Box 3">
          <a:extLst>
            <a:ext uri="{FF2B5EF4-FFF2-40B4-BE49-F238E27FC236}">
              <a16:creationId xmlns="" xmlns:a16="http://schemas.microsoft.com/office/drawing/2014/main" id="{5FB7027A-8785-4792-9E29-FBEBDD038A0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97" name="Text Box 3">
          <a:extLst>
            <a:ext uri="{FF2B5EF4-FFF2-40B4-BE49-F238E27FC236}">
              <a16:creationId xmlns="" xmlns:a16="http://schemas.microsoft.com/office/drawing/2014/main" id="{0DC3EC5D-4A78-48F4-B61A-F722D6466AD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98" name="Text Box 3">
          <a:extLst>
            <a:ext uri="{FF2B5EF4-FFF2-40B4-BE49-F238E27FC236}">
              <a16:creationId xmlns="" xmlns:a16="http://schemas.microsoft.com/office/drawing/2014/main" id="{3D6C6747-C7D0-4A3A-B60C-E41FCEF21AA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099" name="Text Box 3">
          <a:extLst>
            <a:ext uri="{FF2B5EF4-FFF2-40B4-BE49-F238E27FC236}">
              <a16:creationId xmlns="" xmlns:a16="http://schemas.microsoft.com/office/drawing/2014/main" id="{CB4FDD9F-BF99-4186-9F06-05FB6523A22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00" name="Text Box 3">
          <a:extLst>
            <a:ext uri="{FF2B5EF4-FFF2-40B4-BE49-F238E27FC236}">
              <a16:creationId xmlns="" xmlns:a16="http://schemas.microsoft.com/office/drawing/2014/main" id="{B9367ABC-2D1D-404D-AB51-C4CDD5E8019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01" name="Text Box 3">
          <a:extLst>
            <a:ext uri="{FF2B5EF4-FFF2-40B4-BE49-F238E27FC236}">
              <a16:creationId xmlns="" xmlns:a16="http://schemas.microsoft.com/office/drawing/2014/main" id="{1B5F28A1-B776-4D68-9A60-BF2390B69B8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02" name="Text Box 3">
          <a:extLst>
            <a:ext uri="{FF2B5EF4-FFF2-40B4-BE49-F238E27FC236}">
              <a16:creationId xmlns="" xmlns:a16="http://schemas.microsoft.com/office/drawing/2014/main" id="{3E1D4952-A467-4AD6-B1F4-5C1DB58FDB4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03" name="Text Box 3">
          <a:extLst>
            <a:ext uri="{FF2B5EF4-FFF2-40B4-BE49-F238E27FC236}">
              <a16:creationId xmlns="" xmlns:a16="http://schemas.microsoft.com/office/drawing/2014/main" id="{D6D310BA-75F8-49B8-B853-00EE1C16B06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04" name="Text Box 3">
          <a:extLst>
            <a:ext uri="{FF2B5EF4-FFF2-40B4-BE49-F238E27FC236}">
              <a16:creationId xmlns="" xmlns:a16="http://schemas.microsoft.com/office/drawing/2014/main" id="{6D2B412D-95FE-4D0D-87BC-DD5508FEA6E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05" name="Text Box 3">
          <a:extLst>
            <a:ext uri="{FF2B5EF4-FFF2-40B4-BE49-F238E27FC236}">
              <a16:creationId xmlns="" xmlns:a16="http://schemas.microsoft.com/office/drawing/2014/main" id="{F95A3939-1556-4335-AAE4-D02FE7D874C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06" name="Text Box 3">
          <a:extLst>
            <a:ext uri="{FF2B5EF4-FFF2-40B4-BE49-F238E27FC236}">
              <a16:creationId xmlns="" xmlns:a16="http://schemas.microsoft.com/office/drawing/2014/main" id="{FC165F0F-A5C7-44F7-8E86-7110E0B155C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07" name="Text Box 3">
          <a:extLst>
            <a:ext uri="{FF2B5EF4-FFF2-40B4-BE49-F238E27FC236}">
              <a16:creationId xmlns="" xmlns:a16="http://schemas.microsoft.com/office/drawing/2014/main" id="{DE59F01A-E066-4241-9B50-9FD26BFC96A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08" name="Text Box 3">
          <a:extLst>
            <a:ext uri="{FF2B5EF4-FFF2-40B4-BE49-F238E27FC236}">
              <a16:creationId xmlns="" xmlns:a16="http://schemas.microsoft.com/office/drawing/2014/main" id="{5052A4C4-8F49-4F5E-BC81-F240B62D300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09" name="Text Box 3">
          <a:extLst>
            <a:ext uri="{FF2B5EF4-FFF2-40B4-BE49-F238E27FC236}">
              <a16:creationId xmlns="" xmlns:a16="http://schemas.microsoft.com/office/drawing/2014/main" id="{7171EFE9-F6F9-4AC6-A65A-3ACBC70B63E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10" name="Text Box 3">
          <a:extLst>
            <a:ext uri="{FF2B5EF4-FFF2-40B4-BE49-F238E27FC236}">
              <a16:creationId xmlns="" xmlns:a16="http://schemas.microsoft.com/office/drawing/2014/main" id="{7FF96AEF-8EE0-4EA8-84D9-DF4F7979AF7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11" name="Text Box 3">
          <a:extLst>
            <a:ext uri="{FF2B5EF4-FFF2-40B4-BE49-F238E27FC236}">
              <a16:creationId xmlns="" xmlns:a16="http://schemas.microsoft.com/office/drawing/2014/main" id="{1F4BA4DA-5078-4AF1-9321-62695F0DB84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12" name="Text Box 3">
          <a:extLst>
            <a:ext uri="{FF2B5EF4-FFF2-40B4-BE49-F238E27FC236}">
              <a16:creationId xmlns="" xmlns:a16="http://schemas.microsoft.com/office/drawing/2014/main" id="{D983D039-9D2F-418F-A65B-656629570B9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13" name="Text Box 3">
          <a:extLst>
            <a:ext uri="{FF2B5EF4-FFF2-40B4-BE49-F238E27FC236}">
              <a16:creationId xmlns="" xmlns:a16="http://schemas.microsoft.com/office/drawing/2014/main" id="{E2D61C7A-9FFE-4AA5-8AEB-8012C889D47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14" name="Text Box 3">
          <a:extLst>
            <a:ext uri="{FF2B5EF4-FFF2-40B4-BE49-F238E27FC236}">
              <a16:creationId xmlns="" xmlns:a16="http://schemas.microsoft.com/office/drawing/2014/main" id="{D4BD227B-2A3D-42DA-B5F6-DD5EBCAE358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15" name="Text Box 3">
          <a:extLst>
            <a:ext uri="{FF2B5EF4-FFF2-40B4-BE49-F238E27FC236}">
              <a16:creationId xmlns="" xmlns:a16="http://schemas.microsoft.com/office/drawing/2014/main" id="{FE6B3FE7-EC36-403E-BD3A-A55FB042411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16" name="Text Box 3">
          <a:extLst>
            <a:ext uri="{FF2B5EF4-FFF2-40B4-BE49-F238E27FC236}">
              <a16:creationId xmlns="" xmlns:a16="http://schemas.microsoft.com/office/drawing/2014/main" id="{81F726EA-B514-457D-A34B-7ACD5B554CB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17" name="Text Box 3">
          <a:extLst>
            <a:ext uri="{FF2B5EF4-FFF2-40B4-BE49-F238E27FC236}">
              <a16:creationId xmlns="" xmlns:a16="http://schemas.microsoft.com/office/drawing/2014/main" id="{CE8506A5-6FFD-4BEC-AEA7-C50FED4E06E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18" name="Text Box 3">
          <a:extLst>
            <a:ext uri="{FF2B5EF4-FFF2-40B4-BE49-F238E27FC236}">
              <a16:creationId xmlns="" xmlns:a16="http://schemas.microsoft.com/office/drawing/2014/main" id="{B9199995-32E6-44D7-A99D-FF7A4D0D8EE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19" name="Text Box 3">
          <a:extLst>
            <a:ext uri="{FF2B5EF4-FFF2-40B4-BE49-F238E27FC236}">
              <a16:creationId xmlns="" xmlns:a16="http://schemas.microsoft.com/office/drawing/2014/main" id="{51568CEC-C70E-4663-9A8F-995321F7D9B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20" name="Text Box 3">
          <a:extLst>
            <a:ext uri="{FF2B5EF4-FFF2-40B4-BE49-F238E27FC236}">
              <a16:creationId xmlns="" xmlns:a16="http://schemas.microsoft.com/office/drawing/2014/main" id="{2402A5D0-60F5-46DE-A2F9-5439A5EA66B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21" name="Text Box 3">
          <a:extLst>
            <a:ext uri="{FF2B5EF4-FFF2-40B4-BE49-F238E27FC236}">
              <a16:creationId xmlns="" xmlns:a16="http://schemas.microsoft.com/office/drawing/2014/main" id="{56F00114-BF9E-41BB-A700-3433AC261D3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22" name="Text Box 3">
          <a:extLst>
            <a:ext uri="{FF2B5EF4-FFF2-40B4-BE49-F238E27FC236}">
              <a16:creationId xmlns="" xmlns:a16="http://schemas.microsoft.com/office/drawing/2014/main" id="{D81528DB-88EE-422C-A1FB-D58C4679B1B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23" name="Text Box 3">
          <a:extLst>
            <a:ext uri="{FF2B5EF4-FFF2-40B4-BE49-F238E27FC236}">
              <a16:creationId xmlns="" xmlns:a16="http://schemas.microsoft.com/office/drawing/2014/main" id="{2D1FCFC9-2543-460B-8416-E025C18C707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24" name="Text Box 3">
          <a:extLst>
            <a:ext uri="{FF2B5EF4-FFF2-40B4-BE49-F238E27FC236}">
              <a16:creationId xmlns="" xmlns:a16="http://schemas.microsoft.com/office/drawing/2014/main" id="{C3F8C6DC-7706-4346-8006-2E308D2B990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25" name="Text Box 3">
          <a:extLst>
            <a:ext uri="{FF2B5EF4-FFF2-40B4-BE49-F238E27FC236}">
              <a16:creationId xmlns="" xmlns:a16="http://schemas.microsoft.com/office/drawing/2014/main" id="{B47D2A87-210F-4957-91B3-9392A01C3CE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26" name="Text Box 3">
          <a:extLst>
            <a:ext uri="{FF2B5EF4-FFF2-40B4-BE49-F238E27FC236}">
              <a16:creationId xmlns="" xmlns:a16="http://schemas.microsoft.com/office/drawing/2014/main" id="{0735E878-A158-4532-8E6A-B16903025E7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27" name="Text Box 3">
          <a:extLst>
            <a:ext uri="{FF2B5EF4-FFF2-40B4-BE49-F238E27FC236}">
              <a16:creationId xmlns="" xmlns:a16="http://schemas.microsoft.com/office/drawing/2014/main" id="{68E199F4-4943-4D69-A062-F195CDDADA3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28" name="Text Box 3">
          <a:extLst>
            <a:ext uri="{FF2B5EF4-FFF2-40B4-BE49-F238E27FC236}">
              <a16:creationId xmlns="" xmlns:a16="http://schemas.microsoft.com/office/drawing/2014/main" id="{68BE0E8E-E139-4290-B259-7868BAABA7B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29" name="Text Box 3">
          <a:extLst>
            <a:ext uri="{FF2B5EF4-FFF2-40B4-BE49-F238E27FC236}">
              <a16:creationId xmlns="" xmlns:a16="http://schemas.microsoft.com/office/drawing/2014/main" id="{AA24FEA3-514B-4CFB-8999-5DFC4F916AE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30" name="Text Box 3">
          <a:extLst>
            <a:ext uri="{FF2B5EF4-FFF2-40B4-BE49-F238E27FC236}">
              <a16:creationId xmlns="" xmlns:a16="http://schemas.microsoft.com/office/drawing/2014/main" id="{D6EFE1EF-97AC-44A8-B9C8-719CACBBB27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31" name="Text Box 3">
          <a:extLst>
            <a:ext uri="{FF2B5EF4-FFF2-40B4-BE49-F238E27FC236}">
              <a16:creationId xmlns="" xmlns:a16="http://schemas.microsoft.com/office/drawing/2014/main" id="{8BA42589-4F8B-4B28-8BC3-440A8E08198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32" name="Text Box 3">
          <a:extLst>
            <a:ext uri="{FF2B5EF4-FFF2-40B4-BE49-F238E27FC236}">
              <a16:creationId xmlns="" xmlns:a16="http://schemas.microsoft.com/office/drawing/2014/main" id="{372871E1-EA3B-4E13-BF82-AACB46DF35A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33" name="Text Box 3">
          <a:extLst>
            <a:ext uri="{FF2B5EF4-FFF2-40B4-BE49-F238E27FC236}">
              <a16:creationId xmlns="" xmlns:a16="http://schemas.microsoft.com/office/drawing/2014/main" id="{6949340A-028C-4ABC-A51E-0C713ABBC24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34" name="Text Box 3">
          <a:extLst>
            <a:ext uri="{FF2B5EF4-FFF2-40B4-BE49-F238E27FC236}">
              <a16:creationId xmlns="" xmlns:a16="http://schemas.microsoft.com/office/drawing/2014/main" id="{DCCD546E-4FEC-44A7-B364-D9CCC0548DF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35" name="Text Box 3">
          <a:extLst>
            <a:ext uri="{FF2B5EF4-FFF2-40B4-BE49-F238E27FC236}">
              <a16:creationId xmlns="" xmlns:a16="http://schemas.microsoft.com/office/drawing/2014/main" id="{479F5893-7766-4B87-94B1-7738E5749B3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36" name="Text Box 3">
          <a:extLst>
            <a:ext uri="{FF2B5EF4-FFF2-40B4-BE49-F238E27FC236}">
              <a16:creationId xmlns="" xmlns:a16="http://schemas.microsoft.com/office/drawing/2014/main" id="{5D3BAAC4-0A78-47B8-9B65-10393F5729B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37" name="Text Box 3">
          <a:extLst>
            <a:ext uri="{FF2B5EF4-FFF2-40B4-BE49-F238E27FC236}">
              <a16:creationId xmlns="" xmlns:a16="http://schemas.microsoft.com/office/drawing/2014/main" id="{33B94FF8-5527-437C-9734-F825B74598B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38" name="Text Box 3">
          <a:extLst>
            <a:ext uri="{FF2B5EF4-FFF2-40B4-BE49-F238E27FC236}">
              <a16:creationId xmlns="" xmlns:a16="http://schemas.microsoft.com/office/drawing/2014/main" id="{50C01E9F-1635-4B9C-AB2F-C7966449F8E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39" name="Text Box 3">
          <a:extLst>
            <a:ext uri="{FF2B5EF4-FFF2-40B4-BE49-F238E27FC236}">
              <a16:creationId xmlns="" xmlns:a16="http://schemas.microsoft.com/office/drawing/2014/main" id="{0E1B1283-1FAB-482F-8BD8-81B794F9EC2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40" name="Text Box 3">
          <a:extLst>
            <a:ext uri="{FF2B5EF4-FFF2-40B4-BE49-F238E27FC236}">
              <a16:creationId xmlns="" xmlns:a16="http://schemas.microsoft.com/office/drawing/2014/main" id="{91E95F7F-A010-4231-AD65-D9E9870681E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41" name="Text Box 3">
          <a:extLst>
            <a:ext uri="{FF2B5EF4-FFF2-40B4-BE49-F238E27FC236}">
              <a16:creationId xmlns="" xmlns:a16="http://schemas.microsoft.com/office/drawing/2014/main" id="{56485430-F50A-4C42-94D9-1B7CF201395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42" name="Text Box 3">
          <a:extLst>
            <a:ext uri="{FF2B5EF4-FFF2-40B4-BE49-F238E27FC236}">
              <a16:creationId xmlns="" xmlns:a16="http://schemas.microsoft.com/office/drawing/2014/main" id="{181C718A-A1CD-4AEA-9162-BFF6C5FF2B9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43" name="Text Box 3">
          <a:extLst>
            <a:ext uri="{FF2B5EF4-FFF2-40B4-BE49-F238E27FC236}">
              <a16:creationId xmlns="" xmlns:a16="http://schemas.microsoft.com/office/drawing/2014/main" id="{577B9EA2-86A3-4A8E-AE59-87CE85C67FF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44" name="Text Box 3">
          <a:extLst>
            <a:ext uri="{FF2B5EF4-FFF2-40B4-BE49-F238E27FC236}">
              <a16:creationId xmlns="" xmlns:a16="http://schemas.microsoft.com/office/drawing/2014/main" id="{3F94EF72-6BCA-4DC7-9371-1AA08FD6369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45" name="Text Box 3">
          <a:extLst>
            <a:ext uri="{FF2B5EF4-FFF2-40B4-BE49-F238E27FC236}">
              <a16:creationId xmlns="" xmlns:a16="http://schemas.microsoft.com/office/drawing/2014/main" id="{70677E5D-AFA2-472A-A78D-F9894821251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46" name="Text Box 3">
          <a:extLst>
            <a:ext uri="{FF2B5EF4-FFF2-40B4-BE49-F238E27FC236}">
              <a16:creationId xmlns="" xmlns:a16="http://schemas.microsoft.com/office/drawing/2014/main" id="{D7FBA77A-29FD-4B4D-B9CA-A80C3DD6FD5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47" name="Text Box 3">
          <a:extLst>
            <a:ext uri="{FF2B5EF4-FFF2-40B4-BE49-F238E27FC236}">
              <a16:creationId xmlns="" xmlns:a16="http://schemas.microsoft.com/office/drawing/2014/main" id="{E6DE842F-4175-4C7D-93FE-0E617116CC2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48" name="Text Box 3">
          <a:extLst>
            <a:ext uri="{FF2B5EF4-FFF2-40B4-BE49-F238E27FC236}">
              <a16:creationId xmlns="" xmlns:a16="http://schemas.microsoft.com/office/drawing/2014/main" id="{71F5D534-8D0A-49CF-B951-070D4582FE8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49" name="Text Box 3">
          <a:extLst>
            <a:ext uri="{FF2B5EF4-FFF2-40B4-BE49-F238E27FC236}">
              <a16:creationId xmlns="" xmlns:a16="http://schemas.microsoft.com/office/drawing/2014/main" id="{0985106B-BB24-410A-BB0C-9D441128E51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50" name="Text Box 3">
          <a:extLst>
            <a:ext uri="{FF2B5EF4-FFF2-40B4-BE49-F238E27FC236}">
              <a16:creationId xmlns="" xmlns:a16="http://schemas.microsoft.com/office/drawing/2014/main" id="{088649F2-3D71-448C-990B-EAF8FC27336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51" name="Text Box 3">
          <a:extLst>
            <a:ext uri="{FF2B5EF4-FFF2-40B4-BE49-F238E27FC236}">
              <a16:creationId xmlns="" xmlns:a16="http://schemas.microsoft.com/office/drawing/2014/main" id="{A6979F59-F0F3-442A-B662-318C23DC00B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52" name="Text Box 3">
          <a:extLst>
            <a:ext uri="{FF2B5EF4-FFF2-40B4-BE49-F238E27FC236}">
              <a16:creationId xmlns="" xmlns:a16="http://schemas.microsoft.com/office/drawing/2014/main" id="{A8F9F9E3-3F0E-4FBB-B84C-553EAB0BC25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53" name="Text Box 3">
          <a:extLst>
            <a:ext uri="{FF2B5EF4-FFF2-40B4-BE49-F238E27FC236}">
              <a16:creationId xmlns="" xmlns:a16="http://schemas.microsoft.com/office/drawing/2014/main" id="{C6B138D2-12E3-46DC-8C5E-51F56C5226E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54" name="Text Box 3">
          <a:extLst>
            <a:ext uri="{FF2B5EF4-FFF2-40B4-BE49-F238E27FC236}">
              <a16:creationId xmlns="" xmlns:a16="http://schemas.microsoft.com/office/drawing/2014/main" id="{CCDD7EF9-3CE4-4A6B-BAB0-04CD55D8762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55" name="Text Box 3">
          <a:extLst>
            <a:ext uri="{FF2B5EF4-FFF2-40B4-BE49-F238E27FC236}">
              <a16:creationId xmlns="" xmlns:a16="http://schemas.microsoft.com/office/drawing/2014/main" id="{2358143A-931F-4CD9-A391-DD0D159BDFA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56" name="Text Box 3">
          <a:extLst>
            <a:ext uri="{FF2B5EF4-FFF2-40B4-BE49-F238E27FC236}">
              <a16:creationId xmlns="" xmlns:a16="http://schemas.microsoft.com/office/drawing/2014/main" id="{883EE867-554B-4609-9D2D-0D5E468D3E7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57" name="Text Box 3">
          <a:extLst>
            <a:ext uri="{FF2B5EF4-FFF2-40B4-BE49-F238E27FC236}">
              <a16:creationId xmlns="" xmlns:a16="http://schemas.microsoft.com/office/drawing/2014/main" id="{14E90D6D-1224-425A-857A-E1C2090EFC2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58" name="Text Box 3">
          <a:extLst>
            <a:ext uri="{FF2B5EF4-FFF2-40B4-BE49-F238E27FC236}">
              <a16:creationId xmlns="" xmlns:a16="http://schemas.microsoft.com/office/drawing/2014/main" id="{6A32EB88-1FEC-4A76-A20F-B109E3B397F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59" name="Text Box 3">
          <a:extLst>
            <a:ext uri="{FF2B5EF4-FFF2-40B4-BE49-F238E27FC236}">
              <a16:creationId xmlns="" xmlns:a16="http://schemas.microsoft.com/office/drawing/2014/main" id="{9C9AD8BB-6990-43FD-BDF9-C1C32BA1BF9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60" name="Text Box 3">
          <a:extLst>
            <a:ext uri="{FF2B5EF4-FFF2-40B4-BE49-F238E27FC236}">
              <a16:creationId xmlns="" xmlns:a16="http://schemas.microsoft.com/office/drawing/2014/main" id="{0C3F884D-2C21-42AB-B09A-D4E4D37DDF6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61" name="Text Box 3">
          <a:extLst>
            <a:ext uri="{FF2B5EF4-FFF2-40B4-BE49-F238E27FC236}">
              <a16:creationId xmlns="" xmlns:a16="http://schemas.microsoft.com/office/drawing/2014/main" id="{9535820B-A787-4ED7-8268-3779547AB4C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62" name="Text Box 3">
          <a:extLst>
            <a:ext uri="{FF2B5EF4-FFF2-40B4-BE49-F238E27FC236}">
              <a16:creationId xmlns="" xmlns:a16="http://schemas.microsoft.com/office/drawing/2014/main" id="{1210795A-EC2C-4EDC-B2BB-29ACA0BDCE6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63" name="Text Box 3">
          <a:extLst>
            <a:ext uri="{FF2B5EF4-FFF2-40B4-BE49-F238E27FC236}">
              <a16:creationId xmlns="" xmlns:a16="http://schemas.microsoft.com/office/drawing/2014/main" id="{5B26630D-88D2-463A-B512-19711CAE6B1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64" name="Text Box 3">
          <a:extLst>
            <a:ext uri="{FF2B5EF4-FFF2-40B4-BE49-F238E27FC236}">
              <a16:creationId xmlns="" xmlns:a16="http://schemas.microsoft.com/office/drawing/2014/main" id="{FDA4A701-AAAA-48D8-AC29-3272D54A0A9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65" name="Text Box 3">
          <a:extLst>
            <a:ext uri="{FF2B5EF4-FFF2-40B4-BE49-F238E27FC236}">
              <a16:creationId xmlns="" xmlns:a16="http://schemas.microsoft.com/office/drawing/2014/main" id="{0A9E0D05-02E4-4F8C-86FC-E6EBFC5A472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66" name="Text Box 3">
          <a:extLst>
            <a:ext uri="{FF2B5EF4-FFF2-40B4-BE49-F238E27FC236}">
              <a16:creationId xmlns="" xmlns:a16="http://schemas.microsoft.com/office/drawing/2014/main" id="{E23B96E1-C6A9-4963-A034-6F00D6D4424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67" name="Text Box 3">
          <a:extLst>
            <a:ext uri="{FF2B5EF4-FFF2-40B4-BE49-F238E27FC236}">
              <a16:creationId xmlns="" xmlns:a16="http://schemas.microsoft.com/office/drawing/2014/main" id="{E4201E3E-7D37-464A-897A-6BB13CCB464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68" name="Text Box 3">
          <a:extLst>
            <a:ext uri="{FF2B5EF4-FFF2-40B4-BE49-F238E27FC236}">
              <a16:creationId xmlns="" xmlns:a16="http://schemas.microsoft.com/office/drawing/2014/main" id="{31999265-EB3F-4948-8223-2339949C6E3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69" name="Text Box 3">
          <a:extLst>
            <a:ext uri="{FF2B5EF4-FFF2-40B4-BE49-F238E27FC236}">
              <a16:creationId xmlns="" xmlns:a16="http://schemas.microsoft.com/office/drawing/2014/main" id="{8E4E778B-C994-4367-B2A0-254BFF0FB10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70" name="Text Box 3">
          <a:extLst>
            <a:ext uri="{FF2B5EF4-FFF2-40B4-BE49-F238E27FC236}">
              <a16:creationId xmlns="" xmlns:a16="http://schemas.microsoft.com/office/drawing/2014/main" id="{88662D6E-0F33-4E80-BF04-11A014A190D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71" name="Text Box 3">
          <a:extLst>
            <a:ext uri="{FF2B5EF4-FFF2-40B4-BE49-F238E27FC236}">
              <a16:creationId xmlns="" xmlns:a16="http://schemas.microsoft.com/office/drawing/2014/main" id="{75DE13C5-0027-4ED1-9762-34E72396331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72" name="Text Box 3">
          <a:extLst>
            <a:ext uri="{FF2B5EF4-FFF2-40B4-BE49-F238E27FC236}">
              <a16:creationId xmlns="" xmlns:a16="http://schemas.microsoft.com/office/drawing/2014/main" id="{42AC7ACE-2C66-4633-A765-173A7EFBF94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73" name="Text Box 3">
          <a:extLst>
            <a:ext uri="{FF2B5EF4-FFF2-40B4-BE49-F238E27FC236}">
              <a16:creationId xmlns="" xmlns:a16="http://schemas.microsoft.com/office/drawing/2014/main" id="{9EEFE47F-1FC4-46A8-A315-C452CDC7BF3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74" name="Text Box 3">
          <a:extLst>
            <a:ext uri="{FF2B5EF4-FFF2-40B4-BE49-F238E27FC236}">
              <a16:creationId xmlns="" xmlns:a16="http://schemas.microsoft.com/office/drawing/2014/main" id="{5F752685-ADA3-4E25-8541-799F4978EE3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75" name="Text Box 3">
          <a:extLst>
            <a:ext uri="{FF2B5EF4-FFF2-40B4-BE49-F238E27FC236}">
              <a16:creationId xmlns="" xmlns:a16="http://schemas.microsoft.com/office/drawing/2014/main" id="{122091DA-079C-4790-B1CE-40051087C7E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76" name="Text Box 3">
          <a:extLst>
            <a:ext uri="{FF2B5EF4-FFF2-40B4-BE49-F238E27FC236}">
              <a16:creationId xmlns="" xmlns:a16="http://schemas.microsoft.com/office/drawing/2014/main" id="{BBC7B895-0394-4178-A549-177E46A4B13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77" name="Text Box 3">
          <a:extLst>
            <a:ext uri="{FF2B5EF4-FFF2-40B4-BE49-F238E27FC236}">
              <a16:creationId xmlns="" xmlns:a16="http://schemas.microsoft.com/office/drawing/2014/main" id="{C0679D07-7D09-4245-A9CF-266155D0277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78" name="Text Box 3">
          <a:extLst>
            <a:ext uri="{FF2B5EF4-FFF2-40B4-BE49-F238E27FC236}">
              <a16:creationId xmlns="" xmlns:a16="http://schemas.microsoft.com/office/drawing/2014/main" id="{245878DC-B026-4F9B-A8FE-D305584FF9F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79" name="Text Box 3">
          <a:extLst>
            <a:ext uri="{FF2B5EF4-FFF2-40B4-BE49-F238E27FC236}">
              <a16:creationId xmlns="" xmlns:a16="http://schemas.microsoft.com/office/drawing/2014/main" id="{E036ECC5-C38F-4BFD-81E6-05580F8AD20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80" name="Text Box 3">
          <a:extLst>
            <a:ext uri="{FF2B5EF4-FFF2-40B4-BE49-F238E27FC236}">
              <a16:creationId xmlns="" xmlns:a16="http://schemas.microsoft.com/office/drawing/2014/main" id="{48458276-3A74-4750-978E-5F27BE2A9F6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81" name="Text Box 3">
          <a:extLst>
            <a:ext uri="{FF2B5EF4-FFF2-40B4-BE49-F238E27FC236}">
              <a16:creationId xmlns="" xmlns:a16="http://schemas.microsoft.com/office/drawing/2014/main" id="{C694238C-5FB9-4EB7-B828-A7DAD9BC2AF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82" name="Text Box 3">
          <a:extLst>
            <a:ext uri="{FF2B5EF4-FFF2-40B4-BE49-F238E27FC236}">
              <a16:creationId xmlns="" xmlns:a16="http://schemas.microsoft.com/office/drawing/2014/main" id="{D940D0F4-6A2F-4F31-A5CB-F104E1C1680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83" name="Text Box 3">
          <a:extLst>
            <a:ext uri="{FF2B5EF4-FFF2-40B4-BE49-F238E27FC236}">
              <a16:creationId xmlns="" xmlns:a16="http://schemas.microsoft.com/office/drawing/2014/main" id="{751D3B3F-DAE6-4C7A-A89F-DB04F100475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84" name="Text Box 3">
          <a:extLst>
            <a:ext uri="{FF2B5EF4-FFF2-40B4-BE49-F238E27FC236}">
              <a16:creationId xmlns="" xmlns:a16="http://schemas.microsoft.com/office/drawing/2014/main" id="{277184AF-C17D-4206-85AD-8E950859AD3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85" name="Text Box 3">
          <a:extLst>
            <a:ext uri="{FF2B5EF4-FFF2-40B4-BE49-F238E27FC236}">
              <a16:creationId xmlns="" xmlns:a16="http://schemas.microsoft.com/office/drawing/2014/main" id="{C4EF1115-8A57-41F2-89FD-ACE90BB8DE7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86" name="Text Box 3">
          <a:extLst>
            <a:ext uri="{FF2B5EF4-FFF2-40B4-BE49-F238E27FC236}">
              <a16:creationId xmlns="" xmlns:a16="http://schemas.microsoft.com/office/drawing/2014/main" id="{46872B22-F703-4457-8FAA-0A70A3B41C8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87" name="Text Box 3">
          <a:extLst>
            <a:ext uri="{FF2B5EF4-FFF2-40B4-BE49-F238E27FC236}">
              <a16:creationId xmlns="" xmlns:a16="http://schemas.microsoft.com/office/drawing/2014/main" id="{A6C2E2EA-0EFD-4E07-A589-455296788E2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88" name="Text Box 3">
          <a:extLst>
            <a:ext uri="{FF2B5EF4-FFF2-40B4-BE49-F238E27FC236}">
              <a16:creationId xmlns="" xmlns:a16="http://schemas.microsoft.com/office/drawing/2014/main" id="{C918EEE4-C2D2-4BCD-909F-61550FE91FD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89" name="Text Box 3">
          <a:extLst>
            <a:ext uri="{FF2B5EF4-FFF2-40B4-BE49-F238E27FC236}">
              <a16:creationId xmlns="" xmlns:a16="http://schemas.microsoft.com/office/drawing/2014/main" id="{16F709F8-8026-488E-B8DC-1B63E73D6F6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90" name="Text Box 3">
          <a:extLst>
            <a:ext uri="{FF2B5EF4-FFF2-40B4-BE49-F238E27FC236}">
              <a16:creationId xmlns="" xmlns:a16="http://schemas.microsoft.com/office/drawing/2014/main" id="{054B0419-D900-4AC0-88BA-537726ADC99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91" name="Text Box 3">
          <a:extLst>
            <a:ext uri="{FF2B5EF4-FFF2-40B4-BE49-F238E27FC236}">
              <a16:creationId xmlns="" xmlns:a16="http://schemas.microsoft.com/office/drawing/2014/main" id="{515DB90A-E219-48EB-BE28-EDC18907720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92" name="Text Box 3">
          <a:extLst>
            <a:ext uri="{FF2B5EF4-FFF2-40B4-BE49-F238E27FC236}">
              <a16:creationId xmlns="" xmlns:a16="http://schemas.microsoft.com/office/drawing/2014/main" id="{FD518BD4-6AAB-47D0-8371-5C94AFB6B6D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93" name="Text Box 3">
          <a:extLst>
            <a:ext uri="{FF2B5EF4-FFF2-40B4-BE49-F238E27FC236}">
              <a16:creationId xmlns="" xmlns:a16="http://schemas.microsoft.com/office/drawing/2014/main" id="{B3F94A61-29CA-4426-A5D7-2BD890901EE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94" name="Text Box 3">
          <a:extLst>
            <a:ext uri="{FF2B5EF4-FFF2-40B4-BE49-F238E27FC236}">
              <a16:creationId xmlns="" xmlns:a16="http://schemas.microsoft.com/office/drawing/2014/main" id="{537633C6-C828-4152-A61A-80F241CAD31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95" name="Text Box 3">
          <a:extLst>
            <a:ext uri="{FF2B5EF4-FFF2-40B4-BE49-F238E27FC236}">
              <a16:creationId xmlns="" xmlns:a16="http://schemas.microsoft.com/office/drawing/2014/main" id="{8EC38494-5E8C-4286-B238-1DAB8581014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96" name="Text Box 3">
          <a:extLst>
            <a:ext uri="{FF2B5EF4-FFF2-40B4-BE49-F238E27FC236}">
              <a16:creationId xmlns="" xmlns:a16="http://schemas.microsoft.com/office/drawing/2014/main" id="{02141E4A-17BA-46CD-92AF-E3304A54B08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97" name="Text Box 3">
          <a:extLst>
            <a:ext uri="{FF2B5EF4-FFF2-40B4-BE49-F238E27FC236}">
              <a16:creationId xmlns="" xmlns:a16="http://schemas.microsoft.com/office/drawing/2014/main" id="{CE477028-BF39-4E9B-83E9-E1C7CE10E86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98" name="Text Box 3">
          <a:extLst>
            <a:ext uri="{FF2B5EF4-FFF2-40B4-BE49-F238E27FC236}">
              <a16:creationId xmlns="" xmlns:a16="http://schemas.microsoft.com/office/drawing/2014/main" id="{3D297108-FA86-40D8-BFFF-5A2C6B436CB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199" name="Text Box 3">
          <a:extLst>
            <a:ext uri="{FF2B5EF4-FFF2-40B4-BE49-F238E27FC236}">
              <a16:creationId xmlns="" xmlns:a16="http://schemas.microsoft.com/office/drawing/2014/main" id="{EAF1C0DB-A99E-4520-AB13-8A2D685A881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00" name="Text Box 3">
          <a:extLst>
            <a:ext uri="{FF2B5EF4-FFF2-40B4-BE49-F238E27FC236}">
              <a16:creationId xmlns="" xmlns:a16="http://schemas.microsoft.com/office/drawing/2014/main" id="{AEE21885-E363-4945-9160-E3177A17775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01" name="Text Box 3">
          <a:extLst>
            <a:ext uri="{FF2B5EF4-FFF2-40B4-BE49-F238E27FC236}">
              <a16:creationId xmlns="" xmlns:a16="http://schemas.microsoft.com/office/drawing/2014/main" id="{A37F6CFB-8FF0-4979-A590-D3ADBFA997B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02" name="Text Box 3">
          <a:extLst>
            <a:ext uri="{FF2B5EF4-FFF2-40B4-BE49-F238E27FC236}">
              <a16:creationId xmlns="" xmlns:a16="http://schemas.microsoft.com/office/drawing/2014/main" id="{75158D87-E0F7-4739-B8BF-801259F6250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03" name="Text Box 3">
          <a:extLst>
            <a:ext uri="{FF2B5EF4-FFF2-40B4-BE49-F238E27FC236}">
              <a16:creationId xmlns="" xmlns:a16="http://schemas.microsoft.com/office/drawing/2014/main" id="{42CB03C7-A67B-4F6A-BD8D-C4DA02D42D6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04" name="Text Box 3">
          <a:extLst>
            <a:ext uri="{FF2B5EF4-FFF2-40B4-BE49-F238E27FC236}">
              <a16:creationId xmlns="" xmlns:a16="http://schemas.microsoft.com/office/drawing/2014/main" id="{4935F3F6-C53C-4CF4-BA06-D898B2F1018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05" name="Text Box 3">
          <a:extLst>
            <a:ext uri="{FF2B5EF4-FFF2-40B4-BE49-F238E27FC236}">
              <a16:creationId xmlns="" xmlns:a16="http://schemas.microsoft.com/office/drawing/2014/main" id="{7B21610C-EF20-405A-9B3B-3FF6CF2666D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06" name="Text Box 3">
          <a:extLst>
            <a:ext uri="{FF2B5EF4-FFF2-40B4-BE49-F238E27FC236}">
              <a16:creationId xmlns="" xmlns:a16="http://schemas.microsoft.com/office/drawing/2014/main" id="{878047CA-CA06-4401-A351-0E710CD4D5B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07" name="Text Box 3">
          <a:extLst>
            <a:ext uri="{FF2B5EF4-FFF2-40B4-BE49-F238E27FC236}">
              <a16:creationId xmlns="" xmlns:a16="http://schemas.microsoft.com/office/drawing/2014/main" id="{B9AF5338-080C-475A-8101-8E918693925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08" name="Text Box 3">
          <a:extLst>
            <a:ext uri="{FF2B5EF4-FFF2-40B4-BE49-F238E27FC236}">
              <a16:creationId xmlns="" xmlns:a16="http://schemas.microsoft.com/office/drawing/2014/main" id="{8CFA6190-8930-4163-92A5-6097724BF6F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09" name="Text Box 3">
          <a:extLst>
            <a:ext uri="{FF2B5EF4-FFF2-40B4-BE49-F238E27FC236}">
              <a16:creationId xmlns="" xmlns:a16="http://schemas.microsoft.com/office/drawing/2014/main" id="{4D8CF21A-71C7-43B1-BEA4-67669C801D6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10" name="Text Box 3">
          <a:extLst>
            <a:ext uri="{FF2B5EF4-FFF2-40B4-BE49-F238E27FC236}">
              <a16:creationId xmlns="" xmlns:a16="http://schemas.microsoft.com/office/drawing/2014/main" id="{575BA9CA-16F0-466F-992B-23253D26B8F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11" name="Text Box 3">
          <a:extLst>
            <a:ext uri="{FF2B5EF4-FFF2-40B4-BE49-F238E27FC236}">
              <a16:creationId xmlns="" xmlns:a16="http://schemas.microsoft.com/office/drawing/2014/main" id="{4269A86B-3394-4100-98DC-82CBD69E98F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12" name="Text Box 3">
          <a:extLst>
            <a:ext uri="{FF2B5EF4-FFF2-40B4-BE49-F238E27FC236}">
              <a16:creationId xmlns="" xmlns:a16="http://schemas.microsoft.com/office/drawing/2014/main" id="{323C7437-E4DB-4D79-8BEB-28FD3F30A7A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13" name="Text Box 3">
          <a:extLst>
            <a:ext uri="{FF2B5EF4-FFF2-40B4-BE49-F238E27FC236}">
              <a16:creationId xmlns="" xmlns:a16="http://schemas.microsoft.com/office/drawing/2014/main" id="{E6D43605-852C-4D2A-A685-5CC693F9188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14" name="Text Box 3">
          <a:extLst>
            <a:ext uri="{FF2B5EF4-FFF2-40B4-BE49-F238E27FC236}">
              <a16:creationId xmlns="" xmlns:a16="http://schemas.microsoft.com/office/drawing/2014/main" id="{EC9767CE-09D0-4646-A47B-5A6BB272AFD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15" name="Text Box 3">
          <a:extLst>
            <a:ext uri="{FF2B5EF4-FFF2-40B4-BE49-F238E27FC236}">
              <a16:creationId xmlns="" xmlns:a16="http://schemas.microsoft.com/office/drawing/2014/main" id="{E66D8499-8924-4A4B-AB2E-8D99607C8FC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16" name="Text Box 3">
          <a:extLst>
            <a:ext uri="{FF2B5EF4-FFF2-40B4-BE49-F238E27FC236}">
              <a16:creationId xmlns="" xmlns:a16="http://schemas.microsoft.com/office/drawing/2014/main" id="{AA212731-B8A4-4FA1-9831-0E6A661E139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17" name="Text Box 3">
          <a:extLst>
            <a:ext uri="{FF2B5EF4-FFF2-40B4-BE49-F238E27FC236}">
              <a16:creationId xmlns="" xmlns:a16="http://schemas.microsoft.com/office/drawing/2014/main" id="{06B66229-399C-4FAB-9560-7453FF6A9EB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18" name="Text Box 3">
          <a:extLst>
            <a:ext uri="{FF2B5EF4-FFF2-40B4-BE49-F238E27FC236}">
              <a16:creationId xmlns="" xmlns:a16="http://schemas.microsoft.com/office/drawing/2014/main" id="{77081130-38AA-4FD9-8932-66CDE1E4031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19" name="Text Box 3">
          <a:extLst>
            <a:ext uri="{FF2B5EF4-FFF2-40B4-BE49-F238E27FC236}">
              <a16:creationId xmlns="" xmlns:a16="http://schemas.microsoft.com/office/drawing/2014/main" id="{4095E75A-3002-4F85-B77D-10B6C822099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20" name="Text Box 3">
          <a:extLst>
            <a:ext uri="{FF2B5EF4-FFF2-40B4-BE49-F238E27FC236}">
              <a16:creationId xmlns="" xmlns:a16="http://schemas.microsoft.com/office/drawing/2014/main" id="{B27CE1F3-884F-4B74-ACB9-BA882A316F5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21" name="Text Box 3">
          <a:extLst>
            <a:ext uri="{FF2B5EF4-FFF2-40B4-BE49-F238E27FC236}">
              <a16:creationId xmlns="" xmlns:a16="http://schemas.microsoft.com/office/drawing/2014/main" id="{DF504AB7-8B9B-4322-9896-18B47D16024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22" name="Text Box 3">
          <a:extLst>
            <a:ext uri="{FF2B5EF4-FFF2-40B4-BE49-F238E27FC236}">
              <a16:creationId xmlns="" xmlns:a16="http://schemas.microsoft.com/office/drawing/2014/main" id="{F3BFA8E7-EEA1-425E-8343-185A383BF1F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23" name="Text Box 3">
          <a:extLst>
            <a:ext uri="{FF2B5EF4-FFF2-40B4-BE49-F238E27FC236}">
              <a16:creationId xmlns="" xmlns:a16="http://schemas.microsoft.com/office/drawing/2014/main" id="{B044A960-93D7-4FC4-B92C-EB4190D38E2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24" name="Text Box 3">
          <a:extLst>
            <a:ext uri="{FF2B5EF4-FFF2-40B4-BE49-F238E27FC236}">
              <a16:creationId xmlns="" xmlns:a16="http://schemas.microsoft.com/office/drawing/2014/main" id="{BCF1D8C2-7724-43DA-94C6-C25F56015BA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25" name="Text Box 3">
          <a:extLst>
            <a:ext uri="{FF2B5EF4-FFF2-40B4-BE49-F238E27FC236}">
              <a16:creationId xmlns="" xmlns:a16="http://schemas.microsoft.com/office/drawing/2014/main" id="{43C2DCA6-4621-4667-A4FE-89F314D5335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26" name="Text Box 3">
          <a:extLst>
            <a:ext uri="{FF2B5EF4-FFF2-40B4-BE49-F238E27FC236}">
              <a16:creationId xmlns="" xmlns:a16="http://schemas.microsoft.com/office/drawing/2014/main" id="{CADE1453-A7BC-4AFF-8117-F335C75D97C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27" name="Text Box 3">
          <a:extLst>
            <a:ext uri="{FF2B5EF4-FFF2-40B4-BE49-F238E27FC236}">
              <a16:creationId xmlns="" xmlns:a16="http://schemas.microsoft.com/office/drawing/2014/main" id="{E99DAC2F-15B7-4356-BAFD-29DB4608230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28" name="Text Box 3">
          <a:extLst>
            <a:ext uri="{FF2B5EF4-FFF2-40B4-BE49-F238E27FC236}">
              <a16:creationId xmlns="" xmlns:a16="http://schemas.microsoft.com/office/drawing/2014/main" id="{65B6AFCB-289D-411B-B489-EEABCD6E43A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29" name="Text Box 3">
          <a:extLst>
            <a:ext uri="{FF2B5EF4-FFF2-40B4-BE49-F238E27FC236}">
              <a16:creationId xmlns="" xmlns:a16="http://schemas.microsoft.com/office/drawing/2014/main" id="{EEFB00C0-1F09-4044-9FFD-B3FB610ECB4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30" name="Text Box 3">
          <a:extLst>
            <a:ext uri="{FF2B5EF4-FFF2-40B4-BE49-F238E27FC236}">
              <a16:creationId xmlns="" xmlns:a16="http://schemas.microsoft.com/office/drawing/2014/main" id="{F00693D7-D1DB-4A21-BDAE-522E38FD2EB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31" name="Text Box 3">
          <a:extLst>
            <a:ext uri="{FF2B5EF4-FFF2-40B4-BE49-F238E27FC236}">
              <a16:creationId xmlns="" xmlns:a16="http://schemas.microsoft.com/office/drawing/2014/main" id="{BD57DA5D-9305-42A0-A874-9741B504523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32" name="Text Box 3">
          <a:extLst>
            <a:ext uri="{FF2B5EF4-FFF2-40B4-BE49-F238E27FC236}">
              <a16:creationId xmlns="" xmlns:a16="http://schemas.microsoft.com/office/drawing/2014/main" id="{72B90928-0E1F-4AFF-A079-8F23DB6C390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33" name="Text Box 3">
          <a:extLst>
            <a:ext uri="{FF2B5EF4-FFF2-40B4-BE49-F238E27FC236}">
              <a16:creationId xmlns="" xmlns:a16="http://schemas.microsoft.com/office/drawing/2014/main" id="{D04FEF2A-BADD-432E-92DD-1253BEF9049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34" name="Text Box 3">
          <a:extLst>
            <a:ext uri="{FF2B5EF4-FFF2-40B4-BE49-F238E27FC236}">
              <a16:creationId xmlns="" xmlns:a16="http://schemas.microsoft.com/office/drawing/2014/main" id="{6286F327-3319-44BE-9AB8-4B35F1A5F75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35" name="Text Box 3">
          <a:extLst>
            <a:ext uri="{FF2B5EF4-FFF2-40B4-BE49-F238E27FC236}">
              <a16:creationId xmlns="" xmlns:a16="http://schemas.microsoft.com/office/drawing/2014/main" id="{EDD2411A-E464-493D-A642-1233A6B2587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36" name="Text Box 3">
          <a:extLst>
            <a:ext uri="{FF2B5EF4-FFF2-40B4-BE49-F238E27FC236}">
              <a16:creationId xmlns="" xmlns:a16="http://schemas.microsoft.com/office/drawing/2014/main" id="{B92C85EC-45F0-4C10-8B2C-059002870BD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37" name="Text Box 3">
          <a:extLst>
            <a:ext uri="{FF2B5EF4-FFF2-40B4-BE49-F238E27FC236}">
              <a16:creationId xmlns="" xmlns:a16="http://schemas.microsoft.com/office/drawing/2014/main" id="{BB69026D-E5BF-4F33-A3BD-1569CC2AF32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38" name="Text Box 3">
          <a:extLst>
            <a:ext uri="{FF2B5EF4-FFF2-40B4-BE49-F238E27FC236}">
              <a16:creationId xmlns="" xmlns:a16="http://schemas.microsoft.com/office/drawing/2014/main" id="{FDFC25EE-29F6-4FA4-BA92-01A5CFB5FC2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39" name="Text Box 3">
          <a:extLst>
            <a:ext uri="{FF2B5EF4-FFF2-40B4-BE49-F238E27FC236}">
              <a16:creationId xmlns="" xmlns:a16="http://schemas.microsoft.com/office/drawing/2014/main" id="{B7532001-0498-45D1-9B80-80AB6DFE448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40" name="Text Box 3">
          <a:extLst>
            <a:ext uri="{FF2B5EF4-FFF2-40B4-BE49-F238E27FC236}">
              <a16:creationId xmlns="" xmlns:a16="http://schemas.microsoft.com/office/drawing/2014/main" id="{87D6FA54-5942-460A-97A5-229D945C5A4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41" name="Text Box 3">
          <a:extLst>
            <a:ext uri="{FF2B5EF4-FFF2-40B4-BE49-F238E27FC236}">
              <a16:creationId xmlns="" xmlns:a16="http://schemas.microsoft.com/office/drawing/2014/main" id="{2F31D38D-EB37-42B4-9775-C69717FF2D3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42" name="Text Box 3">
          <a:extLst>
            <a:ext uri="{FF2B5EF4-FFF2-40B4-BE49-F238E27FC236}">
              <a16:creationId xmlns="" xmlns:a16="http://schemas.microsoft.com/office/drawing/2014/main" id="{4616249E-1EDA-47FD-92DD-7142707F3F3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43" name="Text Box 3">
          <a:extLst>
            <a:ext uri="{FF2B5EF4-FFF2-40B4-BE49-F238E27FC236}">
              <a16:creationId xmlns="" xmlns:a16="http://schemas.microsoft.com/office/drawing/2014/main" id="{23C8680B-7FFF-42D1-8E12-2F730930480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44" name="Text Box 3">
          <a:extLst>
            <a:ext uri="{FF2B5EF4-FFF2-40B4-BE49-F238E27FC236}">
              <a16:creationId xmlns="" xmlns:a16="http://schemas.microsoft.com/office/drawing/2014/main" id="{1D740DE4-23B1-4571-83B6-870E6AF9E27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45" name="Text Box 3">
          <a:extLst>
            <a:ext uri="{FF2B5EF4-FFF2-40B4-BE49-F238E27FC236}">
              <a16:creationId xmlns="" xmlns:a16="http://schemas.microsoft.com/office/drawing/2014/main" id="{B5B953BB-7A24-4902-9879-250AC4F54E8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46" name="Text Box 3">
          <a:extLst>
            <a:ext uri="{FF2B5EF4-FFF2-40B4-BE49-F238E27FC236}">
              <a16:creationId xmlns="" xmlns:a16="http://schemas.microsoft.com/office/drawing/2014/main" id="{08FA3F08-2732-48B7-A9ED-9B980C334B5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47" name="Text Box 3">
          <a:extLst>
            <a:ext uri="{FF2B5EF4-FFF2-40B4-BE49-F238E27FC236}">
              <a16:creationId xmlns="" xmlns:a16="http://schemas.microsoft.com/office/drawing/2014/main" id="{B79B11C6-BB67-42F8-8FB0-9DAD528833E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48" name="Text Box 3">
          <a:extLst>
            <a:ext uri="{FF2B5EF4-FFF2-40B4-BE49-F238E27FC236}">
              <a16:creationId xmlns="" xmlns:a16="http://schemas.microsoft.com/office/drawing/2014/main" id="{55BBF22A-7CDF-4ADB-A41D-5A5EAFA8EE8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49" name="Text Box 3">
          <a:extLst>
            <a:ext uri="{FF2B5EF4-FFF2-40B4-BE49-F238E27FC236}">
              <a16:creationId xmlns="" xmlns:a16="http://schemas.microsoft.com/office/drawing/2014/main" id="{59121CE5-3C24-4F2F-8DBE-98368A74C95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50" name="Text Box 3">
          <a:extLst>
            <a:ext uri="{FF2B5EF4-FFF2-40B4-BE49-F238E27FC236}">
              <a16:creationId xmlns="" xmlns:a16="http://schemas.microsoft.com/office/drawing/2014/main" id="{554A0E23-AA29-4830-A659-C705B6341DA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51" name="Text Box 3">
          <a:extLst>
            <a:ext uri="{FF2B5EF4-FFF2-40B4-BE49-F238E27FC236}">
              <a16:creationId xmlns="" xmlns:a16="http://schemas.microsoft.com/office/drawing/2014/main" id="{FE8C4A59-EA8A-48EA-849B-95585E56D41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52" name="Text Box 3">
          <a:extLst>
            <a:ext uri="{FF2B5EF4-FFF2-40B4-BE49-F238E27FC236}">
              <a16:creationId xmlns="" xmlns:a16="http://schemas.microsoft.com/office/drawing/2014/main" id="{BD211621-0C79-44C2-9842-A19862110D8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53" name="Text Box 3">
          <a:extLst>
            <a:ext uri="{FF2B5EF4-FFF2-40B4-BE49-F238E27FC236}">
              <a16:creationId xmlns="" xmlns:a16="http://schemas.microsoft.com/office/drawing/2014/main" id="{BA72540D-AD32-4136-9F6E-C1ED8B408CE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54" name="Text Box 3">
          <a:extLst>
            <a:ext uri="{FF2B5EF4-FFF2-40B4-BE49-F238E27FC236}">
              <a16:creationId xmlns="" xmlns:a16="http://schemas.microsoft.com/office/drawing/2014/main" id="{BB3ADFC2-5A74-4A95-8324-1ADC8DE0BAA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55" name="Text Box 3">
          <a:extLst>
            <a:ext uri="{FF2B5EF4-FFF2-40B4-BE49-F238E27FC236}">
              <a16:creationId xmlns="" xmlns:a16="http://schemas.microsoft.com/office/drawing/2014/main" id="{0814BD4F-4D7B-434C-8A7F-478CF6012B0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56" name="Text Box 3">
          <a:extLst>
            <a:ext uri="{FF2B5EF4-FFF2-40B4-BE49-F238E27FC236}">
              <a16:creationId xmlns="" xmlns:a16="http://schemas.microsoft.com/office/drawing/2014/main" id="{8C515628-DE32-4949-A477-36188ED152C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57" name="Text Box 3">
          <a:extLst>
            <a:ext uri="{FF2B5EF4-FFF2-40B4-BE49-F238E27FC236}">
              <a16:creationId xmlns="" xmlns:a16="http://schemas.microsoft.com/office/drawing/2014/main" id="{ACC81EF6-9CCF-465E-A9C9-6422FD04503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58" name="Text Box 3">
          <a:extLst>
            <a:ext uri="{FF2B5EF4-FFF2-40B4-BE49-F238E27FC236}">
              <a16:creationId xmlns="" xmlns:a16="http://schemas.microsoft.com/office/drawing/2014/main" id="{BA2F4862-0C67-4DA2-9863-ADDD1335CBB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59" name="Text Box 3">
          <a:extLst>
            <a:ext uri="{FF2B5EF4-FFF2-40B4-BE49-F238E27FC236}">
              <a16:creationId xmlns="" xmlns:a16="http://schemas.microsoft.com/office/drawing/2014/main" id="{73CF4686-EEE8-4E85-B101-542E7FF1836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60" name="Text Box 3">
          <a:extLst>
            <a:ext uri="{FF2B5EF4-FFF2-40B4-BE49-F238E27FC236}">
              <a16:creationId xmlns="" xmlns:a16="http://schemas.microsoft.com/office/drawing/2014/main" id="{26BF704E-ED82-4D8D-B40F-305C3F37BA9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61" name="Text Box 3">
          <a:extLst>
            <a:ext uri="{FF2B5EF4-FFF2-40B4-BE49-F238E27FC236}">
              <a16:creationId xmlns="" xmlns:a16="http://schemas.microsoft.com/office/drawing/2014/main" id="{2E555090-4F27-41CD-9046-F7FFDCD8E16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62" name="Text Box 3">
          <a:extLst>
            <a:ext uri="{FF2B5EF4-FFF2-40B4-BE49-F238E27FC236}">
              <a16:creationId xmlns="" xmlns:a16="http://schemas.microsoft.com/office/drawing/2014/main" id="{9307A926-0815-4937-8285-4B304BB4EC7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63" name="Text Box 3">
          <a:extLst>
            <a:ext uri="{FF2B5EF4-FFF2-40B4-BE49-F238E27FC236}">
              <a16:creationId xmlns="" xmlns:a16="http://schemas.microsoft.com/office/drawing/2014/main" id="{2FC7374F-7423-43B8-AD60-674CDA44D64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64" name="Text Box 3">
          <a:extLst>
            <a:ext uri="{FF2B5EF4-FFF2-40B4-BE49-F238E27FC236}">
              <a16:creationId xmlns="" xmlns:a16="http://schemas.microsoft.com/office/drawing/2014/main" id="{FD2F2871-6AFD-45C7-A4AB-52046182921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65" name="Text Box 3">
          <a:extLst>
            <a:ext uri="{FF2B5EF4-FFF2-40B4-BE49-F238E27FC236}">
              <a16:creationId xmlns="" xmlns:a16="http://schemas.microsoft.com/office/drawing/2014/main" id="{06A5BF38-20FF-48FD-B232-9D86F1ADD08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66" name="Text Box 3">
          <a:extLst>
            <a:ext uri="{FF2B5EF4-FFF2-40B4-BE49-F238E27FC236}">
              <a16:creationId xmlns="" xmlns:a16="http://schemas.microsoft.com/office/drawing/2014/main" id="{80FDCD8C-F69E-47B3-80C0-1B43A84ADEC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67" name="Text Box 3">
          <a:extLst>
            <a:ext uri="{FF2B5EF4-FFF2-40B4-BE49-F238E27FC236}">
              <a16:creationId xmlns="" xmlns:a16="http://schemas.microsoft.com/office/drawing/2014/main" id="{CFE043DA-773C-4CB8-8A0C-8727085A0CC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68" name="Text Box 3">
          <a:extLst>
            <a:ext uri="{FF2B5EF4-FFF2-40B4-BE49-F238E27FC236}">
              <a16:creationId xmlns="" xmlns:a16="http://schemas.microsoft.com/office/drawing/2014/main" id="{B2541936-4CD4-4FBB-BB12-D41C69F5E2D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69" name="Text Box 3">
          <a:extLst>
            <a:ext uri="{FF2B5EF4-FFF2-40B4-BE49-F238E27FC236}">
              <a16:creationId xmlns="" xmlns:a16="http://schemas.microsoft.com/office/drawing/2014/main" id="{8DE087B2-E6C4-4A41-9DE6-07CF5FBCD55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70" name="Text Box 3">
          <a:extLst>
            <a:ext uri="{FF2B5EF4-FFF2-40B4-BE49-F238E27FC236}">
              <a16:creationId xmlns="" xmlns:a16="http://schemas.microsoft.com/office/drawing/2014/main" id="{26400BC8-BD73-4B47-AC2F-8BC71F6DD77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71" name="Text Box 3">
          <a:extLst>
            <a:ext uri="{FF2B5EF4-FFF2-40B4-BE49-F238E27FC236}">
              <a16:creationId xmlns="" xmlns:a16="http://schemas.microsoft.com/office/drawing/2014/main" id="{6DA1A18B-60BF-4B05-8E13-0EA4FF7B623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72" name="Text Box 3">
          <a:extLst>
            <a:ext uri="{FF2B5EF4-FFF2-40B4-BE49-F238E27FC236}">
              <a16:creationId xmlns="" xmlns:a16="http://schemas.microsoft.com/office/drawing/2014/main" id="{0EFD64B4-6D4C-4D70-AA3F-A8551080A6A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73" name="Text Box 3">
          <a:extLst>
            <a:ext uri="{FF2B5EF4-FFF2-40B4-BE49-F238E27FC236}">
              <a16:creationId xmlns="" xmlns:a16="http://schemas.microsoft.com/office/drawing/2014/main" id="{D25501C6-6235-464E-B029-B040B8EE993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74" name="Text Box 3">
          <a:extLst>
            <a:ext uri="{FF2B5EF4-FFF2-40B4-BE49-F238E27FC236}">
              <a16:creationId xmlns="" xmlns:a16="http://schemas.microsoft.com/office/drawing/2014/main" id="{4009686E-939E-446D-BD00-5AC2B6D14A4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75" name="Text Box 3">
          <a:extLst>
            <a:ext uri="{FF2B5EF4-FFF2-40B4-BE49-F238E27FC236}">
              <a16:creationId xmlns="" xmlns:a16="http://schemas.microsoft.com/office/drawing/2014/main" id="{008AAA9A-DCD1-4F3D-BE16-97F6A4B8B30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76" name="Text Box 3">
          <a:extLst>
            <a:ext uri="{FF2B5EF4-FFF2-40B4-BE49-F238E27FC236}">
              <a16:creationId xmlns="" xmlns:a16="http://schemas.microsoft.com/office/drawing/2014/main" id="{48D708D1-C8FB-4327-B9BD-E69722306DF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77" name="Text Box 3">
          <a:extLst>
            <a:ext uri="{FF2B5EF4-FFF2-40B4-BE49-F238E27FC236}">
              <a16:creationId xmlns="" xmlns:a16="http://schemas.microsoft.com/office/drawing/2014/main" id="{694B812E-094C-4D88-8D32-A97EEC2F502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78" name="Text Box 3">
          <a:extLst>
            <a:ext uri="{FF2B5EF4-FFF2-40B4-BE49-F238E27FC236}">
              <a16:creationId xmlns="" xmlns:a16="http://schemas.microsoft.com/office/drawing/2014/main" id="{7E9AC237-B4B5-4E4A-8147-CD2340D2A24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79" name="Text Box 3">
          <a:extLst>
            <a:ext uri="{FF2B5EF4-FFF2-40B4-BE49-F238E27FC236}">
              <a16:creationId xmlns="" xmlns:a16="http://schemas.microsoft.com/office/drawing/2014/main" id="{ED7562A3-259F-4861-A3E1-8501C2BAE07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80" name="Text Box 3">
          <a:extLst>
            <a:ext uri="{FF2B5EF4-FFF2-40B4-BE49-F238E27FC236}">
              <a16:creationId xmlns="" xmlns:a16="http://schemas.microsoft.com/office/drawing/2014/main" id="{7D3596A9-F1DC-4858-B160-0421FF6A9BA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81" name="Text Box 3">
          <a:extLst>
            <a:ext uri="{FF2B5EF4-FFF2-40B4-BE49-F238E27FC236}">
              <a16:creationId xmlns="" xmlns:a16="http://schemas.microsoft.com/office/drawing/2014/main" id="{94C52D8B-FF73-47CA-9BF1-B10ED61A236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82" name="Text Box 3">
          <a:extLst>
            <a:ext uri="{FF2B5EF4-FFF2-40B4-BE49-F238E27FC236}">
              <a16:creationId xmlns="" xmlns:a16="http://schemas.microsoft.com/office/drawing/2014/main" id="{76FC04CC-1F86-4364-9886-B27E2C03DC9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83" name="Text Box 3">
          <a:extLst>
            <a:ext uri="{FF2B5EF4-FFF2-40B4-BE49-F238E27FC236}">
              <a16:creationId xmlns="" xmlns:a16="http://schemas.microsoft.com/office/drawing/2014/main" id="{BE0AA65D-620C-4A6C-8D77-B137BB8D070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84" name="Text Box 3">
          <a:extLst>
            <a:ext uri="{FF2B5EF4-FFF2-40B4-BE49-F238E27FC236}">
              <a16:creationId xmlns="" xmlns:a16="http://schemas.microsoft.com/office/drawing/2014/main" id="{25809822-70A4-4963-9DAE-7AEF18DC1B3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85" name="Text Box 3">
          <a:extLst>
            <a:ext uri="{FF2B5EF4-FFF2-40B4-BE49-F238E27FC236}">
              <a16:creationId xmlns="" xmlns:a16="http://schemas.microsoft.com/office/drawing/2014/main" id="{EF81BF6E-9FCB-46EA-811E-BC632172CEF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86" name="Text Box 3">
          <a:extLst>
            <a:ext uri="{FF2B5EF4-FFF2-40B4-BE49-F238E27FC236}">
              <a16:creationId xmlns="" xmlns:a16="http://schemas.microsoft.com/office/drawing/2014/main" id="{A46316BA-F5B6-4317-B27D-E9403D11033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87" name="Text Box 3">
          <a:extLst>
            <a:ext uri="{FF2B5EF4-FFF2-40B4-BE49-F238E27FC236}">
              <a16:creationId xmlns="" xmlns:a16="http://schemas.microsoft.com/office/drawing/2014/main" id="{6061BA22-674A-41DA-85FE-8820BEB582E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88" name="Text Box 3">
          <a:extLst>
            <a:ext uri="{FF2B5EF4-FFF2-40B4-BE49-F238E27FC236}">
              <a16:creationId xmlns="" xmlns:a16="http://schemas.microsoft.com/office/drawing/2014/main" id="{A55FEC95-E3D0-48B4-97FC-3FCBBD67815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89" name="Text Box 3">
          <a:extLst>
            <a:ext uri="{FF2B5EF4-FFF2-40B4-BE49-F238E27FC236}">
              <a16:creationId xmlns="" xmlns:a16="http://schemas.microsoft.com/office/drawing/2014/main" id="{0AB48689-F690-41C6-9578-364DEF3CC7E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90" name="Text Box 3">
          <a:extLst>
            <a:ext uri="{FF2B5EF4-FFF2-40B4-BE49-F238E27FC236}">
              <a16:creationId xmlns="" xmlns:a16="http://schemas.microsoft.com/office/drawing/2014/main" id="{5E9128D2-85BA-4E90-B7C2-0463E73F73C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91" name="Text Box 3">
          <a:extLst>
            <a:ext uri="{FF2B5EF4-FFF2-40B4-BE49-F238E27FC236}">
              <a16:creationId xmlns="" xmlns:a16="http://schemas.microsoft.com/office/drawing/2014/main" id="{181216D0-AB8D-4813-9E49-ABDA4F0010C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92" name="Text Box 3">
          <a:extLst>
            <a:ext uri="{FF2B5EF4-FFF2-40B4-BE49-F238E27FC236}">
              <a16:creationId xmlns="" xmlns:a16="http://schemas.microsoft.com/office/drawing/2014/main" id="{F9BAC5BE-6521-42AF-B824-D0DA5D98EFB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93" name="Text Box 3">
          <a:extLst>
            <a:ext uri="{FF2B5EF4-FFF2-40B4-BE49-F238E27FC236}">
              <a16:creationId xmlns="" xmlns:a16="http://schemas.microsoft.com/office/drawing/2014/main" id="{61DB4B73-0D13-4B91-B1AA-221A5BFDCD5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94" name="Text Box 3">
          <a:extLst>
            <a:ext uri="{FF2B5EF4-FFF2-40B4-BE49-F238E27FC236}">
              <a16:creationId xmlns="" xmlns:a16="http://schemas.microsoft.com/office/drawing/2014/main" id="{1E868C19-FEBA-4456-A3AB-8E23C1CCD52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95" name="Text Box 3">
          <a:extLst>
            <a:ext uri="{FF2B5EF4-FFF2-40B4-BE49-F238E27FC236}">
              <a16:creationId xmlns="" xmlns:a16="http://schemas.microsoft.com/office/drawing/2014/main" id="{7AE2C509-4418-43F1-A9FC-F5F1F2A2ED7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96" name="Text Box 3">
          <a:extLst>
            <a:ext uri="{FF2B5EF4-FFF2-40B4-BE49-F238E27FC236}">
              <a16:creationId xmlns="" xmlns:a16="http://schemas.microsoft.com/office/drawing/2014/main" id="{E91B0D83-63CF-4FFA-9F95-14B9E70C2BD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97" name="Text Box 3">
          <a:extLst>
            <a:ext uri="{FF2B5EF4-FFF2-40B4-BE49-F238E27FC236}">
              <a16:creationId xmlns="" xmlns:a16="http://schemas.microsoft.com/office/drawing/2014/main" id="{85B3F588-9FB9-453A-B9C0-5BCFDF9F62A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98" name="Text Box 3">
          <a:extLst>
            <a:ext uri="{FF2B5EF4-FFF2-40B4-BE49-F238E27FC236}">
              <a16:creationId xmlns="" xmlns:a16="http://schemas.microsoft.com/office/drawing/2014/main" id="{9DCEBC61-6EE7-4396-832E-9578AA69E89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299" name="Text Box 3">
          <a:extLst>
            <a:ext uri="{FF2B5EF4-FFF2-40B4-BE49-F238E27FC236}">
              <a16:creationId xmlns="" xmlns:a16="http://schemas.microsoft.com/office/drawing/2014/main" id="{A13CEB11-FC39-4F05-8355-6B0F9466A6C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00" name="Text Box 3">
          <a:extLst>
            <a:ext uri="{FF2B5EF4-FFF2-40B4-BE49-F238E27FC236}">
              <a16:creationId xmlns="" xmlns:a16="http://schemas.microsoft.com/office/drawing/2014/main" id="{AAD52282-3D17-4B40-8452-3C9B80CE92B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01" name="Text Box 3">
          <a:extLst>
            <a:ext uri="{FF2B5EF4-FFF2-40B4-BE49-F238E27FC236}">
              <a16:creationId xmlns="" xmlns:a16="http://schemas.microsoft.com/office/drawing/2014/main" id="{0F9628B1-75F3-4EE7-82F9-B9D59DAA564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02" name="Text Box 3">
          <a:extLst>
            <a:ext uri="{FF2B5EF4-FFF2-40B4-BE49-F238E27FC236}">
              <a16:creationId xmlns="" xmlns:a16="http://schemas.microsoft.com/office/drawing/2014/main" id="{EAD5D7AF-2074-4AB4-884C-9D590B992AF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03" name="Text Box 3">
          <a:extLst>
            <a:ext uri="{FF2B5EF4-FFF2-40B4-BE49-F238E27FC236}">
              <a16:creationId xmlns="" xmlns:a16="http://schemas.microsoft.com/office/drawing/2014/main" id="{ADFB059B-4395-4A6E-8612-F21ED820F31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04" name="Text Box 3">
          <a:extLst>
            <a:ext uri="{FF2B5EF4-FFF2-40B4-BE49-F238E27FC236}">
              <a16:creationId xmlns="" xmlns:a16="http://schemas.microsoft.com/office/drawing/2014/main" id="{90632CAA-471D-4DCB-BD4A-2D2686C81FB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05" name="Text Box 3">
          <a:extLst>
            <a:ext uri="{FF2B5EF4-FFF2-40B4-BE49-F238E27FC236}">
              <a16:creationId xmlns="" xmlns:a16="http://schemas.microsoft.com/office/drawing/2014/main" id="{88683479-19A4-454B-8BBA-707C150B210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06" name="Text Box 3">
          <a:extLst>
            <a:ext uri="{FF2B5EF4-FFF2-40B4-BE49-F238E27FC236}">
              <a16:creationId xmlns="" xmlns:a16="http://schemas.microsoft.com/office/drawing/2014/main" id="{E424DF8C-0D63-4876-9EC6-3A7FD82A595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07" name="Text Box 3">
          <a:extLst>
            <a:ext uri="{FF2B5EF4-FFF2-40B4-BE49-F238E27FC236}">
              <a16:creationId xmlns="" xmlns:a16="http://schemas.microsoft.com/office/drawing/2014/main" id="{56E0C099-804C-4CF2-9D66-773ECD5C2AF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08" name="Text Box 3">
          <a:extLst>
            <a:ext uri="{FF2B5EF4-FFF2-40B4-BE49-F238E27FC236}">
              <a16:creationId xmlns="" xmlns:a16="http://schemas.microsoft.com/office/drawing/2014/main" id="{76B0A90A-2EB6-4FD4-BD9A-F6CAFF96A4F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09" name="Text Box 3">
          <a:extLst>
            <a:ext uri="{FF2B5EF4-FFF2-40B4-BE49-F238E27FC236}">
              <a16:creationId xmlns="" xmlns:a16="http://schemas.microsoft.com/office/drawing/2014/main" id="{BE602C62-26C4-4D84-903F-3A3370FCEFF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10" name="Text Box 3">
          <a:extLst>
            <a:ext uri="{FF2B5EF4-FFF2-40B4-BE49-F238E27FC236}">
              <a16:creationId xmlns="" xmlns:a16="http://schemas.microsoft.com/office/drawing/2014/main" id="{46536C10-35EC-4463-AD09-D9C40A1E353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11" name="Text Box 3">
          <a:extLst>
            <a:ext uri="{FF2B5EF4-FFF2-40B4-BE49-F238E27FC236}">
              <a16:creationId xmlns="" xmlns:a16="http://schemas.microsoft.com/office/drawing/2014/main" id="{06179154-5D0C-43C5-BC35-C718FD8CBBE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12" name="Text Box 3">
          <a:extLst>
            <a:ext uri="{FF2B5EF4-FFF2-40B4-BE49-F238E27FC236}">
              <a16:creationId xmlns="" xmlns:a16="http://schemas.microsoft.com/office/drawing/2014/main" id="{70C8881D-92C5-4643-83AD-983B216D314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13" name="Text Box 3">
          <a:extLst>
            <a:ext uri="{FF2B5EF4-FFF2-40B4-BE49-F238E27FC236}">
              <a16:creationId xmlns="" xmlns:a16="http://schemas.microsoft.com/office/drawing/2014/main" id="{B89B941A-7008-40C8-B399-83B08830022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14" name="Text Box 3">
          <a:extLst>
            <a:ext uri="{FF2B5EF4-FFF2-40B4-BE49-F238E27FC236}">
              <a16:creationId xmlns="" xmlns:a16="http://schemas.microsoft.com/office/drawing/2014/main" id="{FF612796-82C1-4F86-98D7-28B717203C7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15" name="Text Box 3">
          <a:extLst>
            <a:ext uri="{FF2B5EF4-FFF2-40B4-BE49-F238E27FC236}">
              <a16:creationId xmlns="" xmlns:a16="http://schemas.microsoft.com/office/drawing/2014/main" id="{FB44C409-06A5-4348-8235-F04343335B7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16" name="Text Box 3">
          <a:extLst>
            <a:ext uri="{FF2B5EF4-FFF2-40B4-BE49-F238E27FC236}">
              <a16:creationId xmlns="" xmlns:a16="http://schemas.microsoft.com/office/drawing/2014/main" id="{9E0DFB53-4C0F-422A-89F6-74FD644D5DA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17" name="Text Box 3">
          <a:extLst>
            <a:ext uri="{FF2B5EF4-FFF2-40B4-BE49-F238E27FC236}">
              <a16:creationId xmlns="" xmlns:a16="http://schemas.microsoft.com/office/drawing/2014/main" id="{37A1A854-A7D4-4E25-BB59-6C7AD3F9602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18" name="Text Box 3">
          <a:extLst>
            <a:ext uri="{FF2B5EF4-FFF2-40B4-BE49-F238E27FC236}">
              <a16:creationId xmlns="" xmlns:a16="http://schemas.microsoft.com/office/drawing/2014/main" id="{E321A2B3-54B3-4022-ACCC-12B4F8F1CFC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19" name="Text Box 3">
          <a:extLst>
            <a:ext uri="{FF2B5EF4-FFF2-40B4-BE49-F238E27FC236}">
              <a16:creationId xmlns="" xmlns:a16="http://schemas.microsoft.com/office/drawing/2014/main" id="{C8CF30CE-89BA-4887-ACDC-99919DA941C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20" name="Text Box 3">
          <a:extLst>
            <a:ext uri="{FF2B5EF4-FFF2-40B4-BE49-F238E27FC236}">
              <a16:creationId xmlns="" xmlns:a16="http://schemas.microsoft.com/office/drawing/2014/main" id="{F049655F-7831-4503-8BEC-FFC950D9C0B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21" name="Text Box 3">
          <a:extLst>
            <a:ext uri="{FF2B5EF4-FFF2-40B4-BE49-F238E27FC236}">
              <a16:creationId xmlns="" xmlns:a16="http://schemas.microsoft.com/office/drawing/2014/main" id="{4F09AE4A-51CD-4C6E-A8C5-55EB90F59A3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22" name="Text Box 3">
          <a:extLst>
            <a:ext uri="{FF2B5EF4-FFF2-40B4-BE49-F238E27FC236}">
              <a16:creationId xmlns="" xmlns:a16="http://schemas.microsoft.com/office/drawing/2014/main" id="{06E8F387-5EF9-40F9-A09C-2BCB5FBE547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23" name="Text Box 3">
          <a:extLst>
            <a:ext uri="{FF2B5EF4-FFF2-40B4-BE49-F238E27FC236}">
              <a16:creationId xmlns="" xmlns:a16="http://schemas.microsoft.com/office/drawing/2014/main" id="{5BB61C7A-E8E6-48D3-8BBB-C58B5DB76AA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24" name="Text Box 3">
          <a:extLst>
            <a:ext uri="{FF2B5EF4-FFF2-40B4-BE49-F238E27FC236}">
              <a16:creationId xmlns="" xmlns:a16="http://schemas.microsoft.com/office/drawing/2014/main" id="{A7915216-CE07-49C1-B3DC-5646F17278A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25" name="Text Box 3">
          <a:extLst>
            <a:ext uri="{FF2B5EF4-FFF2-40B4-BE49-F238E27FC236}">
              <a16:creationId xmlns="" xmlns:a16="http://schemas.microsoft.com/office/drawing/2014/main" id="{50EC5E5B-B6CC-423B-8D9F-A595C7755BB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26" name="Text Box 3">
          <a:extLst>
            <a:ext uri="{FF2B5EF4-FFF2-40B4-BE49-F238E27FC236}">
              <a16:creationId xmlns="" xmlns:a16="http://schemas.microsoft.com/office/drawing/2014/main" id="{01F0B016-B448-4A67-B79A-30F1C3E1D18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27" name="Text Box 3">
          <a:extLst>
            <a:ext uri="{FF2B5EF4-FFF2-40B4-BE49-F238E27FC236}">
              <a16:creationId xmlns="" xmlns:a16="http://schemas.microsoft.com/office/drawing/2014/main" id="{BE42FE92-755C-40C5-BA92-72D34E532BB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28" name="Text Box 3">
          <a:extLst>
            <a:ext uri="{FF2B5EF4-FFF2-40B4-BE49-F238E27FC236}">
              <a16:creationId xmlns="" xmlns:a16="http://schemas.microsoft.com/office/drawing/2014/main" id="{0473D947-C48B-4F9D-8D05-534B08AE63E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29" name="Text Box 3">
          <a:extLst>
            <a:ext uri="{FF2B5EF4-FFF2-40B4-BE49-F238E27FC236}">
              <a16:creationId xmlns="" xmlns:a16="http://schemas.microsoft.com/office/drawing/2014/main" id="{FFDE05CA-55F8-427D-A73C-885E0F6F410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30" name="Text Box 3">
          <a:extLst>
            <a:ext uri="{FF2B5EF4-FFF2-40B4-BE49-F238E27FC236}">
              <a16:creationId xmlns="" xmlns:a16="http://schemas.microsoft.com/office/drawing/2014/main" id="{CFB93034-3997-4CA7-A16C-056BDDEB49E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31" name="Text Box 3">
          <a:extLst>
            <a:ext uri="{FF2B5EF4-FFF2-40B4-BE49-F238E27FC236}">
              <a16:creationId xmlns="" xmlns:a16="http://schemas.microsoft.com/office/drawing/2014/main" id="{80790980-DB5E-4864-B0A3-083E94EFC02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32" name="Text Box 3">
          <a:extLst>
            <a:ext uri="{FF2B5EF4-FFF2-40B4-BE49-F238E27FC236}">
              <a16:creationId xmlns="" xmlns:a16="http://schemas.microsoft.com/office/drawing/2014/main" id="{A07A7270-7B54-4D8F-96FB-76FA669FF29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33" name="Text Box 3">
          <a:extLst>
            <a:ext uri="{FF2B5EF4-FFF2-40B4-BE49-F238E27FC236}">
              <a16:creationId xmlns="" xmlns:a16="http://schemas.microsoft.com/office/drawing/2014/main" id="{083B2D4A-10B1-4C6B-85CE-2C118926948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34" name="Text Box 3">
          <a:extLst>
            <a:ext uri="{FF2B5EF4-FFF2-40B4-BE49-F238E27FC236}">
              <a16:creationId xmlns="" xmlns:a16="http://schemas.microsoft.com/office/drawing/2014/main" id="{54F6AE65-9B90-4D8B-A9D5-BB1BDDB7674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35" name="Text Box 3">
          <a:extLst>
            <a:ext uri="{FF2B5EF4-FFF2-40B4-BE49-F238E27FC236}">
              <a16:creationId xmlns="" xmlns:a16="http://schemas.microsoft.com/office/drawing/2014/main" id="{21ED25EA-9612-4DAA-84F7-04EC97366F9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36" name="Text Box 3">
          <a:extLst>
            <a:ext uri="{FF2B5EF4-FFF2-40B4-BE49-F238E27FC236}">
              <a16:creationId xmlns="" xmlns:a16="http://schemas.microsoft.com/office/drawing/2014/main" id="{310832C0-27AD-4221-A257-3A8D1850B25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37" name="Text Box 3">
          <a:extLst>
            <a:ext uri="{FF2B5EF4-FFF2-40B4-BE49-F238E27FC236}">
              <a16:creationId xmlns="" xmlns:a16="http://schemas.microsoft.com/office/drawing/2014/main" id="{35384555-84F4-4078-93ED-D7C72B78E7C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38" name="Text Box 3">
          <a:extLst>
            <a:ext uri="{FF2B5EF4-FFF2-40B4-BE49-F238E27FC236}">
              <a16:creationId xmlns="" xmlns:a16="http://schemas.microsoft.com/office/drawing/2014/main" id="{ACD5EDBB-6FCD-4420-A1AA-F0CD26DF49C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39" name="Text Box 3">
          <a:extLst>
            <a:ext uri="{FF2B5EF4-FFF2-40B4-BE49-F238E27FC236}">
              <a16:creationId xmlns="" xmlns:a16="http://schemas.microsoft.com/office/drawing/2014/main" id="{7BC0D3FE-1662-41C1-85FC-570F11C18BB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40" name="Text Box 3">
          <a:extLst>
            <a:ext uri="{FF2B5EF4-FFF2-40B4-BE49-F238E27FC236}">
              <a16:creationId xmlns="" xmlns:a16="http://schemas.microsoft.com/office/drawing/2014/main" id="{88DCE03E-0C19-42D9-BEBF-39721A3A149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41" name="Text Box 3">
          <a:extLst>
            <a:ext uri="{FF2B5EF4-FFF2-40B4-BE49-F238E27FC236}">
              <a16:creationId xmlns="" xmlns:a16="http://schemas.microsoft.com/office/drawing/2014/main" id="{11C6B4B4-3743-47D4-B17F-2784FADDB32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42" name="Text Box 3">
          <a:extLst>
            <a:ext uri="{FF2B5EF4-FFF2-40B4-BE49-F238E27FC236}">
              <a16:creationId xmlns="" xmlns:a16="http://schemas.microsoft.com/office/drawing/2014/main" id="{56ACEF62-87EF-49C0-A636-9083ED8AAF2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43" name="Text Box 3">
          <a:extLst>
            <a:ext uri="{FF2B5EF4-FFF2-40B4-BE49-F238E27FC236}">
              <a16:creationId xmlns="" xmlns:a16="http://schemas.microsoft.com/office/drawing/2014/main" id="{B5900EC6-FBF4-47AE-A415-FE0FFD48549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44" name="Text Box 3">
          <a:extLst>
            <a:ext uri="{FF2B5EF4-FFF2-40B4-BE49-F238E27FC236}">
              <a16:creationId xmlns="" xmlns:a16="http://schemas.microsoft.com/office/drawing/2014/main" id="{4E7B05CA-3018-4EC1-9752-F6A038DAE1D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45" name="Text Box 3">
          <a:extLst>
            <a:ext uri="{FF2B5EF4-FFF2-40B4-BE49-F238E27FC236}">
              <a16:creationId xmlns="" xmlns:a16="http://schemas.microsoft.com/office/drawing/2014/main" id="{3E53B3F4-5FE0-42B7-85F7-A4376B2AFAB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46" name="Text Box 3">
          <a:extLst>
            <a:ext uri="{FF2B5EF4-FFF2-40B4-BE49-F238E27FC236}">
              <a16:creationId xmlns="" xmlns:a16="http://schemas.microsoft.com/office/drawing/2014/main" id="{4A1842C4-E125-420C-8EBB-532DD0E80B7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47" name="Text Box 3">
          <a:extLst>
            <a:ext uri="{FF2B5EF4-FFF2-40B4-BE49-F238E27FC236}">
              <a16:creationId xmlns="" xmlns:a16="http://schemas.microsoft.com/office/drawing/2014/main" id="{EDBABBD8-E6A8-45EA-9E99-90FD565D59D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48" name="Text Box 3">
          <a:extLst>
            <a:ext uri="{FF2B5EF4-FFF2-40B4-BE49-F238E27FC236}">
              <a16:creationId xmlns="" xmlns:a16="http://schemas.microsoft.com/office/drawing/2014/main" id="{0DF880C1-B239-4602-8AAA-6A20E55CA37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49" name="Text Box 3">
          <a:extLst>
            <a:ext uri="{FF2B5EF4-FFF2-40B4-BE49-F238E27FC236}">
              <a16:creationId xmlns="" xmlns:a16="http://schemas.microsoft.com/office/drawing/2014/main" id="{1BB33A06-49E9-4828-81B7-5A169AACB6B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50" name="Text Box 3">
          <a:extLst>
            <a:ext uri="{FF2B5EF4-FFF2-40B4-BE49-F238E27FC236}">
              <a16:creationId xmlns="" xmlns:a16="http://schemas.microsoft.com/office/drawing/2014/main" id="{74E3E931-378C-4CB7-92BB-B08934C6201D}"/>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51" name="Text Box 3">
          <a:extLst>
            <a:ext uri="{FF2B5EF4-FFF2-40B4-BE49-F238E27FC236}">
              <a16:creationId xmlns="" xmlns:a16="http://schemas.microsoft.com/office/drawing/2014/main" id="{D10A13FF-376D-4763-BC06-B8C1EE76C300}"/>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52" name="Text Box 3">
          <a:extLst>
            <a:ext uri="{FF2B5EF4-FFF2-40B4-BE49-F238E27FC236}">
              <a16:creationId xmlns="" xmlns:a16="http://schemas.microsoft.com/office/drawing/2014/main" id="{0D79C04A-53C9-4B69-AEF2-ACF1DC89B07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53" name="Text Box 3">
          <a:extLst>
            <a:ext uri="{FF2B5EF4-FFF2-40B4-BE49-F238E27FC236}">
              <a16:creationId xmlns="" xmlns:a16="http://schemas.microsoft.com/office/drawing/2014/main" id="{54102275-3D68-4338-B033-FAFE343008F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54" name="Text Box 3">
          <a:extLst>
            <a:ext uri="{FF2B5EF4-FFF2-40B4-BE49-F238E27FC236}">
              <a16:creationId xmlns="" xmlns:a16="http://schemas.microsoft.com/office/drawing/2014/main" id="{93C8B1B1-6ED8-4F49-88AA-84DFA5AD727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55" name="Text Box 3">
          <a:extLst>
            <a:ext uri="{FF2B5EF4-FFF2-40B4-BE49-F238E27FC236}">
              <a16:creationId xmlns="" xmlns:a16="http://schemas.microsoft.com/office/drawing/2014/main" id="{87E2EA34-6320-4458-9AAD-9FCFEEB1ECE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56" name="Text Box 3">
          <a:extLst>
            <a:ext uri="{FF2B5EF4-FFF2-40B4-BE49-F238E27FC236}">
              <a16:creationId xmlns="" xmlns:a16="http://schemas.microsoft.com/office/drawing/2014/main" id="{6C522754-E904-4B3B-8661-2F764C17D88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57" name="Text Box 3">
          <a:extLst>
            <a:ext uri="{FF2B5EF4-FFF2-40B4-BE49-F238E27FC236}">
              <a16:creationId xmlns="" xmlns:a16="http://schemas.microsoft.com/office/drawing/2014/main" id="{65EE3028-816E-44DC-8583-0A111F0E65E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58" name="Text Box 3">
          <a:extLst>
            <a:ext uri="{FF2B5EF4-FFF2-40B4-BE49-F238E27FC236}">
              <a16:creationId xmlns="" xmlns:a16="http://schemas.microsoft.com/office/drawing/2014/main" id="{ABC67656-8BD4-4C4D-B6D9-991E5AC4C33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59" name="Text Box 3">
          <a:extLst>
            <a:ext uri="{FF2B5EF4-FFF2-40B4-BE49-F238E27FC236}">
              <a16:creationId xmlns="" xmlns:a16="http://schemas.microsoft.com/office/drawing/2014/main" id="{6CCD95C5-A48D-40BB-819C-34D1DCD5215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60" name="Text Box 3">
          <a:extLst>
            <a:ext uri="{FF2B5EF4-FFF2-40B4-BE49-F238E27FC236}">
              <a16:creationId xmlns="" xmlns:a16="http://schemas.microsoft.com/office/drawing/2014/main" id="{57845218-1DEF-4663-840E-7468A9869C3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61" name="Text Box 3">
          <a:extLst>
            <a:ext uri="{FF2B5EF4-FFF2-40B4-BE49-F238E27FC236}">
              <a16:creationId xmlns="" xmlns:a16="http://schemas.microsoft.com/office/drawing/2014/main" id="{C0E38982-7824-4F5D-8F50-A9E75A0B6FC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62" name="Text Box 3">
          <a:extLst>
            <a:ext uri="{FF2B5EF4-FFF2-40B4-BE49-F238E27FC236}">
              <a16:creationId xmlns="" xmlns:a16="http://schemas.microsoft.com/office/drawing/2014/main" id="{B4340205-0628-4F4A-B5D6-786853C029B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63" name="Text Box 3">
          <a:extLst>
            <a:ext uri="{FF2B5EF4-FFF2-40B4-BE49-F238E27FC236}">
              <a16:creationId xmlns="" xmlns:a16="http://schemas.microsoft.com/office/drawing/2014/main" id="{8B1AEB7F-23C3-487C-9B48-D09E5E357CE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64" name="Text Box 3">
          <a:extLst>
            <a:ext uri="{FF2B5EF4-FFF2-40B4-BE49-F238E27FC236}">
              <a16:creationId xmlns="" xmlns:a16="http://schemas.microsoft.com/office/drawing/2014/main" id="{6BB702C0-8358-49CB-9CCD-C288AE75D24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65" name="Text Box 3">
          <a:extLst>
            <a:ext uri="{FF2B5EF4-FFF2-40B4-BE49-F238E27FC236}">
              <a16:creationId xmlns="" xmlns:a16="http://schemas.microsoft.com/office/drawing/2014/main" id="{E51B9FDD-32B1-43BB-BA7C-243457FDEE1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66" name="Text Box 3">
          <a:extLst>
            <a:ext uri="{FF2B5EF4-FFF2-40B4-BE49-F238E27FC236}">
              <a16:creationId xmlns="" xmlns:a16="http://schemas.microsoft.com/office/drawing/2014/main" id="{22284C1E-6B95-4828-98D4-12E9178F2C0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67" name="Text Box 3">
          <a:extLst>
            <a:ext uri="{FF2B5EF4-FFF2-40B4-BE49-F238E27FC236}">
              <a16:creationId xmlns="" xmlns:a16="http://schemas.microsoft.com/office/drawing/2014/main" id="{8203081F-5836-42C0-ADFB-2FF9BCDC8A5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68" name="Text Box 3">
          <a:extLst>
            <a:ext uri="{FF2B5EF4-FFF2-40B4-BE49-F238E27FC236}">
              <a16:creationId xmlns="" xmlns:a16="http://schemas.microsoft.com/office/drawing/2014/main" id="{9B199B65-E0C1-459C-BE88-7D25C94F201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69" name="Text Box 3">
          <a:extLst>
            <a:ext uri="{FF2B5EF4-FFF2-40B4-BE49-F238E27FC236}">
              <a16:creationId xmlns="" xmlns:a16="http://schemas.microsoft.com/office/drawing/2014/main" id="{6198DF0F-4C4B-4942-8C02-D47D1C6300B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70" name="Text Box 3">
          <a:extLst>
            <a:ext uri="{FF2B5EF4-FFF2-40B4-BE49-F238E27FC236}">
              <a16:creationId xmlns="" xmlns:a16="http://schemas.microsoft.com/office/drawing/2014/main" id="{5ACFCE13-80AF-4A12-A429-5EDC9C881CB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71" name="Text Box 3">
          <a:extLst>
            <a:ext uri="{FF2B5EF4-FFF2-40B4-BE49-F238E27FC236}">
              <a16:creationId xmlns="" xmlns:a16="http://schemas.microsoft.com/office/drawing/2014/main" id="{6F627AD7-6ED8-43E2-8442-4CE6E0D91D41}"/>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72" name="Text Box 3">
          <a:extLst>
            <a:ext uri="{FF2B5EF4-FFF2-40B4-BE49-F238E27FC236}">
              <a16:creationId xmlns="" xmlns:a16="http://schemas.microsoft.com/office/drawing/2014/main" id="{8E25664A-5CA4-49BC-B2B6-07D4BB38476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73" name="Text Box 3">
          <a:extLst>
            <a:ext uri="{FF2B5EF4-FFF2-40B4-BE49-F238E27FC236}">
              <a16:creationId xmlns="" xmlns:a16="http://schemas.microsoft.com/office/drawing/2014/main" id="{ECDD65FC-41F9-4E8D-9409-3CC5A6164C5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74" name="Text Box 3">
          <a:extLst>
            <a:ext uri="{FF2B5EF4-FFF2-40B4-BE49-F238E27FC236}">
              <a16:creationId xmlns="" xmlns:a16="http://schemas.microsoft.com/office/drawing/2014/main" id="{01CC0309-52D9-43B2-8A51-5956FB2B871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75" name="Text Box 3">
          <a:extLst>
            <a:ext uri="{FF2B5EF4-FFF2-40B4-BE49-F238E27FC236}">
              <a16:creationId xmlns="" xmlns:a16="http://schemas.microsoft.com/office/drawing/2014/main" id="{8C29BD25-53E6-409F-A631-7DAF9DB3DACC}"/>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76" name="Text Box 3">
          <a:extLst>
            <a:ext uri="{FF2B5EF4-FFF2-40B4-BE49-F238E27FC236}">
              <a16:creationId xmlns="" xmlns:a16="http://schemas.microsoft.com/office/drawing/2014/main" id="{3ED3D796-F7A1-4D97-B905-B64077253ED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77" name="Text Box 3">
          <a:extLst>
            <a:ext uri="{FF2B5EF4-FFF2-40B4-BE49-F238E27FC236}">
              <a16:creationId xmlns="" xmlns:a16="http://schemas.microsoft.com/office/drawing/2014/main" id="{A145F5A3-135B-49D2-8E96-20B41A33EAD7}"/>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78" name="Text Box 3">
          <a:extLst>
            <a:ext uri="{FF2B5EF4-FFF2-40B4-BE49-F238E27FC236}">
              <a16:creationId xmlns="" xmlns:a16="http://schemas.microsoft.com/office/drawing/2014/main" id="{A171D707-4B64-4CB8-BC7D-3524D3C0AFF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79" name="Text Box 3">
          <a:extLst>
            <a:ext uri="{FF2B5EF4-FFF2-40B4-BE49-F238E27FC236}">
              <a16:creationId xmlns="" xmlns:a16="http://schemas.microsoft.com/office/drawing/2014/main" id="{81D81521-F002-4984-8521-5995414167B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80" name="Text Box 3">
          <a:extLst>
            <a:ext uri="{FF2B5EF4-FFF2-40B4-BE49-F238E27FC236}">
              <a16:creationId xmlns="" xmlns:a16="http://schemas.microsoft.com/office/drawing/2014/main" id="{2B78770C-CA65-455F-AB32-25CB30047B7A}"/>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81" name="Text Box 3">
          <a:extLst>
            <a:ext uri="{FF2B5EF4-FFF2-40B4-BE49-F238E27FC236}">
              <a16:creationId xmlns="" xmlns:a16="http://schemas.microsoft.com/office/drawing/2014/main" id="{440A066E-F9D1-420D-8DA1-A26722944016}"/>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82" name="Text Box 3">
          <a:extLst>
            <a:ext uri="{FF2B5EF4-FFF2-40B4-BE49-F238E27FC236}">
              <a16:creationId xmlns="" xmlns:a16="http://schemas.microsoft.com/office/drawing/2014/main" id="{3F931692-86F9-4E87-A5DB-8D41668F719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83" name="Text Box 3">
          <a:extLst>
            <a:ext uri="{FF2B5EF4-FFF2-40B4-BE49-F238E27FC236}">
              <a16:creationId xmlns="" xmlns:a16="http://schemas.microsoft.com/office/drawing/2014/main" id="{3CEE4B98-EAFB-46C1-B7A9-4874A0655094}"/>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84" name="Text Box 3">
          <a:extLst>
            <a:ext uri="{FF2B5EF4-FFF2-40B4-BE49-F238E27FC236}">
              <a16:creationId xmlns="" xmlns:a16="http://schemas.microsoft.com/office/drawing/2014/main" id="{5A0BA5F6-A65F-4663-BA37-74FF88CD5699}"/>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85" name="Text Box 3">
          <a:extLst>
            <a:ext uri="{FF2B5EF4-FFF2-40B4-BE49-F238E27FC236}">
              <a16:creationId xmlns="" xmlns:a16="http://schemas.microsoft.com/office/drawing/2014/main" id="{57B0F859-A1CC-459A-80C1-6561E74AE003}"/>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86" name="Text Box 3">
          <a:extLst>
            <a:ext uri="{FF2B5EF4-FFF2-40B4-BE49-F238E27FC236}">
              <a16:creationId xmlns="" xmlns:a16="http://schemas.microsoft.com/office/drawing/2014/main" id="{80342699-6566-4EBD-975B-7A01EC0FBB48}"/>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87" name="Text Box 3">
          <a:extLst>
            <a:ext uri="{FF2B5EF4-FFF2-40B4-BE49-F238E27FC236}">
              <a16:creationId xmlns="" xmlns:a16="http://schemas.microsoft.com/office/drawing/2014/main" id="{9C48DFFD-3792-4015-880F-5249C92A446F}"/>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88" name="Text Box 3">
          <a:extLst>
            <a:ext uri="{FF2B5EF4-FFF2-40B4-BE49-F238E27FC236}">
              <a16:creationId xmlns="" xmlns:a16="http://schemas.microsoft.com/office/drawing/2014/main" id="{7600F41A-2CBB-486C-95CD-4059CFAEB18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89" name="Text Box 3">
          <a:extLst>
            <a:ext uri="{FF2B5EF4-FFF2-40B4-BE49-F238E27FC236}">
              <a16:creationId xmlns="" xmlns:a16="http://schemas.microsoft.com/office/drawing/2014/main" id="{1F468B7E-8F78-4E19-B155-EFC6C924A545}"/>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90" name="Text Box 3">
          <a:extLst>
            <a:ext uri="{FF2B5EF4-FFF2-40B4-BE49-F238E27FC236}">
              <a16:creationId xmlns="" xmlns:a16="http://schemas.microsoft.com/office/drawing/2014/main" id="{CA397CB9-9D52-4214-BCF0-7C202DE6500E}"/>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91" name="Text Box 3">
          <a:extLst>
            <a:ext uri="{FF2B5EF4-FFF2-40B4-BE49-F238E27FC236}">
              <a16:creationId xmlns="" xmlns:a16="http://schemas.microsoft.com/office/drawing/2014/main" id="{B80D783D-9A29-499E-8990-FBF424E11192}"/>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52</xdr:row>
      <xdr:rowOff>0</xdr:rowOff>
    </xdr:from>
    <xdr:ext cx="76200" cy="9525"/>
    <xdr:sp macro="" textlink="">
      <xdr:nvSpPr>
        <xdr:cNvPr id="8392" name="Text Box 3">
          <a:extLst>
            <a:ext uri="{FF2B5EF4-FFF2-40B4-BE49-F238E27FC236}">
              <a16:creationId xmlns="" xmlns:a16="http://schemas.microsoft.com/office/drawing/2014/main" id="{70C50175-7A80-4ACE-9474-DCD66EE7EB9B}"/>
            </a:ext>
          </a:extLst>
        </xdr:cNvPr>
        <xdr:cNvSpPr txBox="1">
          <a:spLocks noChangeArrowheads="1"/>
        </xdr:cNvSpPr>
      </xdr:nvSpPr>
      <xdr:spPr bwMode="auto">
        <a:xfrm>
          <a:off x="384810" y="432587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393" name="Text Box 3">
          <a:extLst>
            <a:ext uri="{FF2B5EF4-FFF2-40B4-BE49-F238E27FC236}">
              <a16:creationId xmlns="" xmlns:a16="http://schemas.microsoft.com/office/drawing/2014/main" id="{5DE69FCA-9A20-47B4-8B5C-AF284267E9A5}"/>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394" name="Text Box 3">
          <a:extLst>
            <a:ext uri="{FF2B5EF4-FFF2-40B4-BE49-F238E27FC236}">
              <a16:creationId xmlns="" xmlns:a16="http://schemas.microsoft.com/office/drawing/2014/main" id="{2BE36260-7966-4560-BAD2-4FEFFA20513D}"/>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395" name="Text Box 3">
          <a:extLst>
            <a:ext uri="{FF2B5EF4-FFF2-40B4-BE49-F238E27FC236}">
              <a16:creationId xmlns="" xmlns:a16="http://schemas.microsoft.com/office/drawing/2014/main" id="{BDE90C04-0781-4196-B5AE-B05A7343EDE5}"/>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396" name="Text Box 3">
          <a:extLst>
            <a:ext uri="{FF2B5EF4-FFF2-40B4-BE49-F238E27FC236}">
              <a16:creationId xmlns="" xmlns:a16="http://schemas.microsoft.com/office/drawing/2014/main" id="{3A0BF77E-F61B-4562-A40C-96CE8F231460}"/>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397" name="Text Box 3">
          <a:extLst>
            <a:ext uri="{FF2B5EF4-FFF2-40B4-BE49-F238E27FC236}">
              <a16:creationId xmlns="" xmlns:a16="http://schemas.microsoft.com/office/drawing/2014/main" id="{CB08E734-1815-4FC1-9F52-96D35F40EC4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398" name="Text Box 3">
          <a:extLst>
            <a:ext uri="{FF2B5EF4-FFF2-40B4-BE49-F238E27FC236}">
              <a16:creationId xmlns="" xmlns:a16="http://schemas.microsoft.com/office/drawing/2014/main" id="{1DED4F0C-B41B-457D-8478-2833331CE29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399" name="Text Box 3">
          <a:extLst>
            <a:ext uri="{FF2B5EF4-FFF2-40B4-BE49-F238E27FC236}">
              <a16:creationId xmlns="" xmlns:a16="http://schemas.microsoft.com/office/drawing/2014/main" id="{89784960-5A8E-47FA-90E4-0F87C479875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00" name="Text Box 3">
          <a:extLst>
            <a:ext uri="{FF2B5EF4-FFF2-40B4-BE49-F238E27FC236}">
              <a16:creationId xmlns="" xmlns:a16="http://schemas.microsoft.com/office/drawing/2014/main" id="{62D33495-DE81-49E0-B8E4-18DAD12CA5E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01" name="Text Box 3">
          <a:extLst>
            <a:ext uri="{FF2B5EF4-FFF2-40B4-BE49-F238E27FC236}">
              <a16:creationId xmlns="" xmlns:a16="http://schemas.microsoft.com/office/drawing/2014/main" id="{96633440-7E37-43F0-8CC6-6692D96665D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02" name="Text Box 3">
          <a:extLst>
            <a:ext uri="{FF2B5EF4-FFF2-40B4-BE49-F238E27FC236}">
              <a16:creationId xmlns="" xmlns:a16="http://schemas.microsoft.com/office/drawing/2014/main" id="{C4EC9EF0-1EA4-49E6-8E4E-8B036FF0CFE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03" name="Text Box 3">
          <a:extLst>
            <a:ext uri="{FF2B5EF4-FFF2-40B4-BE49-F238E27FC236}">
              <a16:creationId xmlns="" xmlns:a16="http://schemas.microsoft.com/office/drawing/2014/main" id="{1C2ABBEC-E42B-476B-8C86-0788F67699B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04" name="Text Box 3">
          <a:extLst>
            <a:ext uri="{FF2B5EF4-FFF2-40B4-BE49-F238E27FC236}">
              <a16:creationId xmlns="" xmlns:a16="http://schemas.microsoft.com/office/drawing/2014/main" id="{8C1D02AD-5FE7-47A2-8C4A-492DD0841EB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05" name="Text Box 3">
          <a:extLst>
            <a:ext uri="{FF2B5EF4-FFF2-40B4-BE49-F238E27FC236}">
              <a16:creationId xmlns="" xmlns:a16="http://schemas.microsoft.com/office/drawing/2014/main" id="{55EF6339-7608-4FEF-874C-04853271B7B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06" name="Text Box 3">
          <a:extLst>
            <a:ext uri="{FF2B5EF4-FFF2-40B4-BE49-F238E27FC236}">
              <a16:creationId xmlns="" xmlns:a16="http://schemas.microsoft.com/office/drawing/2014/main" id="{E47FF6F1-209B-4053-B6D9-1F77476F6CB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07" name="Text Box 3">
          <a:extLst>
            <a:ext uri="{FF2B5EF4-FFF2-40B4-BE49-F238E27FC236}">
              <a16:creationId xmlns="" xmlns:a16="http://schemas.microsoft.com/office/drawing/2014/main" id="{4D081989-6192-41F1-8D21-5254F0084C9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08" name="Text Box 3">
          <a:extLst>
            <a:ext uri="{FF2B5EF4-FFF2-40B4-BE49-F238E27FC236}">
              <a16:creationId xmlns="" xmlns:a16="http://schemas.microsoft.com/office/drawing/2014/main" id="{A1A34045-1259-4478-8692-872F2A78018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09" name="Text Box 3">
          <a:extLst>
            <a:ext uri="{FF2B5EF4-FFF2-40B4-BE49-F238E27FC236}">
              <a16:creationId xmlns="" xmlns:a16="http://schemas.microsoft.com/office/drawing/2014/main" id="{DB28A634-F9EF-4672-8902-9D3B01D222C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10" name="Text Box 3">
          <a:extLst>
            <a:ext uri="{FF2B5EF4-FFF2-40B4-BE49-F238E27FC236}">
              <a16:creationId xmlns="" xmlns:a16="http://schemas.microsoft.com/office/drawing/2014/main" id="{EFBEDE9C-7B1E-4D9D-83AB-844641E21FE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11" name="Text Box 3">
          <a:extLst>
            <a:ext uri="{FF2B5EF4-FFF2-40B4-BE49-F238E27FC236}">
              <a16:creationId xmlns="" xmlns:a16="http://schemas.microsoft.com/office/drawing/2014/main" id="{FBF05BC0-C253-4E8C-B52A-F88B23470C2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12" name="Text Box 3">
          <a:extLst>
            <a:ext uri="{FF2B5EF4-FFF2-40B4-BE49-F238E27FC236}">
              <a16:creationId xmlns="" xmlns:a16="http://schemas.microsoft.com/office/drawing/2014/main" id="{46C925B7-1EDE-4157-BA59-23427EAC282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13" name="Text Box 3">
          <a:extLst>
            <a:ext uri="{FF2B5EF4-FFF2-40B4-BE49-F238E27FC236}">
              <a16:creationId xmlns="" xmlns:a16="http://schemas.microsoft.com/office/drawing/2014/main" id="{4EBB7A5E-779F-4ACC-B9C2-54ABD868F19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14" name="Text Box 3">
          <a:extLst>
            <a:ext uri="{FF2B5EF4-FFF2-40B4-BE49-F238E27FC236}">
              <a16:creationId xmlns="" xmlns:a16="http://schemas.microsoft.com/office/drawing/2014/main" id="{63F5A8DE-A932-4978-9A68-BFD15CA6B41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15" name="Text Box 3">
          <a:extLst>
            <a:ext uri="{FF2B5EF4-FFF2-40B4-BE49-F238E27FC236}">
              <a16:creationId xmlns="" xmlns:a16="http://schemas.microsoft.com/office/drawing/2014/main" id="{19665CFC-3057-43DA-AB80-B244787652D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16" name="Text Box 3">
          <a:extLst>
            <a:ext uri="{FF2B5EF4-FFF2-40B4-BE49-F238E27FC236}">
              <a16:creationId xmlns="" xmlns:a16="http://schemas.microsoft.com/office/drawing/2014/main" id="{A4D477B6-A555-4FCE-B2F7-82B8D215827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17" name="Text Box 3">
          <a:extLst>
            <a:ext uri="{FF2B5EF4-FFF2-40B4-BE49-F238E27FC236}">
              <a16:creationId xmlns="" xmlns:a16="http://schemas.microsoft.com/office/drawing/2014/main" id="{09C8389B-A1A2-427B-858C-15BD3287CA5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18" name="Text Box 3">
          <a:extLst>
            <a:ext uri="{FF2B5EF4-FFF2-40B4-BE49-F238E27FC236}">
              <a16:creationId xmlns="" xmlns:a16="http://schemas.microsoft.com/office/drawing/2014/main" id="{40062E1E-D8BB-4447-8683-3A1D8A8B023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19" name="Text Box 3">
          <a:extLst>
            <a:ext uri="{FF2B5EF4-FFF2-40B4-BE49-F238E27FC236}">
              <a16:creationId xmlns="" xmlns:a16="http://schemas.microsoft.com/office/drawing/2014/main" id="{E3F2791F-9206-4B5A-B98C-83F40C107C0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20" name="Text Box 3">
          <a:extLst>
            <a:ext uri="{FF2B5EF4-FFF2-40B4-BE49-F238E27FC236}">
              <a16:creationId xmlns="" xmlns:a16="http://schemas.microsoft.com/office/drawing/2014/main" id="{331CF2E1-CA60-412B-A210-EC7F2CA380E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21" name="Text Box 3">
          <a:extLst>
            <a:ext uri="{FF2B5EF4-FFF2-40B4-BE49-F238E27FC236}">
              <a16:creationId xmlns="" xmlns:a16="http://schemas.microsoft.com/office/drawing/2014/main" id="{38C47100-DB8E-4BE8-82B2-C355E5A36E5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22" name="Text Box 3">
          <a:extLst>
            <a:ext uri="{FF2B5EF4-FFF2-40B4-BE49-F238E27FC236}">
              <a16:creationId xmlns="" xmlns:a16="http://schemas.microsoft.com/office/drawing/2014/main" id="{523B162A-44F8-4E1C-AE65-C897B05C1E0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23" name="Text Box 3">
          <a:extLst>
            <a:ext uri="{FF2B5EF4-FFF2-40B4-BE49-F238E27FC236}">
              <a16:creationId xmlns="" xmlns:a16="http://schemas.microsoft.com/office/drawing/2014/main" id="{9554F288-A09A-4E98-B9F4-6FD3BF753F2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24" name="Text Box 3">
          <a:extLst>
            <a:ext uri="{FF2B5EF4-FFF2-40B4-BE49-F238E27FC236}">
              <a16:creationId xmlns="" xmlns:a16="http://schemas.microsoft.com/office/drawing/2014/main" id="{8FA59202-06E7-4787-A7E8-8F21836A578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25" name="Text Box 3">
          <a:extLst>
            <a:ext uri="{FF2B5EF4-FFF2-40B4-BE49-F238E27FC236}">
              <a16:creationId xmlns="" xmlns:a16="http://schemas.microsoft.com/office/drawing/2014/main" id="{36552B01-EE4B-4AE7-99D1-606845CAE83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26" name="Text Box 3">
          <a:extLst>
            <a:ext uri="{FF2B5EF4-FFF2-40B4-BE49-F238E27FC236}">
              <a16:creationId xmlns="" xmlns:a16="http://schemas.microsoft.com/office/drawing/2014/main" id="{C2526C08-95C5-486A-BE62-2BA4F69C518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27" name="Text Box 3">
          <a:extLst>
            <a:ext uri="{FF2B5EF4-FFF2-40B4-BE49-F238E27FC236}">
              <a16:creationId xmlns="" xmlns:a16="http://schemas.microsoft.com/office/drawing/2014/main" id="{F8B999FF-456F-43C0-82AE-B636090F930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28" name="Text Box 3">
          <a:extLst>
            <a:ext uri="{FF2B5EF4-FFF2-40B4-BE49-F238E27FC236}">
              <a16:creationId xmlns="" xmlns:a16="http://schemas.microsoft.com/office/drawing/2014/main" id="{8DE4EB5C-A46A-4423-AEAB-F18FC996A44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29" name="Text Box 3">
          <a:extLst>
            <a:ext uri="{FF2B5EF4-FFF2-40B4-BE49-F238E27FC236}">
              <a16:creationId xmlns="" xmlns:a16="http://schemas.microsoft.com/office/drawing/2014/main" id="{A58BA94C-22E7-4D7D-9330-719ACE48AB3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30" name="Text Box 3">
          <a:extLst>
            <a:ext uri="{FF2B5EF4-FFF2-40B4-BE49-F238E27FC236}">
              <a16:creationId xmlns="" xmlns:a16="http://schemas.microsoft.com/office/drawing/2014/main" id="{664A57C7-D67D-4F6E-9AFB-884AD1F54FE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31" name="Text Box 3">
          <a:extLst>
            <a:ext uri="{FF2B5EF4-FFF2-40B4-BE49-F238E27FC236}">
              <a16:creationId xmlns="" xmlns:a16="http://schemas.microsoft.com/office/drawing/2014/main" id="{06A2A626-A66C-45CC-B53C-90DB2071234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32" name="Text Box 3">
          <a:extLst>
            <a:ext uri="{FF2B5EF4-FFF2-40B4-BE49-F238E27FC236}">
              <a16:creationId xmlns="" xmlns:a16="http://schemas.microsoft.com/office/drawing/2014/main" id="{9BE74060-2683-4CC8-A4E8-3CA9356D19B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33" name="Text Box 3">
          <a:extLst>
            <a:ext uri="{FF2B5EF4-FFF2-40B4-BE49-F238E27FC236}">
              <a16:creationId xmlns="" xmlns:a16="http://schemas.microsoft.com/office/drawing/2014/main" id="{1152850D-D8FB-407A-8005-957560C6B7B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34" name="Text Box 3">
          <a:extLst>
            <a:ext uri="{FF2B5EF4-FFF2-40B4-BE49-F238E27FC236}">
              <a16:creationId xmlns="" xmlns:a16="http://schemas.microsoft.com/office/drawing/2014/main" id="{A91F705C-BC5B-4E66-BF56-C1FF80B265A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35" name="Text Box 3">
          <a:extLst>
            <a:ext uri="{FF2B5EF4-FFF2-40B4-BE49-F238E27FC236}">
              <a16:creationId xmlns="" xmlns:a16="http://schemas.microsoft.com/office/drawing/2014/main" id="{387AA5B7-021C-44FF-ACDD-308F8F34451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36" name="Text Box 3">
          <a:extLst>
            <a:ext uri="{FF2B5EF4-FFF2-40B4-BE49-F238E27FC236}">
              <a16:creationId xmlns="" xmlns:a16="http://schemas.microsoft.com/office/drawing/2014/main" id="{98C9FBB1-EFE3-4B9E-A51F-874765C6F4F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37" name="Text Box 3">
          <a:extLst>
            <a:ext uri="{FF2B5EF4-FFF2-40B4-BE49-F238E27FC236}">
              <a16:creationId xmlns="" xmlns:a16="http://schemas.microsoft.com/office/drawing/2014/main" id="{C782B8E8-1B9F-4EC6-918F-5460B93133B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38" name="Text Box 3">
          <a:extLst>
            <a:ext uri="{FF2B5EF4-FFF2-40B4-BE49-F238E27FC236}">
              <a16:creationId xmlns="" xmlns:a16="http://schemas.microsoft.com/office/drawing/2014/main" id="{62A4A013-A234-4161-ADFC-CE682A0C580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39" name="Text Box 3">
          <a:extLst>
            <a:ext uri="{FF2B5EF4-FFF2-40B4-BE49-F238E27FC236}">
              <a16:creationId xmlns="" xmlns:a16="http://schemas.microsoft.com/office/drawing/2014/main" id="{64397DD3-2091-4E74-9F50-2F18D43E74C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40" name="Text Box 3">
          <a:extLst>
            <a:ext uri="{FF2B5EF4-FFF2-40B4-BE49-F238E27FC236}">
              <a16:creationId xmlns="" xmlns:a16="http://schemas.microsoft.com/office/drawing/2014/main" id="{C4EA0672-4743-42B9-9466-204DC65D5FF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41" name="Text Box 3">
          <a:extLst>
            <a:ext uri="{FF2B5EF4-FFF2-40B4-BE49-F238E27FC236}">
              <a16:creationId xmlns="" xmlns:a16="http://schemas.microsoft.com/office/drawing/2014/main" id="{9AFDFF9A-E30E-423E-9ECF-A4B085F084A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42" name="Text Box 3">
          <a:extLst>
            <a:ext uri="{FF2B5EF4-FFF2-40B4-BE49-F238E27FC236}">
              <a16:creationId xmlns="" xmlns:a16="http://schemas.microsoft.com/office/drawing/2014/main" id="{01E44861-2B05-4423-BCE9-2080711FEB8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43" name="Text Box 3">
          <a:extLst>
            <a:ext uri="{FF2B5EF4-FFF2-40B4-BE49-F238E27FC236}">
              <a16:creationId xmlns="" xmlns:a16="http://schemas.microsoft.com/office/drawing/2014/main" id="{7C9EA449-BE18-4BCB-B6F2-18CB5E038E7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44" name="Text Box 3">
          <a:extLst>
            <a:ext uri="{FF2B5EF4-FFF2-40B4-BE49-F238E27FC236}">
              <a16:creationId xmlns="" xmlns:a16="http://schemas.microsoft.com/office/drawing/2014/main" id="{ABD70A4C-F1EA-4C2C-BF79-85503D4960B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45" name="Text Box 3">
          <a:extLst>
            <a:ext uri="{FF2B5EF4-FFF2-40B4-BE49-F238E27FC236}">
              <a16:creationId xmlns="" xmlns:a16="http://schemas.microsoft.com/office/drawing/2014/main" id="{0E383825-92AD-4AA4-AEDC-96C525B5EC4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46" name="Text Box 3">
          <a:extLst>
            <a:ext uri="{FF2B5EF4-FFF2-40B4-BE49-F238E27FC236}">
              <a16:creationId xmlns="" xmlns:a16="http://schemas.microsoft.com/office/drawing/2014/main" id="{81741B74-E97F-4BD6-9714-B6526939561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47" name="Text Box 3">
          <a:extLst>
            <a:ext uri="{FF2B5EF4-FFF2-40B4-BE49-F238E27FC236}">
              <a16:creationId xmlns="" xmlns:a16="http://schemas.microsoft.com/office/drawing/2014/main" id="{8F637FBB-136B-4367-A6E7-3C7698712C5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48" name="Text Box 3">
          <a:extLst>
            <a:ext uri="{FF2B5EF4-FFF2-40B4-BE49-F238E27FC236}">
              <a16:creationId xmlns="" xmlns:a16="http://schemas.microsoft.com/office/drawing/2014/main" id="{127A20CA-B144-4361-B437-620B2EC010C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49" name="Text Box 3">
          <a:extLst>
            <a:ext uri="{FF2B5EF4-FFF2-40B4-BE49-F238E27FC236}">
              <a16:creationId xmlns="" xmlns:a16="http://schemas.microsoft.com/office/drawing/2014/main" id="{0D15F36C-F778-482B-A300-0D4FFED531B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50" name="Text Box 3">
          <a:extLst>
            <a:ext uri="{FF2B5EF4-FFF2-40B4-BE49-F238E27FC236}">
              <a16:creationId xmlns="" xmlns:a16="http://schemas.microsoft.com/office/drawing/2014/main" id="{A9DBA4A9-F11B-47B6-9BB4-93B4F381B8A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51" name="Text Box 3">
          <a:extLst>
            <a:ext uri="{FF2B5EF4-FFF2-40B4-BE49-F238E27FC236}">
              <a16:creationId xmlns="" xmlns:a16="http://schemas.microsoft.com/office/drawing/2014/main" id="{0666668D-6B9A-4850-95CF-1F7CAB2183C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52" name="Text Box 3">
          <a:extLst>
            <a:ext uri="{FF2B5EF4-FFF2-40B4-BE49-F238E27FC236}">
              <a16:creationId xmlns="" xmlns:a16="http://schemas.microsoft.com/office/drawing/2014/main" id="{95E02613-4CB0-48EE-8B57-7595C72CC72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53" name="Text Box 3">
          <a:extLst>
            <a:ext uri="{FF2B5EF4-FFF2-40B4-BE49-F238E27FC236}">
              <a16:creationId xmlns="" xmlns:a16="http://schemas.microsoft.com/office/drawing/2014/main" id="{909497A0-C08D-4D95-8A40-79D24145CF0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454" name="Text Box 3">
          <a:extLst>
            <a:ext uri="{FF2B5EF4-FFF2-40B4-BE49-F238E27FC236}">
              <a16:creationId xmlns="" xmlns:a16="http://schemas.microsoft.com/office/drawing/2014/main" id="{F59D54BC-76E6-47E7-BE7E-6B9FBC4AD19A}"/>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455" name="Text Box 3">
          <a:extLst>
            <a:ext uri="{FF2B5EF4-FFF2-40B4-BE49-F238E27FC236}">
              <a16:creationId xmlns="" xmlns:a16="http://schemas.microsoft.com/office/drawing/2014/main" id="{C8D56E14-5F1C-42A7-9946-C252CDAA177B}"/>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456" name="Text Box 3">
          <a:extLst>
            <a:ext uri="{FF2B5EF4-FFF2-40B4-BE49-F238E27FC236}">
              <a16:creationId xmlns="" xmlns:a16="http://schemas.microsoft.com/office/drawing/2014/main" id="{CACFCAC2-BAD3-406D-9E52-27C9CA436D90}"/>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457" name="Text Box 3">
          <a:extLst>
            <a:ext uri="{FF2B5EF4-FFF2-40B4-BE49-F238E27FC236}">
              <a16:creationId xmlns="" xmlns:a16="http://schemas.microsoft.com/office/drawing/2014/main" id="{9F46D54F-3495-4DEE-9E8F-85DB41B20C1F}"/>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58" name="Text Box 3">
          <a:extLst>
            <a:ext uri="{FF2B5EF4-FFF2-40B4-BE49-F238E27FC236}">
              <a16:creationId xmlns="" xmlns:a16="http://schemas.microsoft.com/office/drawing/2014/main" id="{4459BD16-9D09-4EE9-B88D-6FEAEAF5ACC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59" name="Text Box 3">
          <a:extLst>
            <a:ext uri="{FF2B5EF4-FFF2-40B4-BE49-F238E27FC236}">
              <a16:creationId xmlns="" xmlns:a16="http://schemas.microsoft.com/office/drawing/2014/main" id="{5B615426-F2A1-439B-ADA3-4A978C267F0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60" name="Text Box 3">
          <a:extLst>
            <a:ext uri="{FF2B5EF4-FFF2-40B4-BE49-F238E27FC236}">
              <a16:creationId xmlns="" xmlns:a16="http://schemas.microsoft.com/office/drawing/2014/main" id="{915242C2-260A-43F6-8F37-C1146705088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61" name="Text Box 3">
          <a:extLst>
            <a:ext uri="{FF2B5EF4-FFF2-40B4-BE49-F238E27FC236}">
              <a16:creationId xmlns="" xmlns:a16="http://schemas.microsoft.com/office/drawing/2014/main" id="{1B7EBA4F-B2B8-4896-9ABA-15A3C93B7EE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62" name="Text Box 3">
          <a:extLst>
            <a:ext uri="{FF2B5EF4-FFF2-40B4-BE49-F238E27FC236}">
              <a16:creationId xmlns="" xmlns:a16="http://schemas.microsoft.com/office/drawing/2014/main" id="{2F80A429-8EA6-4C0A-ACF7-6A7D9CB2BD7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63" name="Text Box 3">
          <a:extLst>
            <a:ext uri="{FF2B5EF4-FFF2-40B4-BE49-F238E27FC236}">
              <a16:creationId xmlns="" xmlns:a16="http://schemas.microsoft.com/office/drawing/2014/main" id="{C96BDDB0-1E47-477D-9A1E-C4958EABFD9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64" name="Text Box 3">
          <a:extLst>
            <a:ext uri="{FF2B5EF4-FFF2-40B4-BE49-F238E27FC236}">
              <a16:creationId xmlns="" xmlns:a16="http://schemas.microsoft.com/office/drawing/2014/main" id="{03C55E7C-EFA6-473B-A0B5-501BF914CCA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65" name="Text Box 3">
          <a:extLst>
            <a:ext uri="{FF2B5EF4-FFF2-40B4-BE49-F238E27FC236}">
              <a16:creationId xmlns="" xmlns:a16="http://schemas.microsoft.com/office/drawing/2014/main" id="{F26F90CA-BA2A-47CC-A50A-ED55DE0B984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66" name="Text Box 3">
          <a:extLst>
            <a:ext uri="{FF2B5EF4-FFF2-40B4-BE49-F238E27FC236}">
              <a16:creationId xmlns="" xmlns:a16="http://schemas.microsoft.com/office/drawing/2014/main" id="{BDB17170-9CA6-4DA9-8DB7-F87C5950286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67" name="Text Box 3">
          <a:extLst>
            <a:ext uri="{FF2B5EF4-FFF2-40B4-BE49-F238E27FC236}">
              <a16:creationId xmlns="" xmlns:a16="http://schemas.microsoft.com/office/drawing/2014/main" id="{6A987197-5488-443A-B38D-D4FCFB9E844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68" name="Text Box 3">
          <a:extLst>
            <a:ext uri="{FF2B5EF4-FFF2-40B4-BE49-F238E27FC236}">
              <a16:creationId xmlns="" xmlns:a16="http://schemas.microsoft.com/office/drawing/2014/main" id="{4D31334C-FC58-4E0D-8A9F-C9EDFBB352F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69" name="Text Box 3">
          <a:extLst>
            <a:ext uri="{FF2B5EF4-FFF2-40B4-BE49-F238E27FC236}">
              <a16:creationId xmlns="" xmlns:a16="http://schemas.microsoft.com/office/drawing/2014/main" id="{785FE259-363A-4DC3-9150-5ADF966B75E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70" name="Text Box 3">
          <a:extLst>
            <a:ext uri="{FF2B5EF4-FFF2-40B4-BE49-F238E27FC236}">
              <a16:creationId xmlns="" xmlns:a16="http://schemas.microsoft.com/office/drawing/2014/main" id="{2A62DA91-57D9-4279-98B2-DD2740F8B50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71" name="Text Box 3">
          <a:extLst>
            <a:ext uri="{FF2B5EF4-FFF2-40B4-BE49-F238E27FC236}">
              <a16:creationId xmlns="" xmlns:a16="http://schemas.microsoft.com/office/drawing/2014/main" id="{4D6760E8-D312-48E9-9BA7-42F393C3EFD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72" name="Text Box 3">
          <a:extLst>
            <a:ext uri="{FF2B5EF4-FFF2-40B4-BE49-F238E27FC236}">
              <a16:creationId xmlns="" xmlns:a16="http://schemas.microsoft.com/office/drawing/2014/main" id="{E21BB404-1E68-4FEF-881A-195917944EC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73" name="Text Box 3">
          <a:extLst>
            <a:ext uri="{FF2B5EF4-FFF2-40B4-BE49-F238E27FC236}">
              <a16:creationId xmlns="" xmlns:a16="http://schemas.microsoft.com/office/drawing/2014/main" id="{AFEE5614-9E56-4A19-A578-B39675B168A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74" name="Text Box 3">
          <a:extLst>
            <a:ext uri="{FF2B5EF4-FFF2-40B4-BE49-F238E27FC236}">
              <a16:creationId xmlns="" xmlns:a16="http://schemas.microsoft.com/office/drawing/2014/main" id="{0F742F1E-15A5-4DF6-B82B-EBB13C06C5A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75" name="Text Box 3">
          <a:extLst>
            <a:ext uri="{FF2B5EF4-FFF2-40B4-BE49-F238E27FC236}">
              <a16:creationId xmlns="" xmlns:a16="http://schemas.microsoft.com/office/drawing/2014/main" id="{9E1492F0-D8F6-4102-9C8D-EAD0EE59C11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76" name="Text Box 3">
          <a:extLst>
            <a:ext uri="{FF2B5EF4-FFF2-40B4-BE49-F238E27FC236}">
              <a16:creationId xmlns="" xmlns:a16="http://schemas.microsoft.com/office/drawing/2014/main" id="{8AB4EF89-CB68-40E9-B30E-729C0906E2A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77" name="Text Box 3">
          <a:extLst>
            <a:ext uri="{FF2B5EF4-FFF2-40B4-BE49-F238E27FC236}">
              <a16:creationId xmlns="" xmlns:a16="http://schemas.microsoft.com/office/drawing/2014/main" id="{F760F860-E197-489A-9410-D7797D2C3A6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78" name="Text Box 3">
          <a:extLst>
            <a:ext uri="{FF2B5EF4-FFF2-40B4-BE49-F238E27FC236}">
              <a16:creationId xmlns="" xmlns:a16="http://schemas.microsoft.com/office/drawing/2014/main" id="{46196179-B8AF-463C-A8B3-B0E2AE63E66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79" name="Text Box 3">
          <a:extLst>
            <a:ext uri="{FF2B5EF4-FFF2-40B4-BE49-F238E27FC236}">
              <a16:creationId xmlns="" xmlns:a16="http://schemas.microsoft.com/office/drawing/2014/main" id="{E26D4438-1C38-43C2-8839-DC61E301AA3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80" name="Text Box 3">
          <a:extLst>
            <a:ext uri="{FF2B5EF4-FFF2-40B4-BE49-F238E27FC236}">
              <a16:creationId xmlns="" xmlns:a16="http://schemas.microsoft.com/office/drawing/2014/main" id="{943451FC-A2E5-4241-B6D3-7508C9BA838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81" name="Text Box 3">
          <a:extLst>
            <a:ext uri="{FF2B5EF4-FFF2-40B4-BE49-F238E27FC236}">
              <a16:creationId xmlns="" xmlns:a16="http://schemas.microsoft.com/office/drawing/2014/main" id="{6B623F29-E8EB-47AF-847C-6E91E2272BD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82" name="Text Box 3">
          <a:extLst>
            <a:ext uri="{FF2B5EF4-FFF2-40B4-BE49-F238E27FC236}">
              <a16:creationId xmlns="" xmlns:a16="http://schemas.microsoft.com/office/drawing/2014/main" id="{0FB671D9-86C6-4673-9B16-2490BC574C5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83" name="Text Box 3">
          <a:extLst>
            <a:ext uri="{FF2B5EF4-FFF2-40B4-BE49-F238E27FC236}">
              <a16:creationId xmlns="" xmlns:a16="http://schemas.microsoft.com/office/drawing/2014/main" id="{E4BF654D-F192-43D1-B6C3-64BD32032FA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84" name="Text Box 3">
          <a:extLst>
            <a:ext uri="{FF2B5EF4-FFF2-40B4-BE49-F238E27FC236}">
              <a16:creationId xmlns="" xmlns:a16="http://schemas.microsoft.com/office/drawing/2014/main" id="{6AC5A397-BAF3-4A7A-9B2D-E19361A40A3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85" name="Text Box 3">
          <a:extLst>
            <a:ext uri="{FF2B5EF4-FFF2-40B4-BE49-F238E27FC236}">
              <a16:creationId xmlns="" xmlns:a16="http://schemas.microsoft.com/office/drawing/2014/main" id="{FD35BE11-B7D5-48FC-8C4B-A35862A5671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86" name="Text Box 3">
          <a:extLst>
            <a:ext uri="{FF2B5EF4-FFF2-40B4-BE49-F238E27FC236}">
              <a16:creationId xmlns="" xmlns:a16="http://schemas.microsoft.com/office/drawing/2014/main" id="{9944D8F1-0F52-47D7-8485-513EF77E4CF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87" name="Text Box 3">
          <a:extLst>
            <a:ext uri="{FF2B5EF4-FFF2-40B4-BE49-F238E27FC236}">
              <a16:creationId xmlns="" xmlns:a16="http://schemas.microsoft.com/office/drawing/2014/main" id="{3BC7D64F-5D74-48A4-A458-80BFD9E327F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88" name="Text Box 3">
          <a:extLst>
            <a:ext uri="{FF2B5EF4-FFF2-40B4-BE49-F238E27FC236}">
              <a16:creationId xmlns="" xmlns:a16="http://schemas.microsoft.com/office/drawing/2014/main" id="{EADDF0A4-28AA-48BF-AE26-E72616CE331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89" name="Text Box 3">
          <a:extLst>
            <a:ext uri="{FF2B5EF4-FFF2-40B4-BE49-F238E27FC236}">
              <a16:creationId xmlns="" xmlns:a16="http://schemas.microsoft.com/office/drawing/2014/main" id="{DF0A6C22-C181-452B-A2CB-C5754A780CC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90" name="Text Box 3">
          <a:extLst>
            <a:ext uri="{FF2B5EF4-FFF2-40B4-BE49-F238E27FC236}">
              <a16:creationId xmlns="" xmlns:a16="http://schemas.microsoft.com/office/drawing/2014/main" id="{6163A29F-DC30-4F5D-9951-F3ECDDEE47A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91" name="Text Box 3">
          <a:extLst>
            <a:ext uri="{FF2B5EF4-FFF2-40B4-BE49-F238E27FC236}">
              <a16:creationId xmlns="" xmlns:a16="http://schemas.microsoft.com/office/drawing/2014/main" id="{3F581275-1910-4678-ABBA-11FD7FD653D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92" name="Text Box 3">
          <a:extLst>
            <a:ext uri="{FF2B5EF4-FFF2-40B4-BE49-F238E27FC236}">
              <a16:creationId xmlns="" xmlns:a16="http://schemas.microsoft.com/office/drawing/2014/main" id="{50547D26-5E62-453A-9D9D-A89DA841E3E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93" name="Text Box 3">
          <a:extLst>
            <a:ext uri="{FF2B5EF4-FFF2-40B4-BE49-F238E27FC236}">
              <a16:creationId xmlns="" xmlns:a16="http://schemas.microsoft.com/office/drawing/2014/main" id="{0153BD87-882E-45E0-9B7E-C6401199B85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94" name="Text Box 3">
          <a:extLst>
            <a:ext uri="{FF2B5EF4-FFF2-40B4-BE49-F238E27FC236}">
              <a16:creationId xmlns="" xmlns:a16="http://schemas.microsoft.com/office/drawing/2014/main" id="{DFC39BB8-C7C2-4AF2-A2B1-3080A9FED84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95" name="Text Box 3">
          <a:extLst>
            <a:ext uri="{FF2B5EF4-FFF2-40B4-BE49-F238E27FC236}">
              <a16:creationId xmlns="" xmlns:a16="http://schemas.microsoft.com/office/drawing/2014/main" id="{9B54B9AA-6DC4-4F12-9827-E4002CC70B0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96" name="Text Box 3">
          <a:extLst>
            <a:ext uri="{FF2B5EF4-FFF2-40B4-BE49-F238E27FC236}">
              <a16:creationId xmlns="" xmlns:a16="http://schemas.microsoft.com/office/drawing/2014/main" id="{FBE02D81-9DD8-43EC-B6EF-93D597A2ECE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97" name="Text Box 3">
          <a:extLst>
            <a:ext uri="{FF2B5EF4-FFF2-40B4-BE49-F238E27FC236}">
              <a16:creationId xmlns="" xmlns:a16="http://schemas.microsoft.com/office/drawing/2014/main" id="{BEDAE8A8-0B29-4187-8B6A-A94D72B8CD5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98" name="Text Box 3">
          <a:extLst>
            <a:ext uri="{FF2B5EF4-FFF2-40B4-BE49-F238E27FC236}">
              <a16:creationId xmlns="" xmlns:a16="http://schemas.microsoft.com/office/drawing/2014/main" id="{BB17134A-3501-4E1A-9D39-16592AB7CBD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499" name="Text Box 3">
          <a:extLst>
            <a:ext uri="{FF2B5EF4-FFF2-40B4-BE49-F238E27FC236}">
              <a16:creationId xmlns="" xmlns:a16="http://schemas.microsoft.com/office/drawing/2014/main" id="{7DCF483B-EF17-4191-ADDD-DFAB6E58BB0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00" name="Text Box 3">
          <a:extLst>
            <a:ext uri="{FF2B5EF4-FFF2-40B4-BE49-F238E27FC236}">
              <a16:creationId xmlns="" xmlns:a16="http://schemas.microsoft.com/office/drawing/2014/main" id="{E06A8EB8-EDB2-4EC7-B029-EBABF3A2A4D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01" name="Text Box 3">
          <a:extLst>
            <a:ext uri="{FF2B5EF4-FFF2-40B4-BE49-F238E27FC236}">
              <a16:creationId xmlns="" xmlns:a16="http://schemas.microsoft.com/office/drawing/2014/main" id="{F3951AB6-63CB-4757-A50F-33EED9FF919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02" name="Text Box 3">
          <a:extLst>
            <a:ext uri="{FF2B5EF4-FFF2-40B4-BE49-F238E27FC236}">
              <a16:creationId xmlns="" xmlns:a16="http://schemas.microsoft.com/office/drawing/2014/main" id="{3E2970FA-72C2-40E7-998C-B50D39BDF1F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03" name="Text Box 3">
          <a:extLst>
            <a:ext uri="{FF2B5EF4-FFF2-40B4-BE49-F238E27FC236}">
              <a16:creationId xmlns="" xmlns:a16="http://schemas.microsoft.com/office/drawing/2014/main" id="{DABCDF29-9B72-4202-A5D0-047A02253F7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04" name="Text Box 3">
          <a:extLst>
            <a:ext uri="{FF2B5EF4-FFF2-40B4-BE49-F238E27FC236}">
              <a16:creationId xmlns="" xmlns:a16="http://schemas.microsoft.com/office/drawing/2014/main" id="{D1F29353-5443-48A4-99A1-960968CFC5B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05" name="Text Box 3">
          <a:extLst>
            <a:ext uri="{FF2B5EF4-FFF2-40B4-BE49-F238E27FC236}">
              <a16:creationId xmlns="" xmlns:a16="http://schemas.microsoft.com/office/drawing/2014/main" id="{19A3B02E-6EE0-4B3C-8857-8D5B074183F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06" name="Text Box 3">
          <a:extLst>
            <a:ext uri="{FF2B5EF4-FFF2-40B4-BE49-F238E27FC236}">
              <a16:creationId xmlns="" xmlns:a16="http://schemas.microsoft.com/office/drawing/2014/main" id="{119FDB85-59A3-411A-909A-F54AC9896E6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07" name="Text Box 3">
          <a:extLst>
            <a:ext uri="{FF2B5EF4-FFF2-40B4-BE49-F238E27FC236}">
              <a16:creationId xmlns="" xmlns:a16="http://schemas.microsoft.com/office/drawing/2014/main" id="{F8246749-7E3E-49EA-AE95-053DD38D3F4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08" name="Text Box 3">
          <a:extLst>
            <a:ext uri="{FF2B5EF4-FFF2-40B4-BE49-F238E27FC236}">
              <a16:creationId xmlns="" xmlns:a16="http://schemas.microsoft.com/office/drawing/2014/main" id="{CF83BBF7-965B-46D3-ABE4-ACD8EFA6059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09" name="Text Box 3">
          <a:extLst>
            <a:ext uri="{FF2B5EF4-FFF2-40B4-BE49-F238E27FC236}">
              <a16:creationId xmlns="" xmlns:a16="http://schemas.microsoft.com/office/drawing/2014/main" id="{A53C87F0-717F-4CF3-A6C2-885CAB6CCDD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10" name="Text Box 3">
          <a:extLst>
            <a:ext uri="{FF2B5EF4-FFF2-40B4-BE49-F238E27FC236}">
              <a16:creationId xmlns="" xmlns:a16="http://schemas.microsoft.com/office/drawing/2014/main" id="{70586ABB-60E8-4C1E-8465-4BA4D815C31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11" name="Text Box 3">
          <a:extLst>
            <a:ext uri="{FF2B5EF4-FFF2-40B4-BE49-F238E27FC236}">
              <a16:creationId xmlns="" xmlns:a16="http://schemas.microsoft.com/office/drawing/2014/main" id="{E5B79FE6-E9B1-49C3-BF96-FEB75D4D257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12" name="Text Box 3">
          <a:extLst>
            <a:ext uri="{FF2B5EF4-FFF2-40B4-BE49-F238E27FC236}">
              <a16:creationId xmlns="" xmlns:a16="http://schemas.microsoft.com/office/drawing/2014/main" id="{3EE32E69-7EB2-44A8-9600-139BF2901AE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13" name="Text Box 3">
          <a:extLst>
            <a:ext uri="{FF2B5EF4-FFF2-40B4-BE49-F238E27FC236}">
              <a16:creationId xmlns="" xmlns:a16="http://schemas.microsoft.com/office/drawing/2014/main" id="{F63285D4-23C4-484A-88B4-9A2BC0D2943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14" name="Text Box 3">
          <a:extLst>
            <a:ext uri="{FF2B5EF4-FFF2-40B4-BE49-F238E27FC236}">
              <a16:creationId xmlns="" xmlns:a16="http://schemas.microsoft.com/office/drawing/2014/main" id="{CC228B86-991D-43BD-B04D-DA8960426CF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515" name="Text Box 3">
          <a:extLst>
            <a:ext uri="{FF2B5EF4-FFF2-40B4-BE49-F238E27FC236}">
              <a16:creationId xmlns="" xmlns:a16="http://schemas.microsoft.com/office/drawing/2014/main" id="{E3D052DD-028E-4415-B469-0AD35E597572}"/>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516" name="Text Box 3">
          <a:extLst>
            <a:ext uri="{FF2B5EF4-FFF2-40B4-BE49-F238E27FC236}">
              <a16:creationId xmlns="" xmlns:a16="http://schemas.microsoft.com/office/drawing/2014/main" id="{A0869340-5093-43F1-974A-5C5554A10A75}"/>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517" name="Text Box 3">
          <a:extLst>
            <a:ext uri="{FF2B5EF4-FFF2-40B4-BE49-F238E27FC236}">
              <a16:creationId xmlns="" xmlns:a16="http://schemas.microsoft.com/office/drawing/2014/main" id="{7E011FD6-7BB5-4819-8F8B-CE6E6975B3FC}"/>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518" name="Text Box 3">
          <a:extLst>
            <a:ext uri="{FF2B5EF4-FFF2-40B4-BE49-F238E27FC236}">
              <a16:creationId xmlns="" xmlns:a16="http://schemas.microsoft.com/office/drawing/2014/main" id="{CA8DAB9C-EB79-4ABF-B149-72515A2D48E5}"/>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519" name="Text Box 3">
          <a:extLst>
            <a:ext uri="{FF2B5EF4-FFF2-40B4-BE49-F238E27FC236}">
              <a16:creationId xmlns="" xmlns:a16="http://schemas.microsoft.com/office/drawing/2014/main" id="{661072FE-6392-4780-B9C6-9198F29617C9}"/>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520" name="Text Box 3">
          <a:extLst>
            <a:ext uri="{FF2B5EF4-FFF2-40B4-BE49-F238E27FC236}">
              <a16:creationId xmlns="" xmlns:a16="http://schemas.microsoft.com/office/drawing/2014/main" id="{6220AF9E-8740-47BE-A2C6-23B6D1677D8B}"/>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521" name="Text Box 3">
          <a:extLst>
            <a:ext uri="{FF2B5EF4-FFF2-40B4-BE49-F238E27FC236}">
              <a16:creationId xmlns="" xmlns:a16="http://schemas.microsoft.com/office/drawing/2014/main" id="{DE43805D-21E3-4642-9590-F10158DB7BB3}"/>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522" name="Text Box 3">
          <a:extLst>
            <a:ext uri="{FF2B5EF4-FFF2-40B4-BE49-F238E27FC236}">
              <a16:creationId xmlns="" xmlns:a16="http://schemas.microsoft.com/office/drawing/2014/main" id="{512FAB4F-D5E2-4996-9FC9-6208102FBE30}"/>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23" name="Text Box 3">
          <a:extLst>
            <a:ext uri="{FF2B5EF4-FFF2-40B4-BE49-F238E27FC236}">
              <a16:creationId xmlns="" xmlns:a16="http://schemas.microsoft.com/office/drawing/2014/main" id="{EEB047DB-3168-4859-B400-807B02D4EF1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24" name="Text Box 3">
          <a:extLst>
            <a:ext uri="{FF2B5EF4-FFF2-40B4-BE49-F238E27FC236}">
              <a16:creationId xmlns="" xmlns:a16="http://schemas.microsoft.com/office/drawing/2014/main" id="{63265E9F-BDF4-4CEE-9DFF-05E936E6035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25" name="Text Box 3">
          <a:extLst>
            <a:ext uri="{FF2B5EF4-FFF2-40B4-BE49-F238E27FC236}">
              <a16:creationId xmlns="" xmlns:a16="http://schemas.microsoft.com/office/drawing/2014/main" id="{4E653883-D417-46BA-BF4A-1801D4A741E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26" name="Text Box 3">
          <a:extLst>
            <a:ext uri="{FF2B5EF4-FFF2-40B4-BE49-F238E27FC236}">
              <a16:creationId xmlns="" xmlns:a16="http://schemas.microsoft.com/office/drawing/2014/main" id="{01DE5A4C-5C31-4CE9-B614-059EEFEEA29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27" name="Text Box 3">
          <a:extLst>
            <a:ext uri="{FF2B5EF4-FFF2-40B4-BE49-F238E27FC236}">
              <a16:creationId xmlns="" xmlns:a16="http://schemas.microsoft.com/office/drawing/2014/main" id="{E406C663-666F-4602-A2D5-BBD057E08E9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28" name="Text Box 3">
          <a:extLst>
            <a:ext uri="{FF2B5EF4-FFF2-40B4-BE49-F238E27FC236}">
              <a16:creationId xmlns="" xmlns:a16="http://schemas.microsoft.com/office/drawing/2014/main" id="{AA013504-5897-49D7-BD5F-70192DAC88C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29" name="Text Box 3">
          <a:extLst>
            <a:ext uri="{FF2B5EF4-FFF2-40B4-BE49-F238E27FC236}">
              <a16:creationId xmlns="" xmlns:a16="http://schemas.microsoft.com/office/drawing/2014/main" id="{C5A6A16D-3EC3-418D-B40B-4373AA8FBA9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30" name="Text Box 3">
          <a:extLst>
            <a:ext uri="{FF2B5EF4-FFF2-40B4-BE49-F238E27FC236}">
              <a16:creationId xmlns="" xmlns:a16="http://schemas.microsoft.com/office/drawing/2014/main" id="{06C8467C-3652-4F5C-A9E7-ED07E29DF93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31" name="Text Box 3">
          <a:extLst>
            <a:ext uri="{FF2B5EF4-FFF2-40B4-BE49-F238E27FC236}">
              <a16:creationId xmlns="" xmlns:a16="http://schemas.microsoft.com/office/drawing/2014/main" id="{DB4BE062-2190-4BC6-BE1B-691B9509BBC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32" name="Text Box 3">
          <a:extLst>
            <a:ext uri="{FF2B5EF4-FFF2-40B4-BE49-F238E27FC236}">
              <a16:creationId xmlns="" xmlns:a16="http://schemas.microsoft.com/office/drawing/2014/main" id="{EB8C03E3-929F-4394-BA4A-142EC397217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33" name="Text Box 3">
          <a:extLst>
            <a:ext uri="{FF2B5EF4-FFF2-40B4-BE49-F238E27FC236}">
              <a16:creationId xmlns="" xmlns:a16="http://schemas.microsoft.com/office/drawing/2014/main" id="{DAC8E6B0-54D9-4D5A-A7F6-4805DB9CF66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34" name="Text Box 3">
          <a:extLst>
            <a:ext uri="{FF2B5EF4-FFF2-40B4-BE49-F238E27FC236}">
              <a16:creationId xmlns="" xmlns:a16="http://schemas.microsoft.com/office/drawing/2014/main" id="{B3ADFBFF-2B74-4FC2-877F-141ED736FC0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35" name="Text Box 3">
          <a:extLst>
            <a:ext uri="{FF2B5EF4-FFF2-40B4-BE49-F238E27FC236}">
              <a16:creationId xmlns="" xmlns:a16="http://schemas.microsoft.com/office/drawing/2014/main" id="{D371A7B3-DC18-46B3-A09D-4043DFA01BE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36" name="Text Box 3">
          <a:extLst>
            <a:ext uri="{FF2B5EF4-FFF2-40B4-BE49-F238E27FC236}">
              <a16:creationId xmlns="" xmlns:a16="http://schemas.microsoft.com/office/drawing/2014/main" id="{B70CEFB6-2C1D-4C5B-8F2F-41BEECA0EAB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37" name="Text Box 3">
          <a:extLst>
            <a:ext uri="{FF2B5EF4-FFF2-40B4-BE49-F238E27FC236}">
              <a16:creationId xmlns="" xmlns:a16="http://schemas.microsoft.com/office/drawing/2014/main" id="{64135255-AE8A-4EBE-AC08-44DB71FECCA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38" name="Text Box 3">
          <a:extLst>
            <a:ext uri="{FF2B5EF4-FFF2-40B4-BE49-F238E27FC236}">
              <a16:creationId xmlns="" xmlns:a16="http://schemas.microsoft.com/office/drawing/2014/main" id="{6B6287BE-9A5E-4FCF-B503-5C342C4D16C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39" name="Text Box 3">
          <a:extLst>
            <a:ext uri="{FF2B5EF4-FFF2-40B4-BE49-F238E27FC236}">
              <a16:creationId xmlns="" xmlns:a16="http://schemas.microsoft.com/office/drawing/2014/main" id="{E9EAD169-6BE4-4935-8E7B-AAD3A6F5325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40" name="Text Box 3">
          <a:extLst>
            <a:ext uri="{FF2B5EF4-FFF2-40B4-BE49-F238E27FC236}">
              <a16:creationId xmlns="" xmlns:a16="http://schemas.microsoft.com/office/drawing/2014/main" id="{E5A564B5-7095-4316-9F10-884A48803BA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41" name="Text Box 3">
          <a:extLst>
            <a:ext uri="{FF2B5EF4-FFF2-40B4-BE49-F238E27FC236}">
              <a16:creationId xmlns="" xmlns:a16="http://schemas.microsoft.com/office/drawing/2014/main" id="{3429443D-1950-48A8-80B1-91DA53729C0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42" name="Text Box 3">
          <a:extLst>
            <a:ext uri="{FF2B5EF4-FFF2-40B4-BE49-F238E27FC236}">
              <a16:creationId xmlns="" xmlns:a16="http://schemas.microsoft.com/office/drawing/2014/main" id="{22AFF57B-C390-4815-A59E-C6270C6D4A7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43" name="Text Box 3">
          <a:extLst>
            <a:ext uri="{FF2B5EF4-FFF2-40B4-BE49-F238E27FC236}">
              <a16:creationId xmlns="" xmlns:a16="http://schemas.microsoft.com/office/drawing/2014/main" id="{C5A08AF3-6AF5-461E-A0A7-CD0AE9A5862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44" name="Text Box 3">
          <a:extLst>
            <a:ext uri="{FF2B5EF4-FFF2-40B4-BE49-F238E27FC236}">
              <a16:creationId xmlns="" xmlns:a16="http://schemas.microsoft.com/office/drawing/2014/main" id="{C36D01AC-DAC2-4DE0-B8A3-E18FB0532D8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45" name="Text Box 3">
          <a:extLst>
            <a:ext uri="{FF2B5EF4-FFF2-40B4-BE49-F238E27FC236}">
              <a16:creationId xmlns="" xmlns:a16="http://schemas.microsoft.com/office/drawing/2014/main" id="{58CBA389-84DE-41A9-870C-2ABEF91AE6C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46" name="Text Box 3">
          <a:extLst>
            <a:ext uri="{FF2B5EF4-FFF2-40B4-BE49-F238E27FC236}">
              <a16:creationId xmlns="" xmlns:a16="http://schemas.microsoft.com/office/drawing/2014/main" id="{98C868FF-6736-49C0-B4DA-16112715BB3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47" name="Text Box 3">
          <a:extLst>
            <a:ext uri="{FF2B5EF4-FFF2-40B4-BE49-F238E27FC236}">
              <a16:creationId xmlns="" xmlns:a16="http://schemas.microsoft.com/office/drawing/2014/main" id="{F12AE6DD-ECC2-4446-B007-E09DD4EC0A6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48" name="Text Box 3">
          <a:extLst>
            <a:ext uri="{FF2B5EF4-FFF2-40B4-BE49-F238E27FC236}">
              <a16:creationId xmlns="" xmlns:a16="http://schemas.microsoft.com/office/drawing/2014/main" id="{201E407B-A168-43FE-A956-037DB8AF95D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49" name="Text Box 3">
          <a:extLst>
            <a:ext uri="{FF2B5EF4-FFF2-40B4-BE49-F238E27FC236}">
              <a16:creationId xmlns="" xmlns:a16="http://schemas.microsoft.com/office/drawing/2014/main" id="{16C3CC4E-8321-48B7-AB39-865951B87A0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50" name="Text Box 3">
          <a:extLst>
            <a:ext uri="{FF2B5EF4-FFF2-40B4-BE49-F238E27FC236}">
              <a16:creationId xmlns="" xmlns:a16="http://schemas.microsoft.com/office/drawing/2014/main" id="{DB8F1130-7D7E-4786-885F-A282C6CAC19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51" name="Text Box 3">
          <a:extLst>
            <a:ext uri="{FF2B5EF4-FFF2-40B4-BE49-F238E27FC236}">
              <a16:creationId xmlns="" xmlns:a16="http://schemas.microsoft.com/office/drawing/2014/main" id="{9234057A-E3DF-466D-A12B-B3F94AD36D1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52" name="Text Box 3">
          <a:extLst>
            <a:ext uri="{FF2B5EF4-FFF2-40B4-BE49-F238E27FC236}">
              <a16:creationId xmlns="" xmlns:a16="http://schemas.microsoft.com/office/drawing/2014/main" id="{A671846A-E170-44CE-8394-FB128C1A26F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53" name="Text Box 3">
          <a:extLst>
            <a:ext uri="{FF2B5EF4-FFF2-40B4-BE49-F238E27FC236}">
              <a16:creationId xmlns="" xmlns:a16="http://schemas.microsoft.com/office/drawing/2014/main" id="{C44D9EFE-BBC4-4BAE-8164-EA93B22C6EE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54" name="Text Box 3">
          <a:extLst>
            <a:ext uri="{FF2B5EF4-FFF2-40B4-BE49-F238E27FC236}">
              <a16:creationId xmlns="" xmlns:a16="http://schemas.microsoft.com/office/drawing/2014/main" id="{CCAD3E3A-1463-4390-A0B0-A2F2CEBCE8F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55" name="Text Box 3">
          <a:extLst>
            <a:ext uri="{FF2B5EF4-FFF2-40B4-BE49-F238E27FC236}">
              <a16:creationId xmlns="" xmlns:a16="http://schemas.microsoft.com/office/drawing/2014/main" id="{FD1B1033-585F-4DF2-9A70-09E1DDA90DB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56" name="Text Box 3">
          <a:extLst>
            <a:ext uri="{FF2B5EF4-FFF2-40B4-BE49-F238E27FC236}">
              <a16:creationId xmlns="" xmlns:a16="http://schemas.microsoft.com/office/drawing/2014/main" id="{58357662-0AD1-4EF4-95B0-1BBBBB37E45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57" name="Text Box 3">
          <a:extLst>
            <a:ext uri="{FF2B5EF4-FFF2-40B4-BE49-F238E27FC236}">
              <a16:creationId xmlns="" xmlns:a16="http://schemas.microsoft.com/office/drawing/2014/main" id="{80A80AD8-1A51-4439-8433-F73F8F096D3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58" name="Text Box 3">
          <a:extLst>
            <a:ext uri="{FF2B5EF4-FFF2-40B4-BE49-F238E27FC236}">
              <a16:creationId xmlns="" xmlns:a16="http://schemas.microsoft.com/office/drawing/2014/main" id="{E4F5242E-EBB2-419A-9B8E-A7CFAC7F898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59" name="Text Box 3">
          <a:extLst>
            <a:ext uri="{FF2B5EF4-FFF2-40B4-BE49-F238E27FC236}">
              <a16:creationId xmlns="" xmlns:a16="http://schemas.microsoft.com/office/drawing/2014/main" id="{36484EBF-7442-4EBF-A744-859AE18A2AD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60" name="Text Box 3">
          <a:extLst>
            <a:ext uri="{FF2B5EF4-FFF2-40B4-BE49-F238E27FC236}">
              <a16:creationId xmlns="" xmlns:a16="http://schemas.microsoft.com/office/drawing/2014/main" id="{D32B8A99-80B1-4AC0-A647-8B68B4B8B2E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61" name="Text Box 3">
          <a:extLst>
            <a:ext uri="{FF2B5EF4-FFF2-40B4-BE49-F238E27FC236}">
              <a16:creationId xmlns="" xmlns:a16="http://schemas.microsoft.com/office/drawing/2014/main" id="{08B5696F-67CB-43D1-8E88-C955922F1D0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62" name="Text Box 3">
          <a:extLst>
            <a:ext uri="{FF2B5EF4-FFF2-40B4-BE49-F238E27FC236}">
              <a16:creationId xmlns="" xmlns:a16="http://schemas.microsoft.com/office/drawing/2014/main" id="{9ED63E1A-94C5-49BD-9115-1E43D3A4464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63" name="Text Box 3">
          <a:extLst>
            <a:ext uri="{FF2B5EF4-FFF2-40B4-BE49-F238E27FC236}">
              <a16:creationId xmlns="" xmlns:a16="http://schemas.microsoft.com/office/drawing/2014/main" id="{83641EFB-4094-4E49-BAE3-CAEF2A5E31C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64" name="Text Box 3">
          <a:extLst>
            <a:ext uri="{FF2B5EF4-FFF2-40B4-BE49-F238E27FC236}">
              <a16:creationId xmlns="" xmlns:a16="http://schemas.microsoft.com/office/drawing/2014/main" id="{F1BE2434-BB82-4CA7-888C-23E8EAE41C8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65" name="Text Box 3">
          <a:extLst>
            <a:ext uri="{FF2B5EF4-FFF2-40B4-BE49-F238E27FC236}">
              <a16:creationId xmlns="" xmlns:a16="http://schemas.microsoft.com/office/drawing/2014/main" id="{EC1D6535-7604-49D7-93CA-7CDD5025F6E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66" name="Text Box 3">
          <a:extLst>
            <a:ext uri="{FF2B5EF4-FFF2-40B4-BE49-F238E27FC236}">
              <a16:creationId xmlns="" xmlns:a16="http://schemas.microsoft.com/office/drawing/2014/main" id="{085E5F07-B176-44F3-A006-A24C3E288EC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67" name="Text Box 3">
          <a:extLst>
            <a:ext uri="{FF2B5EF4-FFF2-40B4-BE49-F238E27FC236}">
              <a16:creationId xmlns="" xmlns:a16="http://schemas.microsoft.com/office/drawing/2014/main" id="{FCB39A24-1BBB-4786-B0A5-4F5F60B10B9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68" name="Text Box 3">
          <a:extLst>
            <a:ext uri="{FF2B5EF4-FFF2-40B4-BE49-F238E27FC236}">
              <a16:creationId xmlns="" xmlns:a16="http://schemas.microsoft.com/office/drawing/2014/main" id="{E22DA25D-FA4C-4519-9B38-5616D656585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69" name="Text Box 3">
          <a:extLst>
            <a:ext uri="{FF2B5EF4-FFF2-40B4-BE49-F238E27FC236}">
              <a16:creationId xmlns="" xmlns:a16="http://schemas.microsoft.com/office/drawing/2014/main" id="{038FD0FF-671B-44D0-83E1-5D3AA8E8948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70" name="Text Box 3">
          <a:extLst>
            <a:ext uri="{FF2B5EF4-FFF2-40B4-BE49-F238E27FC236}">
              <a16:creationId xmlns="" xmlns:a16="http://schemas.microsoft.com/office/drawing/2014/main" id="{E750FE33-F097-45F1-8DCF-40F2C31EA8D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71" name="Text Box 3">
          <a:extLst>
            <a:ext uri="{FF2B5EF4-FFF2-40B4-BE49-F238E27FC236}">
              <a16:creationId xmlns="" xmlns:a16="http://schemas.microsoft.com/office/drawing/2014/main" id="{3CA55E1E-DF02-45A2-9E1D-CBFF88F413F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72" name="Text Box 3">
          <a:extLst>
            <a:ext uri="{FF2B5EF4-FFF2-40B4-BE49-F238E27FC236}">
              <a16:creationId xmlns="" xmlns:a16="http://schemas.microsoft.com/office/drawing/2014/main" id="{B65E6CB6-369A-46D9-A733-C2B2B7E1E14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73" name="Text Box 3">
          <a:extLst>
            <a:ext uri="{FF2B5EF4-FFF2-40B4-BE49-F238E27FC236}">
              <a16:creationId xmlns="" xmlns:a16="http://schemas.microsoft.com/office/drawing/2014/main" id="{96B9EE8D-A9B9-449F-8206-EF8C737EEA5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74" name="Text Box 3">
          <a:extLst>
            <a:ext uri="{FF2B5EF4-FFF2-40B4-BE49-F238E27FC236}">
              <a16:creationId xmlns="" xmlns:a16="http://schemas.microsoft.com/office/drawing/2014/main" id="{1CF3A9C4-9956-436D-B152-493DD8F077B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75" name="Text Box 3">
          <a:extLst>
            <a:ext uri="{FF2B5EF4-FFF2-40B4-BE49-F238E27FC236}">
              <a16:creationId xmlns="" xmlns:a16="http://schemas.microsoft.com/office/drawing/2014/main" id="{E6D89344-4367-496D-AD6A-741621F2FFF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76" name="Text Box 3">
          <a:extLst>
            <a:ext uri="{FF2B5EF4-FFF2-40B4-BE49-F238E27FC236}">
              <a16:creationId xmlns="" xmlns:a16="http://schemas.microsoft.com/office/drawing/2014/main" id="{E9EB8883-B985-4B4E-A686-F64063F6361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77" name="Text Box 3">
          <a:extLst>
            <a:ext uri="{FF2B5EF4-FFF2-40B4-BE49-F238E27FC236}">
              <a16:creationId xmlns="" xmlns:a16="http://schemas.microsoft.com/office/drawing/2014/main" id="{A1EE5DF5-8B81-439E-8278-DB7507B671E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78" name="Text Box 3">
          <a:extLst>
            <a:ext uri="{FF2B5EF4-FFF2-40B4-BE49-F238E27FC236}">
              <a16:creationId xmlns="" xmlns:a16="http://schemas.microsoft.com/office/drawing/2014/main" id="{4E782405-1157-44A1-8CF5-8CE6A9FE15F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79" name="Text Box 3">
          <a:extLst>
            <a:ext uri="{FF2B5EF4-FFF2-40B4-BE49-F238E27FC236}">
              <a16:creationId xmlns="" xmlns:a16="http://schemas.microsoft.com/office/drawing/2014/main" id="{A4A0A9D0-53BC-45CD-814A-135C97DE6B5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80" name="Text Box 3">
          <a:extLst>
            <a:ext uri="{FF2B5EF4-FFF2-40B4-BE49-F238E27FC236}">
              <a16:creationId xmlns="" xmlns:a16="http://schemas.microsoft.com/office/drawing/2014/main" id="{C2C2EFF1-C067-4237-8E19-3973BC093C9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81" name="Text Box 3">
          <a:extLst>
            <a:ext uri="{FF2B5EF4-FFF2-40B4-BE49-F238E27FC236}">
              <a16:creationId xmlns="" xmlns:a16="http://schemas.microsoft.com/office/drawing/2014/main" id="{4FB3EB10-8A0E-49CF-8395-D0281FC804A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82" name="Text Box 3">
          <a:extLst>
            <a:ext uri="{FF2B5EF4-FFF2-40B4-BE49-F238E27FC236}">
              <a16:creationId xmlns="" xmlns:a16="http://schemas.microsoft.com/office/drawing/2014/main" id="{485A6482-2C8B-402D-995D-5BD28E50AD8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83" name="Text Box 3">
          <a:extLst>
            <a:ext uri="{FF2B5EF4-FFF2-40B4-BE49-F238E27FC236}">
              <a16:creationId xmlns="" xmlns:a16="http://schemas.microsoft.com/office/drawing/2014/main" id="{D27F3C34-2183-4733-96FB-DB5E539436B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84" name="Text Box 3">
          <a:extLst>
            <a:ext uri="{FF2B5EF4-FFF2-40B4-BE49-F238E27FC236}">
              <a16:creationId xmlns="" xmlns:a16="http://schemas.microsoft.com/office/drawing/2014/main" id="{F8920167-47AE-471F-BB42-D0F0E33A1A9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85" name="Text Box 3">
          <a:extLst>
            <a:ext uri="{FF2B5EF4-FFF2-40B4-BE49-F238E27FC236}">
              <a16:creationId xmlns="" xmlns:a16="http://schemas.microsoft.com/office/drawing/2014/main" id="{86515A2D-55DA-42BA-9564-FD9C922B849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86" name="Text Box 3">
          <a:extLst>
            <a:ext uri="{FF2B5EF4-FFF2-40B4-BE49-F238E27FC236}">
              <a16:creationId xmlns="" xmlns:a16="http://schemas.microsoft.com/office/drawing/2014/main" id="{8B7CC032-131E-4A63-AEE2-A44FB040C05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87" name="Text Box 3">
          <a:extLst>
            <a:ext uri="{FF2B5EF4-FFF2-40B4-BE49-F238E27FC236}">
              <a16:creationId xmlns="" xmlns:a16="http://schemas.microsoft.com/office/drawing/2014/main" id="{3B31A330-5D0F-4C57-B735-8D0BABAC671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88" name="Text Box 3">
          <a:extLst>
            <a:ext uri="{FF2B5EF4-FFF2-40B4-BE49-F238E27FC236}">
              <a16:creationId xmlns="" xmlns:a16="http://schemas.microsoft.com/office/drawing/2014/main" id="{59DF53B7-594E-4142-B954-C4EE0BCCCF5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89" name="Text Box 3">
          <a:extLst>
            <a:ext uri="{FF2B5EF4-FFF2-40B4-BE49-F238E27FC236}">
              <a16:creationId xmlns="" xmlns:a16="http://schemas.microsoft.com/office/drawing/2014/main" id="{C9D63C20-AB63-4F85-BA5A-4C121ECAAAD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90" name="Text Box 3">
          <a:extLst>
            <a:ext uri="{FF2B5EF4-FFF2-40B4-BE49-F238E27FC236}">
              <a16:creationId xmlns="" xmlns:a16="http://schemas.microsoft.com/office/drawing/2014/main" id="{0A52F9AE-CC6B-4898-B037-5B45B0F98EA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91" name="Text Box 3">
          <a:extLst>
            <a:ext uri="{FF2B5EF4-FFF2-40B4-BE49-F238E27FC236}">
              <a16:creationId xmlns="" xmlns:a16="http://schemas.microsoft.com/office/drawing/2014/main" id="{AFC9A013-FFB7-4A07-A513-9CD5E3BA887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92" name="Text Box 3">
          <a:extLst>
            <a:ext uri="{FF2B5EF4-FFF2-40B4-BE49-F238E27FC236}">
              <a16:creationId xmlns="" xmlns:a16="http://schemas.microsoft.com/office/drawing/2014/main" id="{BF3B9B22-F6B7-49E1-B3CE-16DBD3CC504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93" name="Text Box 3">
          <a:extLst>
            <a:ext uri="{FF2B5EF4-FFF2-40B4-BE49-F238E27FC236}">
              <a16:creationId xmlns="" xmlns:a16="http://schemas.microsoft.com/office/drawing/2014/main" id="{D49D0666-21A6-424F-ABBB-66FEB46F613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94" name="Text Box 3">
          <a:extLst>
            <a:ext uri="{FF2B5EF4-FFF2-40B4-BE49-F238E27FC236}">
              <a16:creationId xmlns="" xmlns:a16="http://schemas.microsoft.com/office/drawing/2014/main" id="{1E2C5A5B-6FAD-4C0A-8D71-6E8305435C6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95" name="Text Box 3">
          <a:extLst>
            <a:ext uri="{FF2B5EF4-FFF2-40B4-BE49-F238E27FC236}">
              <a16:creationId xmlns="" xmlns:a16="http://schemas.microsoft.com/office/drawing/2014/main" id="{F0086E65-854B-4C7E-AD4E-4E7DFF679F5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96" name="Text Box 3">
          <a:extLst>
            <a:ext uri="{FF2B5EF4-FFF2-40B4-BE49-F238E27FC236}">
              <a16:creationId xmlns="" xmlns:a16="http://schemas.microsoft.com/office/drawing/2014/main" id="{A3AEEF9A-FA35-498A-BB3E-3803CD1C3E3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97" name="Text Box 3">
          <a:extLst>
            <a:ext uri="{FF2B5EF4-FFF2-40B4-BE49-F238E27FC236}">
              <a16:creationId xmlns="" xmlns:a16="http://schemas.microsoft.com/office/drawing/2014/main" id="{8B243F36-5B37-4512-B6B4-167858C43CF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98" name="Text Box 3">
          <a:extLst>
            <a:ext uri="{FF2B5EF4-FFF2-40B4-BE49-F238E27FC236}">
              <a16:creationId xmlns="" xmlns:a16="http://schemas.microsoft.com/office/drawing/2014/main" id="{E42E0996-AE92-4999-8C47-8607CA84E4B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599" name="Text Box 3">
          <a:extLst>
            <a:ext uri="{FF2B5EF4-FFF2-40B4-BE49-F238E27FC236}">
              <a16:creationId xmlns="" xmlns:a16="http://schemas.microsoft.com/office/drawing/2014/main" id="{C83C4B59-E51F-4DEF-AD57-62D75C93149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00" name="Text Box 3">
          <a:extLst>
            <a:ext uri="{FF2B5EF4-FFF2-40B4-BE49-F238E27FC236}">
              <a16:creationId xmlns="" xmlns:a16="http://schemas.microsoft.com/office/drawing/2014/main" id="{361EB8C0-5B89-4389-9A43-44385FAA433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01" name="Text Box 3">
          <a:extLst>
            <a:ext uri="{FF2B5EF4-FFF2-40B4-BE49-F238E27FC236}">
              <a16:creationId xmlns="" xmlns:a16="http://schemas.microsoft.com/office/drawing/2014/main" id="{CE64F672-4BA2-4930-86A5-217D01C46DB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02" name="Text Box 3">
          <a:extLst>
            <a:ext uri="{FF2B5EF4-FFF2-40B4-BE49-F238E27FC236}">
              <a16:creationId xmlns="" xmlns:a16="http://schemas.microsoft.com/office/drawing/2014/main" id="{7FF7C44B-694D-4B48-AB1A-CF47231C725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03" name="Text Box 3">
          <a:extLst>
            <a:ext uri="{FF2B5EF4-FFF2-40B4-BE49-F238E27FC236}">
              <a16:creationId xmlns="" xmlns:a16="http://schemas.microsoft.com/office/drawing/2014/main" id="{2EC45211-E72D-453E-8A04-1CAD1B1A170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04" name="Text Box 3">
          <a:extLst>
            <a:ext uri="{FF2B5EF4-FFF2-40B4-BE49-F238E27FC236}">
              <a16:creationId xmlns="" xmlns:a16="http://schemas.microsoft.com/office/drawing/2014/main" id="{44E0C6C7-19B0-46CA-85B6-02733385F9E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05" name="Text Box 3">
          <a:extLst>
            <a:ext uri="{FF2B5EF4-FFF2-40B4-BE49-F238E27FC236}">
              <a16:creationId xmlns="" xmlns:a16="http://schemas.microsoft.com/office/drawing/2014/main" id="{E033DCE0-1F85-4918-AF25-6B4BA66498C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06" name="Text Box 3">
          <a:extLst>
            <a:ext uri="{FF2B5EF4-FFF2-40B4-BE49-F238E27FC236}">
              <a16:creationId xmlns="" xmlns:a16="http://schemas.microsoft.com/office/drawing/2014/main" id="{6B36BDC7-92BD-4833-850B-56CA7EC0AA4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07" name="Text Box 3">
          <a:extLst>
            <a:ext uri="{FF2B5EF4-FFF2-40B4-BE49-F238E27FC236}">
              <a16:creationId xmlns="" xmlns:a16="http://schemas.microsoft.com/office/drawing/2014/main" id="{345F773A-EE8D-4F41-B7EA-ABCC46B8200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08" name="Text Box 3">
          <a:extLst>
            <a:ext uri="{FF2B5EF4-FFF2-40B4-BE49-F238E27FC236}">
              <a16:creationId xmlns="" xmlns:a16="http://schemas.microsoft.com/office/drawing/2014/main" id="{94BB1B21-A1B8-4765-8E12-E9CDEA416CA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09" name="Text Box 3">
          <a:extLst>
            <a:ext uri="{FF2B5EF4-FFF2-40B4-BE49-F238E27FC236}">
              <a16:creationId xmlns="" xmlns:a16="http://schemas.microsoft.com/office/drawing/2014/main" id="{56884327-E9DA-4C70-8821-9DF8FC49B4A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10" name="Text Box 3">
          <a:extLst>
            <a:ext uri="{FF2B5EF4-FFF2-40B4-BE49-F238E27FC236}">
              <a16:creationId xmlns="" xmlns:a16="http://schemas.microsoft.com/office/drawing/2014/main" id="{0B8E7999-65D0-4F1B-AEA6-C120204FE59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11" name="Text Box 3">
          <a:extLst>
            <a:ext uri="{FF2B5EF4-FFF2-40B4-BE49-F238E27FC236}">
              <a16:creationId xmlns="" xmlns:a16="http://schemas.microsoft.com/office/drawing/2014/main" id="{E3EA8903-C5AF-4F06-8E65-C1F8D9F6450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12" name="Text Box 3">
          <a:extLst>
            <a:ext uri="{FF2B5EF4-FFF2-40B4-BE49-F238E27FC236}">
              <a16:creationId xmlns="" xmlns:a16="http://schemas.microsoft.com/office/drawing/2014/main" id="{81CEBB5F-CCCC-483B-9884-7C005E6EB7E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13" name="Text Box 3">
          <a:extLst>
            <a:ext uri="{FF2B5EF4-FFF2-40B4-BE49-F238E27FC236}">
              <a16:creationId xmlns="" xmlns:a16="http://schemas.microsoft.com/office/drawing/2014/main" id="{7E30EFD6-73E3-455D-B605-B17AB028B75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14" name="Text Box 3">
          <a:extLst>
            <a:ext uri="{FF2B5EF4-FFF2-40B4-BE49-F238E27FC236}">
              <a16:creationId xmlns="" xmlns:a16="http://schemas.microsoft.com/office/drawing/2014/main" id="{B2212297-5F1B-45A0-9946-AFDF3C1E05D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15" name="Text Box 3">
          <a:extLst>
            <a:ext uri="{FF2B5EF4-FFF2-40B4-BE49-F238E27FC236}">
              <a16:creationId xmlns="" xmlns:a16="http://schemas.microsoft.com/office/drawing/2014/main" id="{96C4858B-D43A-4DAE-B4C5-DECAAC2BDC1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16" name="Text Box 3">
          <a:extLst>
            <a:ext uri="{FF2B5EF4-FFF2-40B4-BE49-F238E27FC236}">
              <a16:creationId xmlns="" xmlns:a16="http://schemas.microsoft.com/office/drawing/2014/main" id="{9C3971DB-3A41-4F51-8577-438D0A7B1A0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17" name="Text Box 3">
          <a:extLst>
            <a:ext uri="{FF2B5EF4-FFF2-40B4-BE49-F238E27FC236}">
              <a16:creationId xmlns="" xmlns:a16="http://schemas.microsoft.com/office/drawing/2014/main" id="{A95D2AE6-565E-46C9-A40D-FFA23EA8134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18" name="Text Box 3">
          <a:extLst>
            <a:ext uri="{FF2B5EF4-FFF2-40B4-BE49-F238E27FC236}">
              <a16:creationId xmlns="" xmlns:a16="http://schemas.microsoft.com/office/drawing/2014/main" id="{5C30D5D5-D306-4CEF-B8FE-135DB12C6B8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19" name="Text Box 3">
          <a:extLst>
            <a:ext uri="{FF2B5EF4-FFF2-40B4-BE49-F238E27FC236}">
              <a16:creationId xmlns="" xmlns:a16="http://schemas.microsoft.com/office/drawing/2014/main" id="{EC7A4205-A3E7-4E5A-A48B-47B9E899A66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20" name="Text Box 3">
          <a:extLst>
            <a:ext uri="{FF2B5EF4-FFF2-40B4-BE49-F238E27FC236}">
              <a16:creationId xmlns="" xmlns:a16="http://schemas.microsoft.com/office/drawing/2014/main" id="{44F8C7BF-4627-4C19-8D8E-193F5BB8E6E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21" name="Text Box 3">
          <a:extLst>
            <a:ext uri="{FF2B5EF4-FFF2-40B4-BE49-F238E27FC236}">
              <a16:creationId xmlns="" xmlns:a16="http://schemas.microsoft.com/office/drawing/2014/main" id="{CF24D0A1-334F-47B4-A598-796EF6EA14C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22" name="Text Box 3">
          <a:extLst>
            <a:ext uri="{FF2B5EF4-FFF2-40B4-BE49-F238E27FC236}">
              <a16:creationId xmlns="" xmlns:a16="http://schemas.microsoft.com/office/drawing/2014/main" id="{8F059521-E133-42F9-A4B3-E5117776C51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23" name="Text Box 3">
          <a:extLst>
            <a:ext uri="{FF2B5EF4-FFF2-40B4-BE49-F238E27FC236}">
              <a16:creationId xmlns="" xmlns:a16="http://schemas.microsoft.com/office/drawing/2014/main" id="{5CCCFB22-F191-4D62-8799-F4C2E11C150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24" name="Text Box 3">
          <a:extLst>
            <a:ext uri="{FF2B5EF4-FFF2-40B4-BE49-F238E27FC236}">
              <a16:creationId xmlns="" xmlns:a16="http://schemas.microsoft.com/office/drawing/2014/main" id="{6D3122FF-A6E2-46B7-994A-1C5C9EF2DD4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25" name="Text Box 3">
          <a:extLst>
            <a:ext uri="{FF2B5EF4-FFF2-40B4-BE49-F238E27FC236}">
              <a16:creationId xmlns="" xmlns:a16="http://schemas.microsoft.com/office/drawing/2014/main" id="{81F60FE8-2671-4644-85B5-3EED4D19A62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26" name="Text Box 3">
          <a:extLst>
            <a:ext uri="{FF2B5EF4-FFF2-40B4-BE49-F238E27FC236}">
              <a16:creationId xmlns="" xmlns:a16="http://schemas.microsoft.com/office/drawing/2014/main" id="{D0E447F9-A980-4CC3-AF2E-986F206ADA6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27" name="Text Box 3">
          <a:extLst>
            <a:ext uri="{FF2B5EF4-FFF2-40B4-BE49-F238E27FC236}">
              <a16:creationId xmlns="" xmlns:a16="http://schemas.microsoft.com/office/drawing/2014/main" id="{2152EC87-3630-4733-BC1D-08BAC40AF60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28" name="Text Box 3">
          <a:extLst>
            <a:ext uri="{FF2B5EF4-FFF2-40B4-BE49-F238E27FC236}">
              <a16:creationId xmlns="" xmlns:a16="http://schemas.microsoft.com/office/drawing/2014/main" id="{0B1C001B-0FEC-47B9-96A1-550965BAC7F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29" name="Text Box 3">
          <a:extLst>
            <a:ext uri="{FF2B5EF4-FFF2-40B4-BE49-F238E27FC236}">
              <a16:creationId xmlns="" xmlns:a16="http://schemas.microsoft.com/office/drawing/2014/main" id="{BC81EBE2-057B-4E57-8F2B-18EE5AB8A90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30" name="Text Box 3">
          <a:extLst>
            <a:ext uri="{FF2B5EF4-FFF2-40B4-BE49-F238E27FC236}">
              <a16:creationId xmlns="" xmlns:a16="http://schemas.microsoft.com/office/drawing/2014/main" id="{B6F9B2E1-95F2-4A9D-90F7-49A2E2654A2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31" name="Text Box 3">
          <a:extLst>
            <a:ext uri="{FF2B5EF4-FFF2-40B4-BE49-F238E27FC236}">
              <a16:creationId xmlns="" xmlns:a16="http://schemas.microsoft.com/office/drawing/2014/main" id="{752AB0DE-2D6B-4033-BD3C-6E8B51D10EA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32" name="Text Box 3">
          <a:extLst>
            <a:ext uri="{FF2B5EF4-FFF2-40B4-BE49-F238E27FC236}">
              <a16:creationId xmlns="" xmlns:a16="http://schemas.microsoft.com/office/drawing/2014/main" id="{D5282914-FD3C-40C6-B1DA-B5E756BA11F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33" name="Text Box 3">
          <a:extLst>
            <a:ext uri="{FF2B5EF4-FFF2-40B4-BE49-F238E27FC236}">
              <a16:creationId xmlns="" xmlns:a16="http://schemas.microsoft.com/office/drawing/2014/main" id="{C78FED9C-F20C-49AA-9286-B2590A4767E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34" name="Text Box 3">
          <a:extLst>
            <a:ext uri="{FF2B5EF4-FFF2-40B4-BE49-F238E27FC236}">
              <a16:creationId xmlns="" xmlns:a16="http://schemas.microsoft.com/office/drawing/2014/main" id="{6D35F628-421D-4230-9615-0923C6DA5E9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35" name="Text Box 3">
          <a:extLst>
            <a:ext uri="{FF2B5EF4-FFF2-40B4-BE49-F238E27FC236}">
              <a16:creationId xmlns="" xmlns:a16="http://schemas.microsoft.com/office/drawing/2014/main" id="{03A62D5B-3290-45E8-93F6-CD99A791DEF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36" name="Text Box 3">
          <a:extLst>
            <a:ext uri="{FF2B5EF4-FFF2-40B4-BE49-F238E27FC236}">
              <a16:creationId xmlns="" xmlns:a16="http://schemas.microsoft.com/office/drawing/2014/main" id="{AFEC1D15-0DBA-4650-8484-BE90BEB2C10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637" name="Text Box 3">
          <a:extLst>
            <a:ext uri="{FF2B5EF4-FFF2-40B4-BE49-F238E27FC236}">
              <a16:creationId xmlns="" xmlns:a16="http://schemas.microsoft.com/office/drawing/2014/main" id="{AF5A7640-57F3-483C-909F-2D4ED01AB114}"/>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638" name="Text Box 3">
          <a:extLst>
            <a:ext uri="{FF2B5EF4-FFF2-40B4-BE49-F238E27FC236}">
              <a16:creationId xmlns="" xmlns:a16="http://schemas.microsoft.com/office/drawing/2014/main" id="{EE23B72C-C13A-4F39-B1AB-BF1CED949466}"/>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639" name="Text Box 3">
          <a:extLst>
            <a:ext uri="{FF2B5EF4-FFF2-40B4-BE49-F238E27FC236}">
              <a16:creationId xmlns="" xmlns:a16="http://schemas.microsoft.com/office/drawing/2014/main" id="{E837D140-4954-4799-8D0B-8D654F718503}"/>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640" name="Text Box 3">
          <a:extLst>
            <a:ext uri="{FF2B5EF4-FFF2-40B4-BE49-F238E27FC236}">
              <a16:creationId xmlns="" xmlns:a16="http://schemas.microsoft.com/office/drawing/2014/main" id="{3F649EC0-7F5A-4854-82D6-B4DF40EB3D46}"/>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41" name="Text Box 3">
          <a:extLst>
            <a:ext uri="{FF2B5EF4-FFF2-40B4-BE49-F238E27FC236}">
              <a16:creationId xmlns="" xmlns:a16="http://schemas.microsoft.com/office/drawing/2014/main" id="{BBA7BCBF-DD66-4A5F-A0A4-F5F761B02AB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42" name="Text Box 3">
          <a:extLst>
            <a:ext uri="{FF2B5EF4-FFF2-40B4-BE49-F238E27FC236}">
              <a16:creationId xmlns="" xmlns:a16="http://schemas.microsoft.com/office/drawing/2014/main" id="{D88050A5-CE26-4325-AA7F-8176AC23F6C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43" name="Text Box 3">
          <a:extLst>
            <a:ext uri="{FF2B5EF4-FFF2-40B4-BE49-F238E27FC236}">
              <a16:creationId xmlns="" xmlns:a16="http://schemas.microsoft.com/office/drawing/2014/main" id="{0624D77F-F905-4B0F-A6E8-6C39354D44A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44" name="Text Box 3">
          <a:extLst>
            <a:ext uri="{FF2B5EF4-FFF2-40B4-BE49-F238E27FC236}">
              <a16:creationId xmlns="" xmlns:a16="http://schemas.microsoft.com/office/drawing/2014/main" id="{CEA645AE-D504-4E9D-A6A0-4753773EBFD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45" name="Text Box 3">
          <a:extLst>
            <a:ext uri="{FF2B5EF4-FFF2-40B4-BE49-F238E27FC236}">
              <a16:creationId xmlns="" xmlns:a16="http://schemas.microsoft.com/office/drawing/2014/main" id="{E660A9A2-C660-47FD-AF97-D22D25AB64D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46" name="Text Box 3">
          <a:extLst>
            <a:ext uri="{FF2B5EF4-FFF2-40B4-BE49-F238E27FC236}">
              <a16:creationId xmlns="" xmlns:a16="http://schemas.microsoft.com/office/drawing/2014/main" id="{FEF19BAA-EA4F-45C6-8EC4-E042615BB39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47" name="Text Box 3">
          <a:extLst>
            <a:ext uri="{FF2B5EF4-FFF2-40B4-BE49-F238E27FC236}">
              <a16:creationId xmlns="" xmlns:a16="http://schemas.microsoft.com/office/drawing/2014/main" id="{B14B412E-CCEF-464B-94AC-28D50BC5CBD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48" name="Text Box 3">
          <a:extLst>
            <a:ext uri="{FF2B5EF4-FFF2-40B4-BE49-F238E27FC236}">
              <a16:creationId xmlns="" xmlns:a16="http://schemas.microsoft.com/office/drawing/2014/main" id="{7BF1A70E-1135-4DC1-954E-40406307DB4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49" name="Text Box 3">
          <a:extLst>
            <a:ext uri="{FF2B5EF4-FFF2-40B4-BE49-F238E27FC236}">
              <a16:creationId xmlns="" xmlns:a16="http://schemas.microsoft.com/office/drawing/2014/main" id="{F1BA5F56-7A0E-418A-943C-2245A368ECE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50" name="Text Box 3">
          <a:extLst>
            <a:ext uri="{FF2B5EF4-FFF2-40B4-BE49-F238E27FC236}">
              <a16:creationId xmlns="" xmlns:a16="http://schemas.microsoft.com/office/drawing/2014/main" id="{F3B9CC2E-F061-44EF-BFBA-00357507366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51" name="Text Box 3">
          <a:extLst>
            <a:ext uri="{FF2B5EF4-FFF2-40B4-BE49-F238E27FC236}">
              <a16:creationId xmlns="" xmlns:a16="http://schemas.microsoft.com/office/drawing/2014/main" id="{08921C76-44F4-46BA-9A5A-D55CCA37A3B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52" name="Text Box 3">
          <a:extLst>
            <a:ext uri="{FF2B5EF4-FFF2-40B4-BE49-F238E27FC236}">
              <a16:creationId xmlns="" xmlns:a16="http://schemas.microsoft.com/office/drawing/2014/main" id="{08E0EA5C-2E19-485F-A6D4-5F30D940BD3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53" name="Text Box 3">
          <a:extLst>
            <a:ext uri="{FF2B5EF4-FFF2-40B4-BE49-F238E27FC236}">
              <a16:creationId xmlns="" xmlns:a16="http://schemas.microsoft.com/office/drawing/2014/main" id="{F65250A1-5D8B-4E6A-B0E8-0A4554B28E4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54" name="Text Box 3">
          <a:extLst>
            <a:ext uri="{FF2B5EF4-FFF2-40B4-BE49-F238E27FC236}">
              <a16:creationId xmlns="" xmlns:a16="http://schemas.microsoft.com/office/drawing/2014/main" id="{6E4E8972-27C3-4C23-B264-57DAC7CF55A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55" name="Text Box 3">
          <a:extLst>
            <a:ext uri="{FF2B5EF4-FFF2-40B4-BE49-F238E27FC236}">
              <a16:creationId xmlns="" xmlns:a16="http://schemas.microsoft.com/office/drawing/2014/main" id="{EFDE2E16-8893-48DE-94D2-A436E46F7C9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56" name="Text Box 3">
          <a:extLst>
            <a:ext uri="{FF2B5EF4-FFF2-40B4-BE49-F238E27FC236}">
              <a16:creationId xmlns="" xmlns:a16="http://schemas.microsoft.com/office/drawing/2014/main" id="{4D3E155D-35C4-4F7E-9BC2-3119499A7FD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57" name="Text Box 3">
          <a:extLst>
            <a:ext uri="{FF2B5EF4-FFF2-40B4-BE49-F238E27FC236}">
              <a16:creationId xmlns="" xmlns:a16="http://schemas.microsoft.com/office/drawing/2014/main" id="{BD77D888-E1F5-4D95-8CCB-382A81C812B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58" name="Text Box 3">
          <a:extLst>
            <a:ext uri="{FF2B5EF4-FFF2-40B4-BE49-F238E27FC236}">
              <a16:creationId xmlns="" xmlns:a16="http://schemas.microsoft.com/office/drawing/2014/main" id="{D5AD64DD-DCB7-4A10-8568-4B5A96C67A5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59" name="Text Box 3">
          <a:extLst>
            <a:ext uri="{FF2B5EF4-FFF2-40B4-BE49-F238E27FC236}">
              <a16:creationId xmlns="" xmlns:a16="http://schemas.microsoft.com/office/drawing/2014/main" id="{EDCD9BD7-92BC-4E7A-B2AC-375D35C439F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60" name="Text Box 3">
          <a:extLst>
            <a:ext uri="{FF2B5EF4-FFF2-40B4-BE49-F238E27FC236}">
              <a16:creationId xmlns="" xmlns:a16="http://schemas.microsoft.com/office/drawing/2014/main" id="{309364FF-9D27-4689-84F2-0E7365D9359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61" name="Text Box 3">
          <a:extLst>
            <a:ext uri="{FF2B5EF4-FFF2-40B4-BE49-F238E27FC236}">
              <a16:creationId xmlns="" xmlns:a16="http://schemas.microsoft.com/office/drawing/2014/main" id="{4F5D4501-666E-45D5-8FC5-1653CE07340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62" name="Text Box 3">
          <a:extLst>
            <a:ext uri="{FF2B5EF4-FFF2-40B4-BE49-F238E27FC236}">
              <a16:creationId xmlns="" xmlns:a16="http://schemas.microsoft.com/office/drawing/2014/main" id="{C5DBE17B-3AE1-41A7-86BE-F66B8293964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63" name="Text Box 3">
          <a:extLst>
            <a:ext uri="{FF2B5EF4-FFF2-40B4-BE49-F238E27FC236}">
              <a16:creationId xmlns="" xmlns:a16="http://schemas.microsoft.com/office/drawing/2014/main" id="{B3B43C2B-67D4-404E-842E-B3A7A09F787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64" name="Text Box 3">
          <a:extLst>
            <a:ext uri="{FF2B5EF4-FFF2-40B4-BE49-F238E27FC236}">
              <a16:creationId xmlns="" xmlns:a16="http://schemas.microsoft.com/office/drawing/2014/main" id="{1C39118A-0016-4F3D-A5CA-BE7EF8E6DBC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65" name="Text Box 3">
          <a:extLst>
            <a:ext uri="{FF2B5EF4-FFF2-40B4-BE49-F238E27FC236}">
              <a16:creationId xmlns="" xmlns:a16="http://schemas.microsoft.com/office/drawing/2014/main" id="{EC46FF54-66B9-49A3-BF9D-8220B042CA4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66" name="Text Box 3">
          <a:extLst>
            <a:ext uri="{FF2B5EF4-FFF2-40B4-BE49-F238E27FC236}">
              <a16:creationId xmlns="" xmlns:a16="http://schemas.microsoft.com/office/drawing/2014/main" id="{52EAC2C2-435B-44DC-952E-424698D9E79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67" name="Text Box 3">
          <a:extLst>
            <a:ext uri="{FF2B5EF4-FFF2-40B4-BE49-F238E27FC236}">
              <a16:creationId xmlns="" xmlns:a16="http://schemas.microsoft.com/office/drawing/2014/main" id="{9730C78F-010E-414C-845A-5F810C0851E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68" name="Text Box 3">
          <a:extLst>
            <a:ext uri="{FF2B5EF4-FFF2-40B4-BE49-F238E27FC236}">
              <a16:creationId xmlns="" xmlns:a16="http://schemas.microsoft.com/office/drawing/2014/main" id="{7DD2E6C7-C0CB-4D10-8F1B-942929EA0DC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69" name="Text Box 3">
          <a:extLst>
            <a:ext uri="{FF2B5EF4-FFF2-40B4-BE49-F238E27FC236}">
              <a16:creationId xmlns="" xmlns:a16="http://schemas.microsoft.com/office/drawing/2014/main" id="{4B05F09A-210D-4DCE-9817-EB2F2CC4C71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70" name="Text Box 3">
          <a:extLst>
            <a:ext uri="{FF2B5EF4-FFF2-40B4-BE49-F238E27FC236}">
              <a16:creationId xmlns="" xmlns:a16="http://schemas.microsoft.com/office/drawing/2014/main" id="{C30B6A15-10FB-4548-9F5C-8D7F96E1538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71" name="Text Box 3">
          <a:extLst>
            <a:ext uri="{FF2B5EF4-FFF2-40B4-BE49-F238E27FC236}">
              <a16:creationId xmlns="" xmlns:a16="http://schemas.microsoft.com/office/drawing/2014/main" id="{A321E641-5C68-4BB7-B241-1EE871D49B8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72" name="Text Box 3">
          <a:extLst>
            <a:ext uri="{FF2B5EF4-FFF2-40B4-BE49-F238E27FC236}">
              <a16:creationId xmlns="" xmlns:a16="http://schemas.microsoft.com/office/drawing/2014/main" id="{E1B062E4-3E83-46DB-92BE-FA10D702BBB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73" name="Text Box 3">
          <a:extLst>
            <a:ext uri="{FF2B5EF4-FFF2-40B4-BE49-F238E27FC236}">
              <a16:creationId xmlns="" xmlns:a16="http://schemas.microsoft.com/office/drawing/2014/main" id="{0A3F75F5-C06B-4089-9978-F71CAC18EF8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74" name="Text Box 3">
          <a:extLst>
            <a:ext uri="{FF2B5EF4-FFF2-40B4-BE49-F238E27FC236}">
              <a16:creationId xmlns="" xmlns:a16="http://schemas.microsoft.com/office/drawing/2014/main" id="{491BBC79-A9CE-4CAC-9AF5-3FC9D592BEF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75" name="Text Box 3">
          <a:extLst>
            <a:ext uri="{FF2B5EF4-FFF2-40B4-BE49-F238E27FC236}">
              <a16:creationId xmlns="" xmlns:a16="http://schemas.microsoft.com/office/drawing/2014/main" id="{4D6F5235-3338-4B71-B6FD-3725CB1BDFB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76" name="Text Box 3">
          <a:extLst>
            <a:ext uri="{FF2B5EF4-FFF2-40B4-BE49-F238E27FC236}">
              <a16:creationId xmlns="" xmlns:a16="http://schemas.microsoft.com/office/drawing/2014/main" id="{DBC884C3-F4EC-4C1A-A47E-AA20DA94EAC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77" name="Text Box 3">
          <a:extLst>
            <a:ext uri="{FF2B5EF4-FFF2-40B4-BE49-F238E27FC236}">
              <a16:creationId xmlns="" xmlns:a16="http://schemas.microsoft.com/office/drawing/2014/main" id="{ED50B34D-CCE4-4C8A-A61A-7BB3DC4A75E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78" name="Text Box 3">
          <a:extLst>
            <a:ext uri="{FF2B5EF4-FFF2-40B4-BE49-F238E27FC236}">
              <a16:creationId xmlns="" xmlns:a16="http://schemas.microsoft.com/office/drawing/2014/main" id="{838239BA-8B2E-41A1-B992-BCB1BD21E4E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79" name="Text Box 3">
          <a:extLst>
            <a:ext uri="{FF2B5EF4-FFF2-40B4-BE49-F238E27FC236}">
              <a16:creationId xmlns="" xmlns:a16="http://schemas.microsoft.com/office/drawing/2014/main" id="{25C99EFB-1E87-418E-A595-E95D43EA0B9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80" name="Text Box 3">
          <a:extLst>
            <a:ext uri="{FF2B5EF4-FFF2-40B4-BE49-F238E27FC236}">
              <a16:creationId xmlns="" xmlns:a16="http://schemas.microsoft.com/office/drawing/2014/main" id="{C4E56FC9-1CC6-42B1-A883-80BB8CC02C3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81" name="Text Box 3">
          <a:extLst>
            <a:ext uri="{FF2B5EF4-FFF2-40B4-BE49-F238E27FC236}">
              <a16:creationId xmlns="" xmlns:a16="http://schemas.microsoft.com/office/drawing/2014/main" id="{BC1379D8-9444-4908-8311-ADD4426EBCF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82" name="Text Box 3">
          <a:extLst>
            <a:ext uri="{FF2B5EF4-FFF2-40B4-BE49-F238E27FC236}">
              <a16:creationId xmlns="" xmlns:a16="http://schemas.microsoft.com/office/drawing/2014/main" id="{E3C43C23-E86C-4E0E-B883-810C2A68625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83" name="Text Box 3">
          <a:extLst>
            <a:ext uri="{FF2B5EF4-FFF2-40B4-BE49-F238E27FC236}">
              <a16:creationId xmlns="" xmlns:a16="http://schemas.microsoft.com/office/drawing/2014/main" id="{3BA8BD7A-D859-4EB0-9428-E38273D4FB7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84" name="Text Box 3">
          <a:extLst>
            <a:ext uri="{FF2B5EF4-FFF2-40B4-BE49-F238E27FC236}">
              <a16:creationId xmlns="" xmlns:a16="http://schemas.microsoft.com/office/drawing/2014/main" id="{B18F9E62-3EFF-4FE8-97A9-C3A9441A43B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85" name="Text Box 3">
          <a:extLst>
            <a:ext uri="{FF2B5EF4-FFF2-40B4-BE49-F238E27FC236}">
              <a16:creationId xmlns="" xmlns:a16="http://schemas.microsoft.com/office/drawing/2014/main" id="{C35C71E7-31FD-41EA-86C9-591A4F3013C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86" name="Text Box 3">
          <a:extLst>
            <a:ext uri="{FF2B5EF4-FFF2-40B4-BE49-F238E27FC236}">
              <a16:creationId xmlns="" xmlns:a16="http://schemas.microsoft.com/office/drawing/2014/main" id="{C0BAAE4B-93E5-4AA9-A38F-C978E1C267D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87" name="Text Box 3">
          <a:extLst>
            <a:ext uri="{FF2B5EF4-FFF2-40B4-BE49-F238E27FC236}">
              <a16:creationId xmlns="" xmlns:a16="http://schemas.microsoft.com/office/drawing/2014/main" id="{084464FE-ECB2-4EC5-9D43-93A8CC8075B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88" name="Text Box 3">
          <a:extLst>
            <a:ext uri="{FF2B5EF4-FFF2-40B4-BE49-F238E27FC236}">
              <a16:creationId xmlns="" xmlns:a16="http://schemas.microsoft.com/office/drawing/2014/main" id="{23059C24-EEC9-44C5-8495-4553C11C334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89" name="Text Box 3">
          <a:extLst>
            <a:ext uri="{FF2B5EF4-FFF2-40B4-BE49-F238E27FC236}">
              <a16:creationId xmlns="" xmlns:a16="http://schemas.microsoft.com/office/drawing/2014/main" id="{2348D866-500F-4965-8470-43C337E9BCC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90" name="Text Box 3">
          <a:extLst>
            <a:ext uri="{FF2B5EF4-FFF2-40B4-BE49-F238E27FC236}">
              <a16:creationId xmlns="" xmlns:a16="http://schemas.microsoft.com/office/drawing/2014/main" id="{50075FBD-7935-4594-82AE-AF7E1114F11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91" name="Text Box 3">
          <a:extLst>
            <a:ext uri="{FF2B5EF4-FFF2-40B4-BE49-F238E27FC236}">
              <a16:creationId xmlns="" xmlns:a16="http://schemas.microsoft.com/office/drawing/2014/main" id="{ED7C5890-8D14-40A6-81BC-CC1DFA03DAE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92" name="Text Box 3">
          <a:extLst>
            <a:ext uri="{FF2B5EF4-FFF2-40B4-BE49-F238E27FC236}">
              <a16:creationId xmlns="" xmlns:a16="http://schemas.microsoft.com/office/drawing/2014/main" id="{F058C93C-2B40-437D-BE35-35455AB19A1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93" name="Text Box 3">
          <a:extLst>
            <a:ext uri="{FF2B5EF4-FFF2-40B4-BE49-F238E27FC236}">
              <a16:creationId xmlns="" xmlns:a16="http://schemas.microsoft.com/office/drawing/2014/main" id="{038FD056-43CE-42C6-BEC2-D9D0CF66FC0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94" name="Text Box 3">
          <a:extLst>
            <a:ext uri="{FF2B5EF4-FFF2-40B4-BE49-F238E27FC236}">
              <a16:creationId xmlns="" xmlns:a16="http://schemas.microsoft.com/office/drawing/2014/main" id="{9B924354-EA85-4091-8EE8-7A681FDAF20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95" name="Text Box 3">
          <a:extLst>
            <a:ext uri="{FF2B5EF4-FFF2-40B4-BE49-F238E27FC236}">
              <a16:creationId xmlns="" xmlns:a16="http://schemas.microsoft.com/office/drawing/2014/main" id="{A000C95A-CD90-42E3-812F-F59D1BD6152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96" name="Text Box 3">
          <a:extLst>
            <a:ext uri="{FF2B5EF4-FFF2-40B4-BE49-F238E27FC236}">
              <a16:creationId xmlns="" xmlns:a16="http://schemas.microsoft.com/office/drawing/2014/main" id="{7C99E2FC-22F0-48FA-BDF0-DCA13D7D6F5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697" name="Text Box 3">
          <a:extLst>
            <a:ext uri="{FF2B5EF4-FFF2-40B4-BE49-F238E27FC236}">
              <a16:creationId xmlns="" xmlns:a16="http://schemas.microsoft.com/office/drawing/2014/main" id="{DE23AC08-1F40-4D03-94CE-2D828C6B845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698" name="Text Box 3">
          <a:extLst>
            <a:ext uri="{FF2B5EF4-FFF2-40B4-BE49-F238E27FC236}">
              <a16:creationId xmlns="" xmlns:a16="http://schemas.microsoft.com/office/drawing/2014/main" id="{C5804355-F016-4B2F-85AF-B02154D26CEC}"/>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699" name="Text Box 3">
          <a:extLst>
            <a:ext uri="{FF2B5EF4-FFF2-40B4-BE49-F238E27FC236}">
              <a16:creationId xmlns="" xmlns:a16="http://schemas.microsoft.com/office/drawing/2014/main" id="{3F0CEA57-07CF-4EAE-8309-B8DD3CD1856E}"/>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700" name="Text Box 3">
          <a:extLst>
            <a:ext uri="{FF2B5EF4-FFF2-40B4-BE49-F238E27FC236}">
              <a16:creationId xmlns="" xmlns:a16="http://schemas.microsoft.com/office/drawing/2014/main" id="{7CDD52CB-9646-4CA0-AACB-32444DF4B549}"/>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701" name="Text Box 3">
          <a:extLst>
            <a:ext uri="{FF2B5EF4-FFF2-40B4-BE49-F238E27FC236}">
              <a16:creationId xmlns="" xmlns:a16="http://schemas.microsoft.com/office/drawing/2014/main" id="{68B6EE69-AFB3-438B-895A-766593F10C97}"/>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02" name="Text Box 3">
          <a:extLst>
            <a:ext uri="{FF2B5EF4-FFF2-40B4-BE49-F238E27FC236}">
              <a16:creationId xmlns="" xmlns:a16="http://schemas.microsoft.com/office/drawing/2014/main" id="{E43E90E2-7B3E-4973-AF91-25C7D780FDC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03" name="Text Box 3">
          <a:extLst>
            <a:ext uri="{FF2B5EF4-FFF2-40B4-BE49-F238E27FC236}">
              <a16:creationId xmlns="" xmlns:a16="http://schemas.microsoft.com/office/drawing/2014/main" id="{C133361F-112B-4E38-85D1-0BEA528B37C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04" name="Text Box 3">
          <a:extLst>
            <a:ext uri="{FF2B5EF4-FFF2-40B4-BE49-F238E27FC236}">
              <a16:creationId xmlns="" xmlns:a16="http://schemas.microsoft.com/office/drawing/2014/main" id="{EDA76347-29B8-4577-AFDF-975EEDC9348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05" name="Text Box 3">
          <a:extLst>
            <a:ext uri="{FF2B5EF4-FFF2-40B4-BE49-F238E27FC236}">
              <a16:creationId xmlns="" xmlns:a16="http://schemas.microsoft.com/office/drawing/2014/main" id="{D6CB115E-94E0-4AB2-AA55-487E7D7C6E7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06" name="Text Box 3">
          <a:extLst>
            <a:ext uri="{FF2B5EF4-FFF2-40B4-BE49-F238E27FC236}">
              <a16:creationId xmlns="" xmlns:a16="http://schemas.microsoft.com/office/drawing/2014/main" id="{7EB03B9C-862D-4A9F-A9B2-173A481243B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07" name="Text Box 3">
          <a:extLst>
            <a:ext uri="{FF2B5EF4-FFF2-40B4-BE49-F238E27FC236}">
              <a16:creationId xmlns="" xmlns:a16="http://schemas.microsoft.com/office/drawing/2014/main" id="{4129938A-B3BE-4F44-827D-EE23B8FDAC9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08" name="Text Box 3">
          <a:extLst>
            <a:ext uri="{FF2B5EF4-FFF2-40B4-BE49-F238E27FC236}">
              <a16:creationId xmlns="" xmlns:a16="http://schemas.microsoft.com/office/drawing/2014/main" id="{B9F3C8A6-84C8-4463-BCC2-D21E19DEA9E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09" name="Text Box 3">
          <a:extLst>
            <a:ext uri="{FF2B5EF4-FFF2-40B4-BE49-F238E27FC236}">
              <a16:creationId xmlns="" xmlns:a16="http://schemas.microsoft.com/office/drawing/2014/main" id="{49BA8A0C-C9C7-4B7F-A4BF-6F1ADC226EB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10" name="Text Box 3">
          <a:extLst>
            <a:ext uri="{FF2B5EF4-FFF2-40B4-BE49-F238E27FC236}">
              <a16:creationId xmlns="" xmlns:a16="http://schemas.microsoft.com/office/drawing/2014/main" id="{5F38D989-E930-4836-BF3C-0442D4D1E0F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11" name="Text Box 3">
          <a:extLst>
            <a:ext uri="{FF2B5EF4-FFF2-40B4-BE49-F238E27FC236}">
              <a16:creationId xmlns="" xmlns:a16="http://schemas.microsoft.com/office/drawing/2014/main" id="{996A28CE-A92C-43B0-9601-060B16D8B51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12" name="Text Box 3">
          <a:extLst>
            <a:ext uri="{FF2B5EF4-FFF2-40B4-BE49-F238E27FC236}">
              <a16:creationId xmlns="" xmlns:a16="http://schemas.microsoft.com/office/drawing/2014/main" id="{C848A461-79FE-4605-B7D8-8D68ECEE099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13" name="Text Box 3">
          <a:extLst>
            <a:ext uri="{FF2B5EF4-FFF2-40B4-BE49-F238E27FC236}">
              <a16:creationId xmlns="" xmlns:a16="http://schemas.microsoft.com/office/drawing/2014/main" id="{73EA7691-2F5A-477D-98E2-F6F6015CD2F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14" name="Text Box 3">
          <a:extLst>
            <a:ext uri="{FF2B5EF4-FFF2-40B4-BE49-F238E27FC236}">
              <a16:creationId xmlns="" xmlns:a16="http://schemas.microsoft.com/office/drawing/2014/main" id="{FDF225BA-67DB-4948-84B9-BC1D2620789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15" name="Text Box 3">
          <a:extLst>
            <a:ext uri="{FF2B5EF4-FFF2-40B4-BE49-F238E27FC236}">
              <a16:creationId xmlns="" xmlns:a16="http://schemas.microsoft.com/office/drawing/2014/main" id="{C5A735E7-A9CB-4D3C-9D2B-B106E063C77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16" name="Text Box 3">
          <a:extLst>
            <a:ext uri="{FF2B5EF4-FFF2-40B4-BE49-F238E27FC236}">
              <a16:creationId xmlns="" xmlns:a16="http://schemas.microsoft.com/office/drawing/2014/main" id="{72CEF481-EBD9-409A-8527-CD22FEC64A8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17" name="Text Box 3">
          <a:extLst>
            <a:ext uri="{FF2B5EF4-FFF2-40B4-BE49-F238E27FC236}">
              <a16:creationId xmlns="" xmlns:a16="http://schemas.microsoft.com/office/drawing/2014/main" id="{2022E29C-B783-4279-AAC3-57BC338E5F6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18" name="Text Box 3">
          <a:extLst>
            <a:ext uri="{FF2B5EF4-FFF2-40B4-BE49-F238E27FC236}">
              <a16:creationId xmlns="" xmlns:a16="http://schemas.microsoft.com/office/drawing/2014/main" id="{86AB465D-A1B3-4939-8B0D-C381787EF0B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19" name="Text Box 3">
          <a:extLst>
            <a:ext uri="{FF2B5EF4-FFF2-40B4-BE49-F238E27FC236}">
              <a16:creationId xmlns="" xmlns:a16="http://schemas.microsoft.com/office/drawing/2014/main" id="{0BF0F006-8ACA-4E2A-B675-79926B7753E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20" name="Text Box 3">
          <a:extLst>
            <a:ext uri="{FF2B5EF4-FFF2-40B4-BE49-F238E27FC236}">
              <a16:creationId xmlns="" xmlns:a16="http://schemas.microsoft.com/office/drawing/2014/main" id="{310D3D7E-31B2-47E2-A6A5-EE31CB7820C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21" name="Text Box 3">
          <a:extLst>
            <a:ext uri="{FF2B5EF4-FFF2-40B4-BE49-F238E27FC236}">
              <a16:creationId xmlns="" xmlns:a16="http://schemas.microsoft.com/office/drawing/2014/main" id="{F31F5E30-5C40-4E82-87AC-D6B5F62237B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22" name="Text Box 3">
          <a:extLst>
            <a:ext uri="{FF2B5EF4-FFF2-40B4-BE49-F238E27FC236}">
              <a16:creationId xmlns="" xmlns:a16="http://schemas.microsoft.com/office/drawing/2014/main" id="{F352918C-B8F7-4C41-A5D5-B47A3248986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23" name="Text Box 3">
          <a:extLst>
            <a:ext uri="{FF2B5EF4-FFF2-40B4-BE49-F238E27FC236}">
              <a16:creationId xmlns="" xmlns:a16="http://schemas.microsoft.com/office/drawing/2014/main" id="{165CAD43-E309-41E2-8551-C31AC019FA7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24" name="Text Box 3">
          <a:extLst>
            <a:ext uri="{FF2B5EF4-FFF2-40B4-BE49-F238E27FC236}">
              <a16:creationId xmlns="" xmlns:a16="http://schemas.microsoft.com/office/drawing/2014/main" id="{9D2D54C4-B156-4853-B489-FDC6AC16F02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25" name="Text Box 3">
          <a:extLst>
            <a:ext uri="{FF2B5EF4-FFF2-40B4-BE49-F238E27FC236}">
              <a16:creationId xmlns="" xmlns:a16="http://schemas.microsoft.com/office/drawing/2014/main" id="{56EA60BE-7F52-4A84-BA43-01823881B9C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26" name="Text Box 3">
          <a:extLst>
            <a:ext uri="{FF2B5EF4-FFF2-40B4-BE49-F238E27FC236}">
              <a16:creationId xmlns="" xmlns:a16="http://schemas.microsoft.com/office/drawing/2014/main" id="{CFCA2439-C73E-4B3F-A52E-3551C7DA786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27" name="Text Box 3">
          <a:extLst>
            <a:ext uri="{FF2B5EF4-FFF2-40B4-BE49-F238E27FC236}">
              <a16:creationId xmlns="" xmlns:a16="http://schemas.microsoft.com/office/drawing/2014/main" id="{2787E42A-B709-431F-9B62-A7474A8E4FD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28" name="Text Box 3">
          <a:extLst>
            <a:ext uri="{FF2B5EF4-FFF2-40B4-BE49-F238E27FC236}">
              <a16:creationId xmlns="" xmlns:a16="http://schemas.microsoft.com/office/drawing/2014/main" id="{F5989A09-D2C8-4F41-85F6-B6B07E3B0D6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29" name="Text Box 3">
          <a:extLst>
            <a:ext uri="{FF2B5EF4-FFF2-40B4-BE49-F238E27FC236}">
              <a16:creationId xmlns="" xmlns:a16="http://schemas.microsoft.com/office/drawing/2014/main" id="{636631ED-DFB7-4F9C-9725-7C641EB4FC9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30" name="Text Box 3">
          <a:extLst>
            <a:ext uri="{FF2B5EF4-FFF2-40B4-BE49-F238E27FC236}">
              <a16:creationId xmlns="" xmlns:a16="http://schemas.microsoft.com/office/drawing/2014/main" id="{09223A1C-D54E-49D4-B4D7-B80E8B6FF15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31" name="Text Box 3">
          <a:extLst>
            <a:ext uri="{FF2B5EF4-FFF2-40B4-BE49-F238E27FC236}">
              <a16:creationId xmlns="" xmlns:a16="http://schemas.microsoft.com/office/drawing/2014/main" id="{78C442DC-69B5-432E-9AB4-6531F1834D8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32" name="Text Box 3">
          <a:extLst>
            <a:ext uri="{FF2B5EF4-FFF2-40B4-BE49-F238E27FC236}">
              <a16:creationId xmlns="" xmlns:a16="http://schemas.microsoft.com/office/drawing/2014/main" id="{BFB60D25-E731-4068-9F4B-90657DCC3C9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33" name="Text Box 3">
          <a:extLst>
            <a:ext uri="{FF2B5EF4-FFF2-40B4-BE49-F238E27FC236}">
              <a16:creationId xmlns="" xmlns:a16="http://schemas.microsoft.com/office/drawing/2014/main" id="{C1B6E1E9-751D-4634-9C42-511903E872C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34" name="Text Box 3">
          <a:extLst>
            <a:ext uri="{FF2B5EF4-FFF2-40B4-BE49-F238E27FC236}">
              <a16:creationId xmlns="" xmlns:a16="http://schemas.microsoft.com/office/drawing/2014/main" id="{C064DD97-4001-4B82-81A4-B71F034E55F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35" name="Text Box 3">
          <a:extLst>
            <a:ext uri="{FF2B5EF4-FFF2-40B4-BE49-F238E27FC236}">
              <a16:creationId xmlns="" xmlns:a16="http://schemas.microsoft.com/office/drawing/2014/main" id="{3B92D1E2-B082-4EB3-992A-54E7B6A7B0C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36" name="Text Box 3">
          <a:extLst>
            <a:ext uri="{FF2B5EF4-FFF2-40B4-BE49-F238E27FC236}">
              <a16:creationId xmlns="" xmlns:a16="http://schemas.microsoft.com/office/drawing/2014/main" id="{00F3E0BD-E424-485A-9325-D4B8F8D8BA8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37" name="Text Box 3">
          <a:extLst>
            <a:ext uri="{FF2B5EF4-FFF2-40B4-BE49-F238E27FC236}">
              <a16:creationId xmlns="" xmlns:a16="http://schemas.microsoft.com/office/drawing/2014/main" id="{96F50022-0923-454D-A0A8-48FDE89152C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38" name="Text Box 3">
          <a:extLst>
            <a:ext uri="{FF2B5EF4-FFF2-40B4-BE49-F238E27FC236}">
              <a16:creationId xmlns="" xmlns:a16="http://schemas.microsoft.com/office/drawing/2014/main" id="{5F0A1FCD-BF66-4C3E-96D9-E0398EA7AA2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39" name="Text Box 3">
          <a:extLst>
            <a:ext uri="{FF2B5EF4-FFF2-40B4-BE49-F238E27FC236}">
              <a16:creationId xmlns="" xmlns:a16="http://schemas.microsoft.com/office/drawing/2014/main" id="{3834CA10-05AE-44A9-AF19-67D647EE525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40" name="Text Box 3">
          <a:extLst>
            <a:ext uri="{FF2B5EF4-FFF2-40B4-BE49-F238E27FC236}">
              <a16:creationId xmlns="" xmlns:a16="http://schemas.microsoft.com/office/drawing/2014/main" id="{13E0BB83-01AD-495C-8AEB-0E15978A2DF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41" name="Text Box 3">
          <a:extLst>
            <a:ext uri="{FF2B5EF4-FFF2-40B4-BE49-F238E27FC236}">
              <a16:creationId xmlns="" xmlns:a16="http://schemas.microsoft.com/office/drawing/2014/main" id="{7C73C6A4-C373-499A-ADAF-C1D4F075DEE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42" name="Text Box 3">
          <a:extLst>
            <a:ext uri="{FF2B5EF4-FFF2-40B4-BE49-F238E27FC236}">
              <a16:creationId xmlns="" xmlns:a16="http://schemas.microsoft.com/office/drawing/2014/main" id="{5CDAB05B-5FA4-44D4-9102-7E4529B0A27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43" name="Text Box 3">
          <a:extLst>
            <a:ext uri="{FF2B5EF4-FFF2-40B4-BE49-F238E27FC236}">
              <a16:creationId xmlns="" xmlns:a16="http://schemas.microsoft.com/office/drawing/2014/main" id="{09E9197F-DB2B-433B-B7AE-3138FB1987B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44" name="Text Box 3">
          <a:extLst>
            <a:ext uri="{FF2B5EF4-FFF2-40B4-BE49-F238E27FC236}">
              <a16:creationId xmlns="" xmlns:a16="http://schemas.microsoft.com/office/drawing/2014/main" id="{25CDFFAF-C5E2-411C-A463-6D48DDE20F1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45" name="Text Box 3">
          <a:extLst>
            <a:ext uri="{FF2B5EF4-FFF2-40B4-BE49-F238E27FC236}">
              <a16:creationId xmlns="" xmlns:a16="http://schemas.microsoft.com/office/drawing/2014/main" id="{F1A1AA31-BF64-47BD-8276-8E4C77C9097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46" name="Text Box 3">
          <a:extLst>
            <a:ext uri="{FF2B5EF4-FFF2-40B4-BE49-F238E27FC236}">
              <a16:creationId xmlns="" xmlns:a16="http://schemas.microsoft.com/office/drawing/2014/main" id="{ED68BEBD-7A02-4E80-8C79-F7687ACD6D3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47" name="Text Box 3">
          <a:extLst>
            <a:ext uri="{FF2B5EF4-FFF2-40B4-BE49-F238E27FC236}">
              <a16:creationId xmlns="" xmlns:a16="http://schemas.microsoft.com/office/drawing/2014/main" id="{6924C84A-6B9D-4B45-9460-1D569958C4C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48" name="Text Box 3">
          <a:extLst>
            <a:ext uri="{FF2B5EF4-FFF2-40B4-BE49-F238E27FC236}">
              <a16:creationId xmlns="" xmlns:a16="http://schemas.microsoft.com/office/drawing/2014/main" id="{665D308B-2DBC-49A2-A723-00AFEC15DFE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49" name="Text Box 3">
          <a:extLst>
            <a:ext uri="{FF2B5EF4-FFF2-40B4-BE49-F238E27FC236}">
              <a16:creationId xmlns="" xmlns:a16="http://schemas.microsoft.com/office/drawing/2014/main" id="{E9A7B5ED-D8FD-4CF2-AF51-C3F6EC203FC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50" name="Text Box 3">
          <a:extLst>
            <a:ext uri="{FF2B5EF4-FFF2-40B4-BE49-F238E27FC236}">
              <a16:creationId xmlns="" xmlns:a16="http://schemas.microsoft.com/office/drawing/2014/main" id="{DEDFCAD2-1A80-4E95-9F7E-FCD7E9FA3CC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51" name="Text Box 3">
          <a:extLst>
            <a:ext uri="{FF2B5EF4-FFF2-40B4-BE49-F238E27FC236}">
              <a16:creationId xmlns="" xmlns:a16="http://schemas.microsoft.com/office/drawing/2014/main" id="{31E9E499-7676-40C2-9D02-5B9F6B5EDFB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52" name="Text Box 3">
          <a:extLst>
            <a:ext uri="{FF2B5EF4-FFF2-40B4-BE49-F238E27FC236}">
              <a16:creationId xmlns="" xmlns:a16="http://schemas.microsoft.com/office/drawing/2014/main" id="{1C739F18-6A48-49B1-A183-4C780B3F132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53" name="Text Box 3">
          <a:extLst>
            <a:ext uri="{FF2B5EF4-FFF2-40B4-BE49-F238E27FC236}">
              <a16:creationId xmlns="" xmlns:a16="http://schemas.microsoft.com/office/drawing/2014/main" id="{6B83289F-2AF0-46DE-A0DB-38A8E0CD2BF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54" name="Text Box 3">
          <a:extLst>
            <a:ext uri="{FF2B5EF4-FFF2-40B4-BE49-F238E27FC236}">
              <a16:creationId xmlns="" xmlns:a16="http://schemas.microsoft.com/office/drawing/2014/main" id="{A8BEC4AB-1ED5-4DFF-9043-6BB4D2E1523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55" name="Text Box 3">
          <a:extLst>
            <a:ext uri="{FF2B5EF4-FFF2-40B4-BE49-F238E27FC236}">
              <a16:creationId xmlns="" xmlns:a16="http://schemas.microsoft.com/office/drawing/2014/main" id="{61B30E3A-4AF9-47C8-8BE5-24E89661C5C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56" name="Text Box 3">
          <a:extLst>
            <a:ext uri="{FF2B5EF4-FFF2-40B4-BE49-F238E27FC236}">
              <a16:creationId xmlns="" xmlns:a16="http://schemas.microsoft.com/office/drawing/2014/main" id="{18DF7D26-A622-40FA-910A-F03091639B5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57" name="Text Box 3">
          <a:extLst>
            <a:ext uri="{FF2B5EF4-FFF2-40B4-BE49-F238E27FC236}">
              <a16:creationId xmlns="" xmlns:a16="http://schemas.microsoft.com/office/drawing/2014/main" id="{B35B8511-3AAF-4245-9EE9-6609C4FD4DC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58" name="Text Box 3">
          <a:extLst>
            <a:ext uri="{FF2B5EF4-FFF2-40B4-BE49-F238E27FC236}">
              <a16:creationId xmlns="" xmlns:a16="http://schemas.microsoft.com/office/drawing/2014/main" id="{DE23E318-4EBA-4D86-BC13-8953BE03AF0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759" name="Text Box 3">
          <a:extLst>
            <a:ext uri="{FF2B5EF4-FFF2-40B4-BE49-F238E27FC236}">
              <a16:creationId xmlns="" xmlns:a16="http://schemas.microsoft.com/office/drawing/2014/main" id="{B06121E3-DC4C-421A-9609-C80DAB8DC58C}"/>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760" name="Text Box 3">
          <a:extLst>
            <a:ext uri="{FF2B5EF4-FFF2-40B4-BE49-F238E27FC236}">
              <a16:creationId xmlns="" xmlns:a16="http://schemas.microsoft.com/office/drawing/2014/main" id="{FBCCDD92-8ED8-4A1D-A246-B82567774080}"/>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761" name="Text Box 3">
          <a:extLst>
            <a:ext uri="{FF2B5EF4-FFF2-40B4-BE49-F238E27FC236}">
              <a16:creationId xmlns="" xmlns:a16="http://schemas.microsoft.com/office/drawing/2014/main" id="{AFD16725-6E2D-4C73-BDE9-CA89045274D3}"/>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762" name="Text Box 3">
          <a:extLst>
            <a:ext uri="{FF2B5EF4-FFF2-40B4-BE49-F238E27FC236}">
              <a16:creationId xmlns="" xmlns:a16="http://schemas.microsoft.com/office/drawing/2014/main" id="{9981D48D-30FC-4DCE-9B81-541C02CE0A74}"/>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763" name="Text Box 3">
          <a:extLst>
            <a:ext uri="{FF2B5EF4-FFF2-40B4-BE49-F238E27FC236}">
              <a16:creationId xmlns="" xmlns:a16="http://schemas.microsoft.com/office/drawing/2014/main" id="{00374B0D-D042-4BD4-B21C-C0436E0143F4}"/>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764" name="Text Box 3">
          <a:extLst>
            <a:ext uri="{FF2B5EF4-FFF2-40B4-BE49-F238E27FC236}">
              <a16:creationId xmlns="" xmlns:a16="http://schemas.microsoft.com/office/drawing/2014/main" id="{2C69868E-7AC2-4B2B-872B-E82463C04BD9}"/>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765" name="Text Box 3">
          <a:extLst>
            <a:ext uri="{FF2B5EF4-FFF2-40B4-BE49-F238E27FC236}">
              <a16:creationId xmlns="" xmlns:a16="http://schemas.microsoft.com/office/drawing/2014/main" id="{F4067227-77A4-4B65-A24C-1B62C418B788}"/>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766" name="Text Box 3">
          <a:extLst>
            <a:ext uri="{FF2B5EF4-FFF2-40B4-BE49-F238E27FC236}">
              <a16:creationId xmlns="" xmlns:a16="http://schemas.microsoft.com/office/drawing/2014/main" id="{60B888B4-5C37-4132-B8E8-8F213D3E5F75}"/>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67" name="Text Box 3">
          <a:extLst>
            <a:ext uri="{FF2B5EF4-FFF2-40B4-BE49-F238E27FC236}">
              <a16:creationId xmlns="" xmlns:a16="http://schemas.microsoft.com/office/drawing/2014/main" id="{9AEE71B2-6634-4228-8006-1DEF5D95126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68" name="Text Box 3">
          <a:extLst>
            <a:ext uri="{FF2B5EF4-FFF2-40B4-BE49-F238E27FC236}">
              <a16:creationId xmlns="" xmlns:a16="http://schemas.microsoft.com/office/drawing/2014/main" id="{57CB1D09-D002-4BFE-8422-35B74663CF6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69" name="Text Box 3">
          <a:extLst>
            <a:ext uri="{FF2B5EF4-FFF2-40B4-BE49-F238E27FC236}">
              <a16:creationId xmlns="" xmlns:a16="http://schemas.microsoft.com/office/drawing/2014/main" id="{22C7A80B-4CC9-42A6-8F8D-8C79B25769F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70" name="Text Box 3">
          <a:extLst>
            <a:ext uri="{FF2B5EF4-FFF2-40B4-BE49-F238E27FC236}">
              <a16:creationId xmlns="" xmlns:a16="http://schemas.microsoft.com/office/drawing/2014/main" id="{7D7A1C9F-53BA-4C6B-96FA-15C9DF6274F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71" name="Text Box 3">
          <a:extLst>
            <a:ext uri="{FF2B5EF4-FFF2-40B4-BE49-F238E27FC236}">
              <a16:creationId xmlns="" xmlns:a16="http://schemas.microsoft.com/office/drawing/2014/main" id="{14F4993F-7B38-4A6B-974B-F93A2AD12A9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72" name="Text Box 3">
          <a:extLst>
            <a:ext uri="{FF2B5EF4-FFF2-40B4-BE49-F238E27FC236}">
              <a16:creationId xmlns="" xmlns:a16="http://schemas.microsoft.com/office/drawing/2014/main" id="{A01BA92F-7C2A-4D49-96D3-C5D75D0371F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73" name="Text Box 3">
          <a:extLst>
            <a:ext uri="{FF2B5EF4-FFF2-40B4-BE49-F238E27FC236}">
              <a16:creationId xmlns="" xmlns:a16="http://schemas.microsoft.com/office/drawing/2014/main" id="{142F4CB2-217B-4B8B-BDEC-86549BF986C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74" name="Text Box 3">
          <a:extLst>
            <a:ext uri="{FF2B5EF4-FFF2-40B4-BE49-F238E27FC236}">
              <a16:creationId xmlns="" xmlns:a16="http://schemas.microsoft.com/office/drawing/2014/main" id="{DF90BDB7-CF75-409F-8F82-52A995A5F85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75" name="Text Box 3">
          <a:extLst>
            <a:ext uri="{FF2B5EF4-FFF2-40B4-BE49-F238E27FC236}">
              <a16:creationId xmlns="" xmlns:a16="http://schemas.microsoft.com/office/drawing/2014/main" id="{62045536-51D4-40EA-84C7-9A8B3D6CCB5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76" name="Text Box 3">
          <a:extLst>
            <a:ext uri="{FF2B5EF4-FFF2-40B4-BE49-F238E27FC236}">
              <a16:creationId xmlns="" xmlns:a16="http://schemas.microsoft.com/office/drawing/2014/main" id="{70AB0610-64B5-4ABF-B8F4-9A4646E3B30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77" name="Text Box 3">
          <a:extLst>
            <a:ext uri="{FF2B5EF4-FFF2-40B4-BE49-F238E27FC236}">
              <a16:creationId xmlns="" xmlns:a16="http://schemas.microsoft.com/office/drawing/2014/main" id="{88592346-150F-4B39-8B89-2D04DE8FD18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78" name="Text Box 3">
          <a:extLst>
            <a:ext uri="{FF2B5EF4-FFF2-40B4-BE49-F238E27FC236}">
              <a16:creationId xmlns="" xmlns:a16="http://schemas.microsoft.com/office/drawing/2014/main" id="{93C0C42D-C786-4BA9-8D46-2BAEF11192D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79" name="Text Box 3">
          <a:extLst>
            <a:ext uri="{FF2B5EF4-FFF2-40B4-BE49-F238E27FC236}">
              <a16:creationId xmlns="" xmlns:a16="http://schemas.microsoft.com/office/drawing/2014/main" id="{2CB5C399-0764-4829-AEF6-E755EF68388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80" name="Text Box 3">
          <a:extLst>
            <a:ext uri="{FF2B5EF4-FFF2-40B4-BE49-F238E27FC236}">
              <a16:creationId xmlns="" xmlns:a16="http://schemas.microsoft.com/office/drawing/2014/main" id="{E509ECF9-91CD-438E-9527-85ABF6F3ED4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81" name="Text Box 3">
          <a:extLst>
            <a:ext uri="{FF2B5EF4-FFF2-40B4-BE49-F238E27FC236}">
              <a16:creationId xmlns="" xmlns:a16="http://schemas.microsoft.com/office/drawing/2014/main" id="{92C198A2-453E-4D92-8DF1-FC96C915112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82" name="Text Box 3">
          <a:extLst>
            <a:ext uri="{FF2B5EF4-FFF2-40B4-BE49-F238E27FC236}">
              <a16:creationId xmlns="" xmlns:a16="http://schemas.microsoft.com/office/drawing/2014/main" id="{35B941F2-C649-48DE-9502-9BBA7169A9D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83" name="Text Box 3">
          <a:extLst>
            <a:ext uri="{FF2B5EF4-FFF2-40B4-BE49-F238E27FC236}">
              <a16:creationId xmlns="" xmlns:a16="http://schemas.microsoft.com/office/drawing/2014/main" id="{87F7E7B5-BF74-45DA-830A-DC1230AA77E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84" name="Text Box 3">
          <a:extLst>
            <a:ext uri="{FF2B5EF4-FFF2-40B4-BE49-F238E27FC236}">
              <a16:creationId xmlns="" xmlns:a16="http://schemas.microsoft.com/office/drawing/2014/main" id="{3B9BE1E3-D8A4-48B9-9980-F8706A99E47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85" name="Text Box 3">
          <a:extLst>
            <a:ext uri="{FF2B5EF4-FFF2-40B4-BE49-F238E27FC236}">
              <a16:creationId xmlns="" xmlns:a16="http://schemas.microsoft.com/office/drawing/2014/main" id="{F4A58B44-D9A4-48D8-B884-569C8592DC7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86" name="Text Box 3">
          <a:extLst>
            <a:ext uri="{FF2B5EF4-FFF2-40B4-BE49-F238E27FC236}">
              <a16:creationId xmlns="" xmlns:a16="http://schemas.microsoft.com/office/drawing/2014/main" id="{3BAB4134-B990-4314-8D08-632C20B23F0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87" name="Text Box 3">
          <a:extLst>
            <a:ext uri="{FF2B5EF4-FFF2-40B4-BE49-F238E27FC236}">
              <a16:creationId xmlns="" xmlns:a16="http://schemas.microsoft.com/office/drawing/2014/main" id="{E156676D-9CA7-4D27-BC6D-05D23DB909C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88" name="Text Box 3">
          <a:extLst>
            <a:ext uri="{FF2B5EF4-FFF2-40B4-BE49-F238E27FC236}">
              <a16:creationId xmlns="" xmlns:a16="http://schemas.microsoft.com/office/drawing/2014/main" id="{D30F9227-A0F2-4B15-BB69-E7988B5011F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89" name="Text Box 3">
          <a:extLst>
            <a:ext uri="{FF2B5EF4-FFF2-40B4-BE49-F238E27FC236}">
              <a16:creationId xmlns="" xmlns:a16="http://schemas.microsoft.com/office/drawing/2014/main" id="{B7114B8F-F8D2-423D-9955-997459CA01C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90" name="Text Box 3">
          <a:extLst>
            <a:ext uri="{FF2B5EF4-FFF2-40B4-BE49-F238E27FC236}">
              <a16:creationId xmlns="" xmlns:a16="http://schemas.microsoft.com/office/drawing/2014/main" id="{DBBCD0CD-4CE0-4B9C-893F-30D38501AC6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91" name="Text Box 3">
          <a:extLst>
            <a:ext uri="{FF2B5EF4-FFF2-40B4-BE49-F238E27FC236}">
              <a16:creationId xmlns="" xmlns:a16="http://schemas.microsoft.com/office/drawing/2014/main" id="{6D195AF5-235B-4953-88CF-2847CDC263D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92" name="Text Box 3">
          <a:extLst>
            <a:ext uri="{FF2B5EF4-FFF2-40B4-BE49-F238E27FC236}">
              <a16:creationId xmlns="" xmlns:a16="http://schemas.microsoft.com/office/drawing/2014/main" id="{9EDBB176-CF89-4772-B0D4-780B69A39AF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93" name="Text Box 3">
          <a:extLst>
            <a:ext uri="{FF2B5EF4-FFF2-40B4-BE49-F238E27FC236}">
              <a16:creationId xmlns="" xmlns:a16="http://schemas.microsoft.com/office/drawing/2014/main" id="{D63F59E1-9E5B-47AB-B4BD-232CD5DB74A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94" name="Text Box 3">
          <a:extLst>
            <a:ext uri="{FF2B5EF4-FFF2-40B4-BE49-F238E27FC236}">
              <a16:creationId xmlns="" xmlns:a16="http://schemas.microsoft.com/office/drawing/2014/main" id="{0603C165-3951-4FF1-A951-6B9317EBEBD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95" name="Text Box 3">
          <a:extLst>
            <a:ext uri="{FF2B5EF4-FFF2-40B4-BE49-F238E27FC236}">
              <a16:creationId xmlns="" xmlns:a16="http://schemas.microsoft.com/office/drawing/2014/main" id="{2734D9A9-65E8-4CB1-8E5C-68CB0D75305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96" name="Text Box 3">
          <a:extLst>
            <a:ext uri="{FF2B5EF4-FFF2-40B4-BE49-F238E27FC236}">
              <a16:creationId xmlns="" xmlns:a16="http://schemas.microsoft.com/office/drawing/2014/main" id="{EB3ED6D4-2564-4F39-AF6E-25E767CB069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97" name="Text Box 3">
          <a:extLst>
            <a:ext uri="{FF2B5EF4-FFF2-40B4-BE49-F238E27FC236}">
              <a16:creationId xmlns="" xmlns:a16="http://schemas.microsoft.com/office/drawing/2014/main" id="{F1F0F880-A61C-4BCF-8B6D-AB28394C911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98" name="Text Box 3">
          <a:extLst>
            <a:ext uri="{FF2B5EF4-FFF2-40B4-BE49-F238E27FC236}">
              <a16:creationId xmlns="" xmlns:a16="http://schemas.microsoft.com/office/drawing/2014/main" id="{95B9F49D-0BD2-4B94-B440-0204CA01B98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799" name="Text Box 3">
          <a:extLst>
            <a:ext uri="{FF2B5EF4-FFF2-40B4-BE49-F238E27FC236}">
              <a16:creationId xmlns="" xmlns:a16="http://schemas.microsoft.com/office/drawing/2014/main" id="{93B1AB3F-D95F-4406-A412-508883CA617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00" name="Text Box 3">
          <a:extLst>
            <a:ext uri="{FF2B5EF4-FFF2-40B4-BE49-F238E27FC236}">
              <a16:creationId xmlns="" xmlns:a16="http://schemas.microsoft.com/office/drawing/2014/main" id="{DA90E595-A17F-452D-BAA0-B952B74380B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01" name="Text Box 3">
          <a:extLst>
            <a:ext uri="{FF2B5EF4-FFF2-40B4-BE49-F238E27FC236}">
              <a16:creationId xmlns="" xmlns:a16="http://schemas.microsoft.com/office/drawing/2014/main" id="{485A4C68-E90C-460A-BD7E-0B4E3FD9883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02" name="Text Box 3">
          <a:extLst>
            <a:ext uri="{FF2B5EF4-FFF2-40B4-BE49-F238E27FC236}">
              <a16:creationId xmlns="" xmlns:a16="http://schemas.microsoft.com/office/drawing/2014/main" id="{264E6CA9-A2F5-495E-B643-99D9BA4A4B4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03" name="Text Box 3">
          <a:extLst>
            <a:ext uri="{FF2B5EF4-FFF2-40B4-BE49-F238E27FC236}">
              <a16:creationId xmlns="" xmlns:a16="http://schemas.microsoft.com/office/drawing/2014/main" id="{F2150C8E-8761-4372-AF24-0342025F045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04" name="Text Box 3">
          <a:extLst>
            <a:ext uri="{FF2B5EF4-FFF2-40B4-BE49-F238E27FC236}">
              <a16:creationId xmlns="" xmlns:a16="http://schemas.microsoft.com/office/drawing/2014/main" id="{C5289409-0C6B-49C8-9772-E7C92C31604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05" name="Text Box 3">
          <a:extLst>
            <a:ext uri="{FF2B5EF4-FFF2-40B4-BE49-F238E27FC236}">
              <a16:creationId xmlns="" xmlns:a16="http://schemas.microsoft.com/office/drawing/2014/main" id="{40E3F968-8671-4FBB-964B-FAF9B57EBB3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06" name="Text Box 3">
          <a:extLst>
            <a:ext uri="{FF2B5EF4-FFF2-40B4-BE49-F238E27FC236}">
              <a16:creationId xmlns="" xmlns:a16="http://schemas.microsoft.com/office/drawing/2014/main" id="{7A6702F8-1857-41E3-A50B-DB90D3B6A1E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07" name="Text Box 3">
          <a:extLst>
            <a:ext uri="{FF2B5EF4-FFF2-40B4-BE49-F238E27FC236}">
              <a16:creationId xmlns="" xmlns:a16="http://schemas.microsoft.com/office/drawing/2014/main" id="{2047B20C-BBE9-4ADB-B53C-3BDFE8EAAA2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08" name="Text Box 3">
          <a:extLst>
            <a:ext uri="{FF2B5EF4-FFF2-40B4-BE49-F238E27FC236}">
              <a16:creationId xmlns="" xmlns:a16="http://schemas.microsoft.com/office/drawing/2014/main" id="{129A3519-7CF0-4A1D-8964-E00F312338C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09" name="Text Box 3">
          <a:extLst>
            <a:ext uri="{FF2B5EF4-FFF2-40B4-BE49-F238E27FC236}">
              <a16:creationId xmlns="" xmlns:a16="http://schemas.microsoft.com/office/drawing/2014/main" id="{18F8AD46-29FD-4838-82C0-AF439ECC834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10" name="Text Box 3">
          <a:extLst>
            <a:ext uri="{FF2B5EF4-FFF2-40B4-BE49-F238E27FC236}">
              <a16:creationId xmlns="" xmlns:a16="http://schemas.microsoft.com/office/drawing/2014/main" id="{A899C5D9-C2E1-4AA2-8E7C-6FA2D9FDBCF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11" name="Text Box 3">
          <a:extLst>
            <a:ext uri="{FF2B5EF4-FFF2-40B4-BE49-F238E27FC236}">
              <a16:creationId xmlns="" xmlns:a16="http://schemas.microsoft.com/office/drawing/2014/main" id="{738D94D8-3341-4F15-A935-7F1DAF68479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12" name="Text Box 3">
          <a:extLst>
            <a:ext uri="{FF2B5EF4-FFF2-40B4-BE49-F238E27FC236}">
              <a16:creationId xmlns="" xmlns:a16="http://schemas.microsoft.com/office/drawing/2014/main" id="{5BA5F922-46D0-4CC2-B5F6-915862D7A6B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13" name="Text Box 3">
          <a:extLst>
            <a:ext uri="{FF2B5EF4-FFF2-40B4-BE49-F238E27FC236}">
              <a16:creationId xmlns="" xmlns:a16="http://schemas.microsoft.com/office/drawing/2014/main" id="{B5054C1C-7F77-4258-A3C4-83EE2C213DA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14" name="Text Box 3">
          <a:extLst>
            <a:ext uri="{FF2B5EF4-FFF2-40B4-BE49-F238E27FC236}">
              <a16:creationId xmlns="" xmlns:a16="http://schemas.microsoft.com/office/drawing/2014/main" id="{02E635C6-BA83-4410-A62F-C9E0EFAA13D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15" name="Text Box 3">
          <a:extLst>
            <a:ext uri="{FF2B5EF4-FFF2-40B4-BE49-F238E27FC236}">
              <a16:creationId xmlns="" xmlns:a16="http://schemas.microsoft.com/office/drawing/2014/main" id="{562316B3-3602-4010-AC1A-B638D398211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16" name="Text Box 3">
          <a:extLst>
            <a:ext uri="{FF2B5EF4-FFF2-40B4-BE49-F238E27FC236}">
              <a16:creationId xmlns="" xmlns:a16="http://schemas.microsoft.com/office/drawing/2014/main" id="{BABD5304-874A-4725-946B-762F59867EC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17" name="Text Box 3">
          <a:extLst>
            <a:ext uri="{FF2B5EF4-FFF2-40B4-BE49-F238E27FC236}">
              <a16:creationId xmlns="" xmlns:a16="http://schemas.microsoft.com/office/drawing/2014/main" id="{ED862652-910F-4C7B-848B-EE44B2F9632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18" name="Text Box 3">
          <a:extLst>
            <a:ext uri="{FF2B5EF4-FFF2-40B4-BE49-F238E27FC236}">
              <a16:creationId xmlns="" xmlns:a16="http://schemas.microsoft.com/office/drawing/2014/main" id="{71640B69-8E76-4563-897E-5C29DBF8604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19" name="Text Box 3">
          <a:extLst>
            <a:ext uri="{FF2B5EF4-FFF2-40B4-BE49-F238E27FC236}">
              <a16:creationId xmlns="" xmlns:a16="http://schemas.microsoft.com/office/drawing/2014/main" id="{13D5968C-18DB-4FCD-8D6C-A248EA5BB0A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20" name="Text Box 3">
          <a:extLst>
            <a:ext uri="{FF2B5EF4-FFF2-40B4-BE49-F238E27FC236}">
              <a16:creationId xmlns="" xmlns:a16="http://schemas.microsoft.com/office/drawing/2014/main" id="{BF03E5E4-BB3E-4A53-9DB3-1C6E232D7AE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21" name="Text Box 3">
          <a:extLst>
            <a:ext uri="{FF2B5EF4-FFF2-40B4-BE49-F238E27FC236}">
              <a16:creationId xmlns="" xmlns:a16="http://schemas.microsoft.com/office/drawing/2014/main" id="{34CE122E-A0D2-49E9-BAAD-DCCBC6DAD5E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22" name="Text Box 3">
          <a:extLst>
            <a:ext uri="{FF2B5EF4-FFF2-40B4-BE49-F238E27FC236}">
              <a16:creationId xmlns="" xmlns:a16="http://schemas.microsoft.com/office/drawing/2014/main" id="{23B4C0A1-1F8B-4824-969E-0FBDA6B29C6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823" name="Text Box 3">
          <a:extLst>
            <a:ext uri="{FF2B5EF4-FFF2-40B4-BE49-F238E27FC236}">
              <a16:creationId xmlns="" xmlns:a16="http://schemas.microsoft.com/office/drawing/2014/main" id="{FAC24B8C-3C50-4547-800D-44286F350102}"/>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824" name="Text Box 3">
          <a:extLst>
            <a:ext uri="{FF2B5EF4-FFF2-40B4-BE49-F238E27FC236}">
              <a16:creationId xmlns="" xmlns:a16="http://schemas.microsoft.com/office/drawing/2014/main" id="{80C37154-A7D6-4C48-9193-7AD41369FD82}"/>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825" name="Text Box 3">
          <a:extLst>
            <a:ext uri="{FF2B5EF4-FFF2-40B4-BE49-F238E27FC236}">
              <a16:creationId xmlns="" xmlns:a16="http://schemas.microsoft.com/office/drawing/2014/main" id="{7E0DD5AE-192D-4160-9266-091AD9740BBC}"/>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826" name="Text Box 3">
          <a:extLst>
            <a:ext uri="{FF2B5EF4-FFF2-40B4-BE49-F238E27FC236}">
              <a16:creationId xmlns="" xmlns:a16="http://schemas.microsoft.com/office/drawing/2014/main" id="{627DA16A-8476-465E-8606-7E1BA68687A7}"/>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27" name="Text Box 3">
          <a:extLst>
            <a:ext uri="{FF2B5EF4-FFF2-40B4-BE49-F238E27FC236}">
              <a16:creationId xmlns="" xmlns:a16="http://schemas.microsoft.com/office/drawing/2014/main" id="{48314406-FE52-4D79-AAE6-513EB5B5ED7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28" name="Text Box 3">
          <a:extLst>
            <a:ext uri="{FF2B5EF4-FFF2-40B4-BE49-F238E27FC236}">
              <a16:creationId xmlns="" xmlns:a16="http://schemas.microsoft.com/office/drawing/2014/main" id="{3FE87827-AFC0-4F81-8FF0-7F6C302D285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29" name="Text Box 3">
          <a:extLst>
            <a:ext uri="{FF2B5EF4-FFF2-40B4-BE49-F238E27FC236}">
              <a16:creationId xmlns="" xmlns:a16="http://schemas.microsoft.com/office/drawing/2014/main" id="{2246216B-20E9-4C4E-87C0-12C0B50EDA4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30" name="Text Box 3">
          <a:extLst>
            <a:ext uri="{FF2B5EF4-FFF2-40B4-BE49-F238E27FC236}">
              <a16:creationId xmlns="" xmlns:a16="http://schemas.microsoft.com/office/drawing/2014/main" id="{550B6863-0448-40F8-BC06-0B8E8B9D993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31" name="Text Box 3">
          <a:extLst>
            <a:ext uri="{FF2B5EF4-FFF2-40B4-BE49-F238E27FC236}">
              <a16:creationId xmlns="" xmlns:a16="http://schemas.microsoft.com/office/drawing/2014/main" id="{EA57FC6C-24C5-4157-9014-EE3F01DF5FC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32" name="Text Box 3">
          <a:extLst>
            <a:ext uri="{FF2B5EF4-FFF2-40B4-BE49-F238E27FC236}">
              <a16:creationId xmlns="" xmlns:a16="http://schemas.microsoft.com/office/drawing/2014/main" id="{ADAA346B-AF32-4BA4-82B0-98195E8ED4C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33" name="Text Box 3">
          <a:extLst>
            <a:ext uri="{FF2B5EF4-FFF2-40B4-BE49-F238E27FC236}">
              <a16:creationId xmlns="" xmlns:a16="http://schemas.microsoft.com/office/drawing/2014/main" id="{110091D0-A10F-4058-A211-DE4DC86963A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34" name="Text Box 3">
          <a:extLst>
            <a:ext uri="{FF2B5EF4-FFF2-40B4-BE49-F238E27FC236}">
              <a16:creationId xmlns="" xmlns:a16="http://schemas.microsoft.com/office/drawing/2014/main" id="{DF324364-1D69-4A2F-B593-E4022691583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35" name="Text Box 3">
          <a:extLst>
            <a:ext uri="{FF2B5EF4-FFF2-40B4-BE49-F238E27FC236}">
              <a16:creationId xmlns="" xmlns:a16="http://schemas.microsoft.com/office/drawing/2014/main" id="{EB529C39-B96D-474D-8D49-0A050DD1B10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36" name="Text Box 3">
          <a:extLst>
            <a:ext uri="{FF2B5EF4-FFF2-40B4-BE49-F238E27FC236}">
              <a16:creationId xmlns="" xmlns:a16="http://schemas.microsoft.com/office/drawing/2014/main" id="{7BAC7274-D64B-4A6A-8828-5DED461A3CF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37" name="Text Box 3">
          <a:extLst>
            <a:ext uri="{FF2B5EF4-FFF2-40B4-BE49-F238E27FC236}">
              <a16:creationId xmlns="" xmlns:a16="http://schemas.microsoft.com/office/drawing/2014/main" id="{F9C2E30D-7254-453C-965C-F147948A243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38" name="Text Box 3">
          <a:extLst>
            <a:ext uri="{FF2B5EF4-FFF2-40B4-BE49-F238E27FC236}">
              <a16:creationId xmlns="" xmlns:a16="http://schemas.microsoft.com/office/drawing/2014/main" id="{4E89E2C6-2452-4654-BC0B-5008215DDFB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39" name="Text Box 3">
          <a:extLst>
            <a:ext uri="{FF2B5EF4-FFF2-40B4-BE49-F238E27FC236}">
              <a16:creationId xmlns="" xmlns:a16="http://schemas.microsoft.com/office/drawing/2014/main" id="{8AA34DAE-8B54-44B3-9F01-F808166D933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40" name="Text Box 3">
          <a:extLst>
            <a:ext uri="{FF2B5EF4-FFF2-40B4-BE49-F238E27FC236}">
              <a16:creationId xmlns="" xmlns:a16="http://schemas.microsoft.com/office/drawing/2014/main" id="{EEDFF563-56BD-416F-8658-3BA35A123A0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41" name="Text Box 3">
          <a:extLst>
            <a:ext uri="{FF2B5EF4-FFF2-40B4-BE49-F238E27FC236}">
              <a16:creationId xmlns="" xmlns:a16="http://schemas.microsoft.com/office/drawing/2014/main" id="{DBE34F84-3596-4607-A724-49D224AE699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42" name="Text Box 3">
          <a:extLst>
            <a:ext uri="{FF2B5EF4-FFF2-40B4-BE49-F238E27FC236}">
              <a16:creationId xmlns="" xmlns:a16="http://schemas.microsoft.com/office/drawing/2014/main" id="{0BA6FA58-1786-44BE-A253-4238FE5345F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43" name="Text Box 3">
          <a:extLst>
            <a:ext uri="{FF2B5EF4-FFF2-40B4-BE49-F238E27FC236}">
              <a16:creationId xmlns="" xmlns:a16="http://schemas.microsoft.com/office/drawing/2014/main" id="{21852145-7054-4046-ADA1-D8E5E2E758D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44" name="Text Box 3">
          <a:extLst>
            <a:ext uri="{FF2B5EF4-FFF2-40B4-BE49-F238E27FC236}">
              <a16:creationId xmlns="" xmlns:a16="http://schemas.microsoft.com/office/drawing/2014/main" id="{576F4E63-8EC2-438C-B544-C62FF606E63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45" name="Text Box 3">
          <a:extLst>
            <a:ext uri="{FF2B5EF4-FFF2-40B4-BE49-F238E27FC236}">
              <a16:creationId xmlns="" xmlns:a16="http://schemas.microsoft.com/office/drawing/2014/main" id="{45F1DB87-6BBA-470C-A2BC-E82BFEC9263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46" name="Text Box 3">
          <a:extLst>
            <a:ext uri="{FF2B5EF4-FFF2-40B4-BE49-F238E27FC236}">
              <a16:creationId xmlns="" xmlns:a16="http://schemas.microsoft.com/office/drawing/2014/main" id="{857D5C42-E543-4AAE-8706-10D69625FCD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47" name="Text Box 3">
          <a:extLst>
            <a:ext uri="{FF2B5EF4-FFF2-40B4-BE49-F238E27FC236}">
              <a16:creationId xmlns="" xmlns:a16="http://schemas.microsoft.com/office/drawing/2014/main" id="{4A6C4ECC-23D4-4EF8-9F38-C63C0B7DFB5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48" name="Text Box 3">
          <a:extLst>
            <a:ext uri="{FF2B5EF4-FFF2-40B4-BE49-F238E27FC236}">
              <a16:creationId xmlns="" xmlns:a16="http://schemas.microsoft.com/office/drawing/2014/main" id="{78D71BD6-51C0-4441-86CB-4E90A4B6AE4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49" name="Text Box 3">
          <a:extLst>
            <a:ext uri="{FF2B5EF4-FFF2-40B4-BE49-F238E27FC236}">
              <a16:creationId xmlns="" xmlns:a16="http://schemas.microsoft.com/office/drawing/2014/main" id="{75B39CEA-D047-4F7D-9515-8338A04392E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50" name="Text Box 3">
          <a:extLst>
            <a:ext uri="{FF2B5EF4-FFF2-40B4-BE49-F238E27FC236}">
              <a16:creationId xmlns="" xmlns:a16="http://schemas.microsoft.com/office/drawing/2014/main" id="{7687E6D7-0474-4FE2-9EB6-047B4A749BE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51" name="Text Box 3">
          <a:extLst>
            <a:ext uri="{FF2B5EF4-FFF2-40B4-BE49-F238E27FC236}">
              <a16:creationId xmlns="" xmlns:a16="http://schemas.microsoft.com/office/drawing/2014/main" id="{CD392E31-2583-466C-BB81-3409D655720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52" name="Text Box 3">
          <a:extLst>
            <a:ext uri="{FF2B5EF4-FFF2-40B4-BE49-F238E27FC236}">
              <a16:creationId xmlns="" xmlns:a16="http://schemas.microsoft.com/office/drawing/2014/main" id="{2407ED8B-BADD-4D25-B50D-392A38BB46E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53" name="Text Box 3">
          <a:extLst>
            <a:ext uri="{FF2B5EF4-FFF2-40B4-BE49-F238E27FC236}">
              <a16:creationId xmlns="" xmlns:a16="http://schemas.microsoft.com/office/drawing/2014/main" id="{E9B31EF4-6ECD-4E0D-8629-1EF2F0A0845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54" name="Text Box 3">
          <a:extLst>
            <a:ext uri="{FF2B5EF4-FFF2-40B4-BE49-F238E27FC236}">
              <a16:creationId xmlns="" xmlns:a16="http://schemas.microsoft.com/office/drawing/2014/main" id="{45EB3F59-4E56-4627-841C-BA6899E7D37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55" name="Text Box 3">
          <a:extLst>
            <a:ext uri="{FF2B5EF4-FFF2-40B4-BE49-F238E27FC236}">
              <a16:creationId xmlns="" xmlns:a16="http://schemas.microsoft.com/office/drawing/2014/main" id="{6DB75A9E-BA39-4EF7-925A-1020F8330C5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56" name="Text Box 3">
          <a:extLst>
            <a:ext uri="{FF2B5EF4-FFF2-40B4-BE49-F238E27FC236}">
              <a16:creationId xmlns="" xmlns:a16="http://schemas.microsoft.com/office/drawing/2014/main" id="{E5643136-AADF-4E03-AC9D-0EBBDD5803A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57" name="Text Box 3">
          <a:extLst>
            <a:ext uri="{FF2B5EF4-FFF2-40B4-BE49-F238E27FC236}">
              <a16:creationId xmlns="" xmlns:a16="http://schemas.microsoft.com/office/drawing/2014/main" id="{D33085AA-63B9-4D50-A279-1448E9DB454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58" name="Text Box 3">
          <a:extLst>
            <a:ext uri="{FF2B5EF4-FFF2-40B4-BE49-F238E27FC236}">
              <a16:creationId xmlns="" xmlns:a16="http://schemas.microsoft.com/office/drawing/2014/main" id="{87AB21D9-7632-4D34-A6F7-159329C0298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59" name="Text Box 3">
          <a:extLst>
            <a:ext uri="{FF2B5EF4-FFF2-40B4-BE49-F238E27FC236}">
              <a16:creationId xmlns="" xmlns:a16="http://schemas.microsoft.com/office/drawing/2014/main" id="{AF943D84-950B-4ECF-BB24-6B79FB27D39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60" name="Text Box 3">
          <a:extLst>
            <a:ext uri="{FF2B5EF4-FFF2-40B4-BE49-F238E27FC236}">
              <a16:creationId xmlns="" xmlns:a16="http://schemas.microsoft.com/office/drawing/2014/main" id="{B8A43D4C-7367-49F5-B951-369BA30CC8B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61" name="Text Box 3">
          <a:extLst>
            <a:ext uri="{FF2B5EF4-FFF2-40B4-BE49-F238E27FC236}">
              <a16:creationId xmlns="" xmlns:a16="http://schemas.microsoft.com/office/drawing/2014/main" id="{74CF0437-AA14-44DE-8F96-2428120D791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62" name="Text Box 3">
          <a:extLst>
            <a:ext uri="{FF2B5EF4-FFF2-40B4-BE49-F238E27FC236}">
              <a16:creationId xmlns="" xmlns:a16="http://schemas.microsoft.com/office/drawing/2014/main" id="{BA230578-9D47-4BEA-AD5B-6B001CCF2BB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63" name="Text Box 3">
          <a:extLst>
            <a:ext uri="{FF2B5EF4-FFF2-40B4-BE49-F238E27FC236}">
              <a16:creationId xmlns="" xmlns:a16="http://schemas.microsoft.com/office/drawing/2014/main" id="{17B4AC10-85CF-449D-9EB0-04E691A5FF1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64" name="Text Box 3">
          <a:extLst>
            <a:ext uri="{FF2B5EF4-FFF2-40B4-BE49-F238E27FC236}">
              <a16:creationId xmlns="" xmlns:a16="http://schemas.microsoft.com/office/drawing/2014/main" id="{AF041F0D-888F-498D-B796-F29C55E6EAD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65" name="Text Box 3">
          <a:extLst>
            <a:ext uri="{FF2B5EF4-FFF2-40B4-BE49-F238E27FC236}">
              <a16:creationId xmlns="" xmlns:a16="http://schemas.microsoft.com/office/drawing/2014/main" id="{13584149-A244-4366-B4BA-2A29AB1A5B8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66" name="Text Box 3">
          <a:extLst>
            <a:ext uri="{FF2B5EF4-FFF2-40B4-BE49-F238E27FC236}">
              <a16:creationId xmlns="" xmlns:a16="http://schemas.microsoft.com/office/drawing/2014/main" id="{699FFB7B-ED15-4E11-B673-289605677C9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67" name="Text Box 3">
          <a:extLst>
            <a:ext uri="{FF2B5EF4-FFF2-40B4-BE49-F238E27FC236}">
              <a16:creationId xmlns="" xmlns:a16="http://schemas.microsoft.com/office/drawing/2014/main" id="{60B36E58-0D4B-463A-A982-ECB477ED920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68" name="Text Box 3">
          <a:extLst>
            <a:ext uri="{FF2B5EF4-FFF2-40B4-BE49-F238E27FC236}">
              <a16:creationId xmlns="" xmlns:a16="http://schemas.microsoft.com/office/drawing/2014/main" id="{8DF9B2C5-26D8-41F1-9553-7C824A21735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69" name="Text Box 3">
          <a:extLst>
            <a:ext uri="{FF2B5EF4-FFF2-40B4-BE49-F238E27FC236}">
              <a16:creationId xmlns="" xmlns:a16="http://schemas.microsoft.com/office/drawing/2014/main" id="{672F56A9-E0C0-48C9-95C1-0D9C7756084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70" name="Text Box 3">
          <a:extLst>
            <a:ext uri="{FF2B5EF4-FFF2-40B4-BE49-F238E27FC236}">
              <a16:creationId xmlns="" xmlns:a16="http://schemas.microsoft.com/office/drawing/2014/main" id="{0075A8F7-A81B-4E0F-8E8B-5EEBD198C91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71" name="Text Box 3">
          <a:extLst>
            <a:ext uri="{FF2B5EF4-FFF2-40B4-BE49-F238E27FC236}">
              <a16:creationId xmlns="" xmlns:a16="http://schemas.microsoft.com/office/drawing/2014/main" id="{9ACDACF4-908C-4A10-85E2-EBFABAE0201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72" name="Text Box 3">
          <a:extLst>
            <a:ext uri="{FF2B5EF4-FFF2-40B4-BE49-F238E27FC236}">
              <a16:creationId xmlns="" xmlns:a16="http://schemas.microsoft.com/office/drawing/2014/main" id="{DA3B0ED1-3501-402B-A8A9-314AADB00C0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73" name="Text Box 3">
          <a:extLst>
            <a:ext uri="{FF2B5EF4-FFF2-40B4-BE49-F238E27FC236}">
              <a16:creationId xmlns="" xmlns:a16="http://schemas.microsoft.com/office/drawing/2014/main" id="{02AA60D8-F5BE-402A-8E1E-84E705679EE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74" name="Text Box 3">
          <a:extLst>
            <a:ext uri="{FF2B5EF4-FFF2-40B4-BE49-F238E27FC236}">
              <a16:creationId xmlns="" xmlns:a16="http://schemas.microsoft.com/office/drawing/2014/main" id="{3A60BABB-508F-41BB-8492-C58879BBA5B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75" name="Text Box 3">
          <a:extLst>
            <a:ext uri="{FF2B5EF4-FFF2-40B4-BE49-F238E27FC236}">
              <a16:creationId xmlns="" xmlns:a16="http://schemas.microsoft.com/office/drawing/2014/main" id="{50D2E1EB-EFA1-4964-A33C-1B5EDA0BA1F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76" name="Text Box 3">
          <a:extLst>
            <a:ext uri="{FF2B5EF4-FFF2-40B4-BE49-F238E27FC236}">
              <a16:creationId xmlns="" xmlns:a16="http://schemas.microsoft.com/office/drawing/2014/main" id="{0A0E09EF-FD57-4456-A09C-1A859A9B1AD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77" name="Text Box 3">
          <a:extLst>
            <a:ext uri="{FF2B5EF4-FFF2-40B4-BE49-F238E27FC236}">
              <a16:creationId xmlns="" xmlns:a16="http://schemas.microsoft.com/office/drawing/2014/main" id="{738D1FD7-570B-4B19-8605-5E768567BD9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78" name="Text Box 3">
          <a:extLst>
            <a:ext uri="{FF2B5EF4-FFF2-40B4-BE49-F238E27FC236}">
              <a16:creationId xmlns="" xmlns:a16="http://schemas.microsoft.com/office/drawing/2014/main" id="{C5F94CDA-4203-47D2-A2E3-2FBAA9EAF6C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79" name="Text Box 3">
          <a:extLst>
            <a:ext uri="{FF2B5EF4-FFF2-40B4-BE49-F238E27FC236}">
              <a16:creationId xmlns="" xmlns:a16="http://schemas.microsoft.com/office/drawing/2014/main" id="{4303D0C6-1CB4-4F50-82B7-0B4B665F9B8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80" name="Text Box 3">
          <a:extLst>
            <a:ext uri="{FF2B5EF4-FFF2-40B4-BE49-F238E27FC236}">
              <a16:creationId xmlns="" xmlns:a16="http://schemas.microsoft.com/office/drawing/2014/main" id="{B263E28D-E7D4-479A-8522-19ECDA7E6BA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81" name="Text Box 3">
          <a:extLst>
            <a:ext uri="{FF2B5EF4-FFF2-40B4-BE49-F238E27FC236}">
              <a16:creationId xmlns="" xmlns:a16="http://schemas.microsoft.com/office/drawing/2014/main" id="{0EB38296-BC0F-47C1-A8FF-0A91A3F1B94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82" name="Text Box 3">
          <a:extLst>
            <a:ext uri="{FF2B5EF4-FFF2-40B4-BE49-F238E27FC236}">
              <a16:creationId xmlns="" xmlns:a16="http://schemas.microsoft.com/office/drawing/2014/main" id="{E3455D6C-3813-4F8A-B99A-40EABD7743F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83" name="Text Box 3">
          <a:extLst>
            <a:ext uri="{FF2B5EF4-FFF2-40B4-BE49-F238E27FC236}">
              <a16:creationId xmlns="" xmlns:a16="http://schemas.microsoft.com/office/drawing/2014/main" id="{0D16424E-4189-4D0D-BF90-1DCA0DC6445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884" name="Text Box 3">
          <a:extLst>
            <a:ext uri="{FF2B5EF4-FFF2-40B4-BE49-F238E27FC236}">
              <a16:creationId xmlns="" xmlns:a16="http://schemas.microsoft.com/office/drawing/2014/main" id="{9AEFBDFC-BE77-4522-8690-D2F1CE1FA24D}"/>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885" name="Text Box 3">
          <a:extLst>
            <a:ext uri="{FF2B5EF4-FFF2-40B4-BE49-F238E27FC236}">
              <a16:creationId xmlns="" xmlns:a16="http://schemas.microsoft.com/office/drawing/2014/main" id="{34EAD03B-1AF6-4794-900C-A30CF8BC7E10}"/>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886" name="Text Box 3">
          <a:extLst>
            <a:ext uri="{FF2B5EF4-FFF2-40B4-BE49-F238E27FC236}">
              <a16:creationId xmlns="" xmlns:a16="http://schemas.microsoft.com/office/drawing/2014/main" id="{016234B7-C700-45D0-AFD2-BFF7EAB72109}"/>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887" name="Text Box 3">
          <a:extLst>
            <a:ext uri="{FF2B5EF4-FFF2-40B4-BE49-F238E27FC236}">
              <a16:creationId xmlns="" xmlns:a16="http://schemas.microsoft.com/office/drawing/2014/main" id="{89B0F432-0F0F-4335-80E1-C97199329D9E}"/>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88" name="Text Box 3">
          <a:extLst>
            <a:ext uri="{FF2B5EF4-FFF2-40B4-BE49-F238E27FC236}">
              <a16:creationId xmlns="" xmlns:a16="http://schemas.microsoft.com/office/drawing/2014/main" id="{D20ED12B-21B1-4173-8743-3D47B67EF60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89" name="Text Box 3">
          <a:extLst>
            <a:ext uri="{FF2B5EF4-FFF2-40B4-BE49-F238E27FC236}">
              <a16:creationId xmlns="" xmlns:a16="http://schemas.microsoft.com/office/drawing/2014/main" id="{AE85D86D-F272-4A25-BC63-85933D41C09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90" name="Text Box 3">
          <a:extLst>
            <a:ext uri="{FF2B5EF4-FFF2-40B4-BE49-F238E27FC236}">
              <a16:creationId xmlns="" xmlns:a16="http://schemas.microsoft.com/office/drawing/2014/main" id="{D0FD8DDB-2934-47CE-82C7-22A51ED74F8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91" name="Text Box 3">
          <a:extLst>
            <a:ext uri="{FF2B5EF4-FFF2-40B4-BE49-F238E27FC236}">
              <a16:creationId xmlns="" xmlns:a16="http://schemas.microsoft.com/office/drawing/2014/main" id="{FEB0D51C-93CD-43BD-AB7E-D5EDC0552B7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92" name="Text Box 3">
          <a:extLst>
            <a:ext uri="{FF2B5EF4-FFF2-40B4-BE49-F238E27FC236}">
              <a16:creationId xmlns="" xmlns:a16="http://schemas.microsoft.com/office/drawing/2014/main" id="{CA3F003E-1AD9-4543-A61A-508BD4B1352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93" name="Text Box 3">
          <a:extLst>
            <a:ext uri="{FF2B5EF4-FFF2-40B4-BE49-F238E27FC236}">
              <a16:creationId xmlns="" xmlns:a16="http://schemas.microsoft.com/office/drawing/2014/main" id="{D6DD4850-77CB-409E-BB53-39A366820BB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94" name="Text Box 3">
          <a:extLst>
            <a:ext uri="{FF2B5EF4-FFF2-40B4-BE49-F238E27FC236}">
              <a16:creationId xmlns="" xmlns:a16="http://schemas.microsoft.com/office/drawing/2014/main" id="{F75A034A-7CD0-4EE4-B71B-A4A73C12B09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95" name="Text Box 3">
          <a:extLst>
            <a:ext uri="{FF2B5EF4-FFF2-40B4-BE49-F238E27FC236}">
              <a16:creationId xmlns="" xmlns:a16="http://schemas.microsoft.com/office/drawing/2014/main" id="{39B9E87E-E35C-482F-A598-D36182835B5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96" name="Text Box 3">
          <a:extLst>
            <a:ext uri="{FF2B5EF4-FFF2-40B4-BE49-F238E27FC236}">
              <a16:creationId xmlns="" xmlns:a16="http://schemas.microsoft.com/office/drawing/2014/main" id="{1612A43B-C942-499C-8220-60A720937C9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97" name="Text Box 3">
          <a:extLst>
            <a:ext uri="{FF2B5EF4-FFF2-40B4-BE49-F238E27FC236}">
              <a16:creationId xmlns="" xmlns:a16="http://schemas.microsoft.com/office/drawing/2014/main" id="{708FEAA1-B462-4379-A75A-D93ABA043A5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98" name="Text Box 3">
          <a:extLst>
            <a:ext uri="{FF2B5EF4-FFF2-40B4-BE49-F238E27FC236}">
              <a16:creationId xmlns="" xmlns:a16="http://schemas.microsoft.com/office/drawing/2014/main" id="{894A20A7-60A8-44A3-9DE7-60D1A44651A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899" name="Text Box 3">
          <a:extLst>
            <a:ext uri="{FF2B5EF4-FFF2-40B4-BE49-F238E27FC236}">
              <a16:creationId xmlns="" xmlns:a16="http://schemas.microsoft.com/office/drawing/2014/main" id="{ABE35876-8898-4B9F-8845-6317777F132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00" name="Text Box 3">
          <a:extLst>
            <a:ext uri="{FF2B5EF4-FFF2-40B4-BE49-F238E27FC236}">
              <a16:creationId xmlns="" xmlns:a16="http://schemas.microsoft.com/office/drawing/2014/main" id="{BAD2C3DC-A635-483A-A1B0-56A89CC5396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01" name="Text Box 3">
          <a:extLst>
            <a:ext uri="{FF2B5EF4-FFF2-40B4-BE49-F238E27FC236}">
              <a16:creationId xmlns="" xmlns:a16="http://schemas.microsoft.com/office/drawing/2014/main" id="{978EDDBE-6199-4E8A-A838-3109CED2291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02" name="Text Box 3">
          <a:extLst>
            <a:ext uri="{FF2B5EF4-FFF2-40B4-BE49-F238E27FC236}">
              <a16:creationId xmlns="" xmlns:a16="http://schemas.microsoft.com/office/drawing/2014/main" id="{A4FE75A7-D1E2-4C9D-8F7C-438F39A4CF7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03" name="Text Box 3">
          <a:extLst>
            <a:ext uri="{FF2B5EF4-FFF2-40B4-BE49-F238E27FC236}">
              <a16:creationId xmlns="" xmlns:a16="http://schemas.microsoft.com/office/drawing/2014/main" id="{F9E2727C-6D94-40E5-868F-2012A766BE0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04" name="Text Box 3">
          <a:extLst>
            <a:ext uri="{FF2B5EF4-FFF2-40B4-BE49-F238E27FC236}">
              <a16:creationId xmlns="" xmlns:a16="http://schemas.microsoft.com/office/drawing/2014/main" id="{0AA8432F-FC48-42C9-B1C1-9E0004D0554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05" name="Text Box 3">
          <a:extLst>
            <a:ext uri="{FF2B5EF4-FFF2-40B4-BE49-F238E27FC236}">
              <a16:creationId xmlns="" xmlns:a16="http://schemas.microsoft.com/office/drawing/2014/main" id="{628FCFE6-CA9F-4E0F-BC9C-C18223CBCB1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06" name="Text Box 3">
          <a:extLst>
            <a:ext uri="{FF2B5EF4-FFF2-40B4-BE49-F238E27FC236}">
              <a16:creationId xmlns="" xmlns:a16="http://schemas.microsoft.com/office/drawing/2014/main" id="{F185D73E-EEBD-4AEC-BD19-599A30EBF5B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07" name="Text Box 3">
          <a:extLst>
            <a:ext uri="{FF2B5EF4-FFF2-40B4-BE49-F238E27FC236}">
              <a16:creationId xmlns="" xmlns:a16="http://schemas.microsoft.com/office/drawing/2014/main" id="{81561828-7CB8-47B8-A4F6-76C34B129F8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08" name="Text Box 3">
          <a:extLst>
            <a:ext uri="{FF2B5EF4-FFF2-40B4-BE49-F238E27FC236}">
              <a16:creationId xmlns="" xmlns:a16="http://schemas.microsoft.com/office/drawing/2014/main" id="{4CCB8F93-1585-479C-8D25-73168FA78A1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09" name="Text Box 3">
          <a:extLst>
            <a:ext uri="{FF2B5EF4-FFF2-40B4-BE49-F238E27FC236}">
              <a16:creationId xmlns="" xmlns:a16="http://schemas.microsoft.com/office/drawing/2014/main" id="{A4E3B1C8-C14A-43C0-8F15-A625A9826E8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10" name="Text Box 3">
          <a:extLst>
            <a:ext uri="{FF2B5EF4-FFF2-40B4-BE49-F238E27FC236}">
              <a16:creationId xmlns="" xmlns:a16="http://schemas.microsoft.com/office/drawing/2014/main" id="{9A097A61-269E-4F69-B2A3-20A7BEB1AC0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11" name="Text Box 3">
          <a:extLst>
            <a:ext uri="{FF2B5EF4-FFF2-40B4-BE49-F238E27FC236}">
              <a16:creationId xmlns="" xmlns:a16="http://schemas.microsoft.com/office/drawing/2014/main" id="{E6A4AB00-E91E-4DAB-95D2-9ED76C9C321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12" name="Text Box 3">
          <a:extLst>
            <a:ext uri="{FF2B5EF4-FFF2-40B4-BE49-F238E27FC236}">
              <a16:creationId xmlns="" xmlns:a16="http://schemas.microsoft.com/office/drawing/2014/main" id="{7A3D9820-DD09-4C3E-9506-EB753185E31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13" name="Text Box 3">
          <a:extLst>
            <a:ext uri="{FF2B5EF4-FFF2-40B4-BE49-F238E27FC236}">
              <a16:creationId xmlns="" xmlns:a16="http://schemas.microsoft.com/office/drawing/2014/main" id="{999472BE-7503-4124-9425-1E53ABBBA36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14" name="Text Box 3">
          <a:extLst>
            <a:ext uri="{FF2B5EF4-FFF2-40B4-BE49-F238E27FC236}">
              <a16:creationId xmlns="" xmlns:a16="http://schemas.microsoft.com/office/drawing/2014/main" id="{0EDB1A41-4FA8-4207-BEFC-E0FA9E2B11D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15" name="Text Box 3">
          <a:extLst>
            <a:ext uri="{FF2B5EF4-FFF2-40B4-BE49-F238E27FC236}">
              <a16:creationId xmlns="" xmlns:a16="http://schemas.microsoft.com/office/drawing/2014/main" id="{A418B11F-7B50-4652-B2CA-8C6044A3DB9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16" name="Text Box 3">
          <a:extLst>
            <a:ext uri="{FF2B5EF4-FFF2-40B4-BE49-F238E27FC236}">
              <a16:creationId xmlns="" xmlns:a16="http://schemas.microsoft.com/office/drawing/2014/main" id="{6F8B1E64-A71F-4242-9276-3FEBE773A37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17" name="Text Box 3">
          <a:extLst>
            <a:ext uri="{FF2B5EF4-FFF2-40B4-BE49-F238E27FC236}">
              <a16:creationId xmlns="" xmlns:a16="http://schemas.microsoft.com/office/drawing/2014/main" id="{4F4B409B-A21B-4314-BF01-92BDC6FE521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18" name="Text Box 3">
          <a:extLst>
            <a:ext uri="{FF2B5EF4-FFF2-40B4-BE49-F238E27FC236}">
              <a16:creationId xmlns="" xmlns:a16="http://schemas.microsoft.com/office/drawing/2014/main" id="{89BEE9B5-F4C5-4F4A-8D1E-570D57F102D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19" name="Text Box 3">
          <a:extLst>
            <a:ext uri="{FF2B5EF4-FFF2-40B4-BE49-F238E27FC236}">
              <a16:creationId xmlns="" xmlns:a16="http://schemas.microsoft.com/office/drawing/2014/main" id="{B973C749-273A-48A3-9CAA-F11FB14A21E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20" name="Text Box 3">
          <a:extLst>
            <a:ext uri="{FF2B5EF4-FFF2-40B4-BE49-F238E27FC236}">
              <a16:creationId xmlns="" xmlns:a16="http://schemas.microsoft.com/office/drawing/2014/main" id="{06C14138-2B4E-49B5-88F8-FF2B64F94D2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21" name="Text Box 3">
          <a:extLst>
            <a:ext uri="{FF2B5EF4-FFF2-40B4-BE49-F238E27FC236}">
              <a16:creationId xmlns="" xmlns:a16="http://schemas.microsoft.com/office/drawing/2014/main" id="{DCC8D85B-2D47-43BA-ABCC-485600B8356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22" name="Text Box 3">
          <a:extLst>
            <a:ext uri="{FF2B5EF4-FFF2-40B4-BE49-F238E27FC236}">
              <a16:creationId xmlns="" xmlns:a16="http://schemas.microsoft.com/office/drawing/2014/main" id="{9A7EE676-E123-46E5-997D-020908D29AE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23" name="Text Box 3">
          <a:extLst>
            <a:ext uri="{FF2B5EF4-FFF2-40B4-BE49-F238E27FC236}">
              <a16:creationId xmlns="" xmlns:a16="http://schemas.microsoft.com/office/drawing/2014/main" id="{5170C81C-EA86-4D72-B44A-C7B825D126A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24" name="Text Box 3">
          <a:extLst>
            <a:ext uri="{FF2B5EF4-FFF2-40B4-BE49-F238E27FC236}">
              <a16:creationId xmlns="" xmlns:a16="http://schemas.microsoft.com/office/drawing/2014/main" id="{1BABD123-6CED-4BE6-A17D-CBF588CB2E4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25" name="Text Box 3">
          <a:extLst>
            <a:ext uri="{FF2B5EF4-FFF2-40B4-BE49-F238E27FC236}">
              <a16:creationId xmlns="" xmlns:a16="http://schemas.microsoft.com/office/drawing/2014/main" id="{148EFB34-BADA-4535-BCE2-C0386B82BDC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26" name="Text Box 3">
          <a:extLst>
            <a:ext uri="{FF2B5EF4-FFF2-40B4-BE49-F238E27FC236}">
              <a16:creationId xmlns="" xmlns:a16="http://schemas.microsoft.com/office/drawing/2014/main" id="{D675532F-17AF-4723-AA8B-9775822581C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27" name="Text Box 3">
          <a:extLst>
            <a:ext uri="{FF2B5EF4-FFF2-40B4-BE49-F238E27FC236}">
              <a16:creationId xmlns="" xmlns:a16="http://schemas.microsoft.com/office/drawing/2014/main" id="{A5EB1184-F317-4221-B2A4-6265EC869C7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28" name="Text Box 3">
          <a:extLst>
            <a:ext uri="{FF2B5EF4-FFF2-40B4-BE49-F238E27FC236}">
              <a16:creationId xmlns="" xmlns:a16="http://schemas.microsoft.com/office/drawing/2014/main" id="{CE9BB995-020E-4638-904B-4827060702F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29" name="Text Box 3">
          <a:extLst>
            <a:ext uri="{FF2B5EF4-FFF2-40B4-BE49-F238E27FC236}">
              <a16:creationId xmlns="" xmlns:a16="http://schemas.microsoft.com/office/drawing/2014/main" id="{47FA1143-05A6-44FF-85B6-A67F09C01BD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30" name="Text Box 3">
          <a:extLst>
            <a:ext uri="{FF2B5EF4-FFF2-40B4-BE49-F238E27FC236}">
              <a16:creationId xmlns="" xmlns:a16="http://schemas.microsoft.com/office/drawing/2014/main" id="{3D53FA55-B76E-49F7-AF47-9F2448509AB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31" name="Text Box 3">
          <a:extLst>
            <a:ext uri="{FF2B5EF4-FFF2-40B4-BE49-F238E27FC236}">
              <a16:creationId xmlns="" xmlns:a16="http://schemas.microsoft.com/office/drawing/2014/main" id="{6B78EFAF-EB7A-4E49-A422-DE375377D27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32" name="Text Box 3">
          <a:extLst>
            <a:ext uri="{FF2B5EF4-FFF2-40B4-BE49-F238E27FC236}">
              <a16:creationId xmlns="" xmlns:a16="http://schemas.microsoft.com/office/drawing/2014/main" id="{B15CFA59-7B98-44A1-AD4C-CBFC5C5D155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33" name="Text Box 3">
          <a:extLst>
            <a:ext uri="{FF2B5EF4-FFF2-40B4-BE49-F238E27FC236}">
              <a16:creationId xmlns="" xmlns:a16="http://schemas.microsoft.com/office/drawing/2014/main" id="{992EA863-10C9-4B1F-976E-E1D403B0097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34" name="Text Box 3">
          <a:extLst>
            <a:ext uri="{FF2B5EF4-FFF2-40B4-BE49-F238E27FC236}">
              <a16:creationId xmlns="" xmlns:a16="http://schemas.microsoft.com/office/drawing/2014/main" id="{A7DFEC93-448D-4E38-A00C-E497FEB904F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35" name="Text Box 3">
          <a:extLst>
            <a:ext uri="{FF2B5EF4-FFF2-40B4-BE49-F238E27FC236}">
              <a16:creationId xmlns="" xmlns:a16="http://schemas.microsoft.com/office/drawing/2014/main" id="{2035C3C4-296B-4085-9E30-D9FBA3997B9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36" name="Text Box 3">
          <a:extLst>
            <a:ext uri="{FF2B5EF4-FFF2-40B4-BE49-F238E27FC236}">
              <a16:creationId xmlns="" xmlns:a16="http://schemas.microsoft.com/office/drawing/2014/main" id="{92867695-9773-4496-9E54-0E93A46AF6C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37" name="Text Box 3">
          <a:extLst>
            <a:ext uri="{FF2B5EF4-FFF2-40B4-BE49-F238E27FC236}">
              <a16:creationId xmlns="" xmlns:a16="http://schemas.microsoft.com/office/drawing/2014/main" id="{221C2884-DAD5-4AE0-822B-C7DDEBD0E90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38" name="Text Box 3">
          <a:extLst>
            <a:ext uri="{FF2B5EF4-FFF2-40B4-BE49-F238E27FC236}">
              <a16:creationId xmlns="" xmlns:a16="http://schemas.microsoft.com/office/drawing/2014/main" id="{C12B0799-46E4-4A06-B5C9-F97A19A7174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39" name="Text Box 3">
          <a:extLst>
            <a:ext uri="{FF2B5EF4-FFF2-40B4-BE49-F238E27FC236}">
              <a16:creationId xmlns="" xmlns:a16="http://schemas.microsoft.com/office/drawing/2014/main" id="{8EE3B4A4-93E3-4AF1-81AF-B80C287FEBE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40" name="Text Box 3">
          <a:extLst>
            <a:ext uri="{FF2B5EF4-FFF2-40B4-BE49-F238E27FC236}">
              <a16:creationId xmlns="" xmlns:a16="http://schemas.microsoft.com/office/drawing/2014/main" id="{2AB42B09-30B8-46F3-A807-532C30601DA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41" name="Text Box 3">
          <a:extLst>
            <a:ext uri="{FF2B5EF4-FFF2-40B4-BE49-F238E27FC236}">
              <a16:creationId xmlns="" xmlns:a16="http://schemas.microsoft.com/office/drawing/2014/main" id="{4DDE4118-BD8A-44D1-912D-02E4A4BB76C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42" name="Text Box 3">
          <a:extLst>
            <a:ext uri="{FF2B5EF4-FFF2-40B4-BE49-F238E27FC236}">
              <a16:creationId xmlns="" xmlns:a16="http://schemas.microsoft.com/office/drawing/2014/main" id="{B6AFFB36-87DA-4232-A32B-266A20EC3FD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43" name="Text Box 3">
          <a:extLst>
            <a:ext uri="{FF2B5EF4-FFF2-40B4-BE49-F238E27FC236}">
              <a16:creationId xmlns="" xmlns:a16="http://schemas.microsoft.com/office/drawing/2014/main" id="{43D92508-FC5D-4AB1-854C-DABA33E7FC2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44" name="Text Box 3">
          <a:extLst>
            <a:ext uri="{FF2B5EF4-FFF2-40B4-BE49-F238E27FC236}">
              <a16:creationId xmlns="" xmlns:a16="http://schemas.microsoft.com/office/drawing/2014/main" id="{23C5C197-2014-4508-B635-3DCAE8C1C5B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945" name="Text Box 3">
          <a:extLst>
            <a:ext uri="{FF2B5EF4-FFF2-40B4-BE49-F238E27FC236}">
              <a16:creationId xmlns="" xmlns:a16="http://schemas.microsoft.com/office/drawing/2014/main" id="{34BC1AA4-6257-477A-BF70-F6AF438266D7}"/>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946" name="Text Box 3">
          <a:extLst>
            <a:ext uri="{FF2B5EF4-FFF2-40B4-BE49-F238E27FC236}">
              <a16:creationId xmlns="" xmlns:a16="http://schemas.microsoft.com/office/drawing/2014/main" id="{D5CE762C-89A3-4B2A-9BB0-A0C24E8C504F}"/>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947" name="Text Box 3">
          <a:extLst>
            <a:ext uri="{FF2B5EF4-FFF2-40B4-BE49-F238E27FC236}">
              <a16:creationId xmlns="" xmlns:a16="http://schemas.microsoft.com/office/drawing/2014/main" id="{9CBE3B25-FD72-42C5-B5DF-8A204AB83708}"/>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948" name="Text Box 3">
          <a:extLst>
            <a:ext uri="{FF2B5EF4-FFF2-40B4-BE49-F238E27FC236}">
              <a16:creationId xmlns="" xmlns:a16="http://schemas.microsoft.com/office/drawing/2014/main" id="{0B0AC566-C0D2-4058-BF7B-6A964588E28E}"/>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949" name="Text Box 3">
          <a:extLst>
            <a:ext uri="{FF2B5EF4-FFF2-40B4-BE49-F238E27FC236}">
              <a16:creationId xmlns="" xmlns:a16="http://schemas.microsoft.com/office/drawing/2014/main" id="{F24CE1C8-1936-4DA7-8A93-EBEB8FEB9F27}"/>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950" name="Text Box 3">
          <a:extLst>
            <a:ext uri="{FF2B5EF4-FFF2-40B4-BE49-F238E27FC236}">
              <a16:creationId xmlns="" xmlns:a16="http://schemas.microsoft.com/office/drawing/2014/main" id="{F0D60CDB-8F40-4BF3-B1F1-D0CE99B58242}"/>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951" name="Text Box 3">
          <a:extLst>
            <a:ext uri="{FF2B5EF4-FFF2-40B4-BE49-F238E27FC236}">
              <a16:creationId xmlns="" xmlns:a16="http://schemas.microsoft.com/office/drawing/2014/main" id="{4B47CA88-64BF-4C92-A31E-B190846022F8}"/>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952" name="Text Box 3">
          <a:extLst>
            <a:ext uri="{FF2B5EF4-FFF2-40B4-BE49-F238E27FC236}">
              <a16:creationId xmlns="" xmlns:a16="http://schemas.microsoft.com/office/drawing/2014/main" id="{6BEB1E41-D2AE-475C-AE67-E790EBD28386}"/>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953" name="Text Box 3">
          <a:extLst>
            <a:ext uri="{FF2B5EF4-FFF2-40B4-BE49-F238E27FC236}">
              <a16:creationId xmlns="" xmlns:a16="http://schemas.microsoft.com/office/drawing/2014/main" id="{8ABC868E-AA01-4147-866C-B38642A77D7D}"/>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954" name="Text Box 3">
          <a:extLst>
            <a:ext uri="{FF2B5EF4-FFF2-40B4-BE49-F238E27FC236}">
              <a16:creationId xmlns="" xmlns:a16="http://schemas.microsoft.com/office/drawing/2014/main" id="{05061949-BA77-4871-B091-5660037085D4}"/>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955" name="Text Box 3">
          <a:extLst>
            <a:ext uri="{FF2B5EF4-FFF2-40B4-BE49-F238E27FC236}">
              <a16:creationId xmlns="" xmlns:a16="http://schemas.microsoft.com/office/drawing/2014/main" id="{459E0708-BE85-4803-B531-1EEEF909F4EB}"/>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8956" name="Text Box 3">
          <a:extLst>
            <a:ext uri="{FF2B5EF4-FFF2-40B4-BE49-F238E27FC236}">
              <a16:creationId xmlns="" xmlns:a16="http://schemas.microsoft.com/office/drawing/2014/main" id="{4481EF4D-6661-41A3-B5F8-2AAE49EA9D2E}"/>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57" name="Text Box 3">
          <a:extLst>
            <a:ext uri="{FF2B5EF4-FFF2-40B4-BE49-F238E27FC236}">
              <a16:creationId xmlns="" xmlns:a16="http://schemas.microsoft.com/office/drawing/2014/main" id="{2E6A5E59-F976-47AF-8805-74373745D3A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58" name="Text Box 3">
          <a:extLst>
            <a:ext uri="{FF2B5EF4-FFF2-40B4-BE49-F238E27FC236}">
              <a16:creationId xmlns="" xmlns:a16="http://schemas.microsoft.com/office/drawing/2014/main" id="{A885D738-9217-46D8-B88F-96E0096033F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59" name="Text Box 3">
          <a:extLst>
            <a:ext uri="{FF2B5EF4-FFF2-40B4-BE49-F238E27FC236}">
              <a16:creationId xmlns="" xmlns:a16="http://schemas.microsoft.com/office/drawing/2014/main" id="{5F793107-0088-48DB-81CB-2312110424A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60" name="Text Box 3">
          <a:extLst>
            <a:ext uri="{FF2B5EF4-FFF2-40B4-BE49-F238E27FC236}">
              <a16:creationId xmlns="" xmlns:a16="http://schemas.microsoft.com/office/drawing/2014/main" id="{05AEF8B1-4D48-4D94-B4EF-85F51A9A843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61" name="Text Box 3">
          <a:extLst>
            <a:ext uri="{FF2B5EF4-FFF2-40B4-BE49-F238E27FC236}">
              <a16:creationId xmlns="" xmlns:a16="http://schemas.microsoft.com/office/drawing/2014/main" id="{9567DABE-DE3C-48EA-878C-6BDAAB8133D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62" name="Text Box 3">
          <a:extLst>
            <a:ext uri="{FF2B5EF4-FFF2-40B4-BE49-F238E27FC236}">
              <a16:creationId xmlns="" xmlns:a16="http://schemas.microsoft.com/office/drawing/2014/main" id="{7A8F9140-FED1-409F-ABA0-AE2117573D5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63" name="Text Box 3">
          <a:extLst>
            <a:ext uri="{FF2B5EF4-FFF2-40B4-BE49-F238E27FC236}">
              <a16:creationId xmlns="" xmlns:a16="http://schemas.microsoft.com/office/drawing/2014/main" id="{4D85A20F-E0D6-4892-A325-AFF08BEE7BA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64" name="Text Box 3">
          <a:extLst>
            <a:ext uri="{FF2B5EF4-FFF2-40B4-BE49-F238E27FC236}">
              <a16:creationId xmlns="" xmlns:a16="http://schemas.microsoft.com/office/drawing/2014/main" id="{C37378F5-2F35-4769-88F4-1B06264B37A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65" name="Text Box 3">
          <a:extLst>
            <a:ext uri="{FF2B5EF4-FFF2-40B4-BE49-F238E27FC236}">
              <a16:creationId xmlns="" xmlns:a16="http://schemas.microsoft.com/office/drawing/2014/main" id="{5F3D6196-6EE4-470A-9D13-968DF5876D8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66" name="Text Box 3">
          <a:extLst>
            <a:ext uri="{FF2B5EF4-FFF2-40B4-BE49-F238E27FC236}">
              <a16:creationId xmlns="" xmlns:a16="http://schemas.microsoft.com/office/drawing/2014/main" id="{61C2A0A9-12FE-4E7F-B0DB-237DDB13546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67" name="Text Box 3">
          <a:extLst>
            <a:ext uri="{FF2B5EF4-FFF2-40B4-BE49-F238E27FC236}">
              <a16:creationId xmlns="" xmlns:a16="http://schemas.microsoft.com/office/drawing/2014/main" id="{DD3AEF80-61C7-411B-8040-8791C18A547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68" name="Text Box 3">
          <a:extLst>
            <a:ext uri="{FF2B5EF4-FFF2-40B4-BE49-F238E27FC236}">
              <a16:creationId xmlns="" xmlns:a16="http://schemas.microsoft.com/office/drawing/2014/main" id="{BEEE2D8B-4A21-475D-8F1A-83D16B28C86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69" name="Text Box 3">
          <a:extLst>
            <a:ext uri="{FF2B5EF4-FFF2-40B4-BE49-F238E27FC236}">
              <a16:creationId xmlns="" xmlns:a16="http://schemas.microsoft.com/office/drawing/2014/main" id="{74A2F9E1-E197-4F99-9D0B-EBDCA7931A1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70" name="Text Box 3">
          <a:extLst>
            <a:ext uri="{FF2B5EF4-FFF2-40B4-BE49-F238E27FC236}">
              <a16:creationId xmlns="" xmlns:a16="http://schemas.microsoft.com/office/drawing/2014/main" id="{65C2339B-41C5-4D38-811D-8484D5B2DC9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71" name="Text Box 3">
          <a:extLst>
            <a:ext uri="{FF2B5EF4-FFF2-40B4-BE49-F238E27FC236}">
              <a16:creationId xmlns="" xmlns:a16="http://schemas.microsoft.com/office/drawing/2014/main" id="{E08EBE9E-8297-4F69-9984-DA3B5FC0901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72" name="Text Box 3">
          <a:extLst>
            <a:ext uri="{FF2B5EF4-FFF2-40B4-BE49-F238E27FC236}">
              <a16:creationId xmlns="" xmlns:a16="http://schemas.microsoft.com/office/drawing/2014/main" id="{B5C6BF77-CEAE-456C-AF68-A6F28813E8F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73" name="Text Box 3">
          <a:extLst>
            <a:ext uri="{FF2B5EF4-FFF2-40B4-BE49-F238E27FC236}">
              <a16:creationId xmlns="" xmlns:a16="http://schemas.microsoft.com/office/drawing/2014/main" id="{260E900A-6418-4353-8F6D-62E2AFBA695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74" name="Text Box 3">
          <a:extLst>
            <a:ext uri="{FF2B5EF4-FFF2-40B4-BE49-F238E27FC236}">
              <a16:creationId xmlns="" xmlns:a16="http://schemas.microsoft.com/office/drawing/2014/main" id="{B723E5E8-9AAD-4EAD-A862-04112D105B5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75" name="Text Box 3">
          <a:extLst>
            <a:ext uri="{FF2B5EF4-FFF2-40B4-BE49-F238E27FC236}">
              <a16:creationId xmlns="" xmlns:a16="http://schemas.microsoft.com/office/drawing/2014/main" id="{987BC3A3-A392-49F1-9BD5-9C46C7A6A47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76" name="Text Box 3">
          <a:extLst>
            <a:ext uri="{FF2B5EF4-FFF2-40B4-BE49-F238E27FC236}">
              <a16:creationId xmlns="" xmlns:a16="http://schemas.microsoft.com/office/drawing/2014/main" id="{47D4F3B4-5C99-44C3-8258-A0B02634454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77" name="Text Box 3">
          <a:extLst>
            <a:ext uri="{FF2B5EF4-FFF2-40B4-BE49-F238E27FC236}">
              <a16:creationId xmlns="" xmlns:a16="http://schemas.microsoft.com/office/drawing/2014/main" id="{22464CE0-1581-41A5-843A-D3996D09995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78" name="Text Box 3">
          <a:extLst>
            <a:ext uri="{FF2B5EF4-FFF2-40B4-BE49-F238E27FC236}">
              <a16:creationId xmlns="" xmlns:a16="http://schemas.microsoft.com/office/drawing/2014/main" id="{5DCE4FDE-9EBA-4212-A94B-9A4702AAD08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79" name="Text Box 3">
          <a:extLst>
            <a:ext uri="{FF2B5EF4-FFF2-40B4-BE49-F238E27FC236}">
              <a16:creationId xmlns="" xmlns:a16="http://schemas.microsoft.com/office/drawing/2014/main" id="{1F34736A-ACD1-49AF-8B6F-8B19587F6E4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80" name="Text Box 3">
          <a:extLst>
            <a:ext uri="{FF2B5EF4-FFF2-40B4-BE49-F238E27FC236}">
              <a16:creationId xmlns="" xmlns:a16="http://schemas.microsoft.com/office/drawing/2014/main" id="{288EA692-1BE6-49E0-BEF0-44CA3398BB6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81" name="Text Box 3">
          <a:extLst>
            <a:ext uri="{FF2B5EF4-FFF2-40B4-BE49-F238E27FC236}">
              <a16:creationId xmlns="" xmlns:a16="http://schemas.microsoft.com/office/drawing/2014/main" id="{A7011037-032E-49C1-B141-82877156CED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82" name="Text Box 3">
          <a:extLst>
            <a:ext uri="{FF2B5EF4-FFF2-40B4-BE49-F238E27FC236}">
              <a16:creationId xmlns="" xmlns:a16="http://schemas.microsoft.com/office/drawing/2014/main" id="{76DC6F0C-41CA-4F86-B601-37E8B8DAD55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83" name="Text Box 3">
          <a:extLst>
            <a:ext uri="{FF2B5EF4-FFF2-40B4-BE49-F238E27FC236}">
              <a16:creationId xmlns="" xmlns:a16="http://schemas.microsoft.com/office/drawing/2014/main" id="{4B72A586-BE3B-40B7-8768-96E4892A244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84" name="Text Box 3">
          <a:extLst>
            <a:ext uri="{FF2B5EF4-FFF2-40B4-BE49-F238E27FC236}">
              <a16:creationId xmlns="" xmlns:a16="http://schemas.microsoft.com/office/drawing/2014/main" id="{3F12E0F0-CBE4-4499-BF2D-15AA05BD09B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85" name="Text Box 3">
          <a:extLst>
            <a:ext uri="{FF2B5EF4-FFF2-40B4-BE49-F238E27FC236}">
              <a16:creationId xmlns="" xmlns:a16="http://schemas.microsoft.com/office/drawing/2014/main" id="{909D5BEE-E2C5-4A74-8D59-10A1A37C9B7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86" name="Text Box 3">
          <a:extLst>
            <a:ext uri="{FF2B5EF4-FFF2-40B4-BE49-F238E27FC236}">
              <a16:creationId xmlns="" xmlns:a16="http://schemas.microsoft.com/office/drawing/2014/main" id="{BB9BDAFF-9593-4554-B1C9-38BE962458D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87" name="Text Box 3">
          <a:extLst>
            <a:ext uri="{FF2B5EF4-FFF2-40B4-BE49-F238E27FC236}">
              <a16:creationId xmlns="" xmlns:a16="http://schemas.microsoft.com/office/drawing/2014/main" id="{3EF07045-2D7F-497E-9D2D-E5AEACE0182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88" name="Text Box 3">
          <a:extLst>
            <a:ext uri="{FF2B5EF4-FFF2-40B4-BE49-F238E27FC236}">
              <a16:creationId xmlns="" xmlns:a16="http://schemas.microsoft.com/office/drawing/2014/main" id="{46FE5DDB-7DD5-4D5F-93E9-A2B3DCECC3E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89" name="Text Box 3">
          <a:extLst>
            <a:ext uri="{FF2B5EF4-FFF2-40B4-BE49-F238E27FC236}">
              <a16:creationId xmlns="" xmlns:a16="http://schemas.microsoft.com/office/drawing/2014/main" id="{CB490BB5-4372-4FBF-98E5-A1B6CE79B11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90" name="Text Box 3">
          <a:extLst>
            <a:ext uri="{FF2B5EF4-FFF2-40B4-BE49-F238E27FC236}">
              <a16:creationId xmlns="" xmlns:a16="http://schemas.microsoft.com/office/drawing/2014/main" id="{D19C6C6F-1130-4EEB-95F2-51085C876D4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91" name="Text Box 3">
          <a:extLst>
            <a:ext uri="{FF2B5EF4-FFF2-40B4-BE49-F238E27FC236}">
              <a16:creationId xmlns="" xmlns:a16="http://schemas.microsoft.com/office/drawing/2014/main" id="{AFD13897-8154-4E40-8F85-E259A6FEFB4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92" name="Text Box 3">
          <a:extLst>
            <a:ext uri="{FF2B5EF4-FFF2-40B4-BE49-F238E27FC236}">
              <a16:creationId xmlns="" xmlns:a16="http://schemas.microsoft.com/office/drawing/2014/main" id="{6545BBC7-E7A2-4FDA-BDE3-50104D0D5FF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93" name="Text Box 3">
          <a:extLst>
            <a:ext uri="{FF2B5EF4-FFF2-40B4-BE49-F238E27FC236}">
              <a16:creationId xmlns="" xmlns:a16="http://schemas.microsoft.com/office/drawing/2014/main" id="{0BB5A464-C0C4-4B0E-9C65-63B2BDDF05F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94" name="Text Box 3">
          <a:extLst>
            <a:ext uri="{FF2B5EF4-FFF2-40B4-BE49-F238E27FC236}">
              <a16:creationId xmlns="" xmlns:a16="http://schemas.microsoft.com/office/drawing/2014/main" id="{8530AE0F-6CC0-4622-8CC4-3A3C13584E2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95" name="Text Box 3">
          <a:extLst>
            <a:ext uri="{FF2B5EF4-FFF2-40B4-BE49-F238E27FC236}">
              <a16:creationId xmlns="" xmlns:a16="http://schemas.microsoft.com/office/drawing/2014/main" id="{B2B4AEC4-9500-4D57-9C76-69F156523CA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96" name="Text Box 3">
          <a:extLst>
            <a:ext uri="{FF2B5EF4-FFF2-40B4-BE49-F238E27FC236}">
              <a16:creationId xmlns="" xmlns:a16="http://schemas.microsoft.com/office/drawing/2014/main" id="{B1E4A087-AE7F-4536-B1F6-C92B1CB15C6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97" name="Text Box 3">
          <a:extLst>
            <a:ext uri="{FF2B5EF4-FFF2-40B4-BE49-F238E27FC236}">
              <a16:creationId xmlns="" xmlns:a16="http://schemas.microsoft.com/office/drawing/2014/main" id="{3A1BEDEC-A3E9-4981-B8F3-4F746A419FC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98" name="Text Box 3">
          <a:extLst>
            <a:ext uri="{FF2B5EF4-FFF2-40B4-BE49-F238E27FC236}">
              <a16:creationId xmlns="" xmlns:a16="http://schemas.microsoft.com/office/drawing/2014/main" id="{F487AA1D-B25F-4D36-ADEA-D9CBB4B444F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8999" name="Text Box 3">
          <a:extLst>
            <a:ext uri="{FF2B5EF4-FFF2-40B4-BE49-F238E27FC236}">
              <a16:creationId xmlns="" xmlns:a16="http://schemas.microsoft.com/office/drawing/2014/main" id="{3163019F-B1F5-4828-AD24-AAEBF2A8EA5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00" name="Text Box 3">
          <a:extLst>
            <a:ext uri="{FF2B5EF4-FFF2-40B4-BE49-F238E27FC236}">
              <a16:creationId xmlns="" xmlns:a16="http://schemas.microsoft.com/office/drawing/2014/main" id="{1062CF08-D682-48CE-BC4C-770F66D5EE5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01" name="Text Box 3">
          <a:extLst>
            <a:ext uri="{FF2B5EF4-FFF2-40B4-BE49-F238E27FC236}">
              <a16:creationId xmlns="" xmlns:a16="http://schemas.microsoft.com/office/drawing/2014/main" id="{EDC0F82B-AE72-4666-9D2E-098535A7308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02" name="Text Box 3">
          <a:extLst>
            <a:ext uri="{FF2B5EF4-FFF2-40B4-BE49-F238E27FC236}">
              <a16:creationId xmlns="" xmlns:a16="http://schemas.microsoft.com/office/drawing/2014/main" id="{C331177F-32A5-4D2F-92C8-1B41B1AF133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03" name="Text Box 3">
          <a:extLst>
            <a:ext uri="{FF2B5EF4-FFF2-40B4-BE49-F238E27FC236}">
              <a16:creationId xmlns="" xmlns:a16="http://schemas.microsoft.com/office/drawing/2014/main" id="{F92E8A9C-80F7-466F-99D5-CB7B6E30600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04" name="Text Box 3">
          <a:extLst>
            <a:ext uri="{FF2B5EF4-FFF2-40B4-BE49-F238E27FC236}">
              <a16:creationId xmlns="" xmlns:a16="http://schemas.microsoft.com/office/drawing/2014/main" id="{C2D64914-97A1-4F0D-9039-62CF86B6E1D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05" name="Text Box 3">
          <a:extLst>
            <a:ext uri="{FF2B5EF4-FFF2-40B4-BE49-F238E27FC236}">
              <a16:creationId xmlns="" xmlns:a16="http://schemas.microsoft.com/office/drawing/2014/main" id="{C3E0EEFC-0051-40FB-BCC9-F527DA9E4F3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06" name="Text Box 3">
          <a:extLst>
            <a:ext uri="{FF2B5EF4-FFF2-40B4-BE49-F238E27FC236}">
              <a16:creationId xmlns="" xmlns:a16="http://schemas.microsoft.com/office/drawing/2014/main" id="{E31AE3D2-4A2F-4783-A13D-531BC4D8BC5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07" name="Text Box 3">
          <a:extLst>
            <a:ext uri="{FF2B5EF4-FFF2-40B4-BE49-F238E27FC236}">
              <a16:creationId xmlns="" xmlns:a16="http://schemas.microsoft.com/office/drawing/2014/main" id="{A5F037FB-ADF1-4EFE-9AD9-31F13E86951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08" name="Text Box 3">
          <a:extLst>
            <a:ext uri="{FF2B5EF4-FFF2-40B4-BE49-F238E27FC236}">
              <a16:creationId xmlns="" xmlns:a16="http://schemas.microsoft.com/office/drawing/2014/main" id="{712E892F-CF49-4E3C-B6A4-C05FD6FA91B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09" name="Text Box 3">
          <a:extLst>
            <a:ext uri="{FF2B5EF4-FFF2-40B4-BE49-F238E27FC236}">
              <a16:creationId xmlns="" xmlns:a16="http://schemas.microsoft.com/office/drawing/2014/main" id="{ED93A6E8-82AC-4658-9B4D-122BFD29303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10" name="Text Box 3">
          <a:extLst>
            <a:ext uri="{FF2B5EF4-FFF2-40B4-BE49-F238E27FC236}">
              <a16:creationId xmlns="" xmlns:a16="http://schemas.microsoft.com/office/drawing/2014/main" id="{2F6A51EB-B1E6-4DF2-AA85-DEF2625A1AD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11" name="Text Box 3">
          <a:extLst>
            <a:ext uri="{FF2B5EF4-FFF2-40B4-BE49-F238E27FC236}">
              <a16:creationId xmlns="" xmlns:a16="http://schemas.microsoft.com/office/drawing/2014/main" id="{DD66F0A1-F9DA-4968-9059-B2E9CFAB32F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12" name="Text Box 3">
          <a:extLst>
            <a:ext uri="{FF2B5EF4-FFF2-40B4-BE49-F238E27FC236}">
              <a16:creationId xmlns="" xmlns:a16="http://schemas.microsoft.com/office/drawing/2014/main" id="{6657A82D-D7CA-43DC-B4D4-B94151F1B87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13" name="Text Box 3">
          <a:extLst>
            <a:ext uri="{FF2B5EF4-FFF2-40B4-BE49-F238E27FC236}">
              <a16:creationId xmlns="" xmlns:a16="http://schemas.microsoft.com/office/drawing/2014/main" id="{37DA37FA-93E6-4D0B-AFC0-F762870C6BD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014" name="Text Box 3">
          <a:extLst>
            <a:ext uri="{FF2B5EF4-FFF2-40B4-BE49-F238E27FC236}">
              <a16:creationId xmlns="" xmlns:a16="http://schemas.microsoft.com/office/drawing/2014/main" id="{A46F9D65-EE33-403B-A50C-865183BC2072}"/>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015" name="Text Box 3">
          <a:extLst>
            <a:ext uri="{FF2B5EF4-FFF2-40B4-BE49-F238E27FC236}">
              <a16:creationId xmlns="" xmlns:a16="http://schemas.microsoft.com/office/drawing/2014/main" id="{009751F7-C933-4B8A-A7D1-CBC38D536E75}"/>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016" name="Text Box 3">
          <a:extLst>
            <a:ext uri="{FF2B5EF4-FFF2-40B4-BE49-F238E27FC236}">
              <a16:creationId xmlns="" xmlns:a16="http://schemas.microsoft.com/office/drawing/2014/main" id="{83CC84B1-BA6C-4E92-B255-061C7AAA3093}"/>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017" name="Text Box 3">
          <a:extLst>
            <a:ext uri="{FF2B5EF4-FFF2-40B4-BE49-F238E27FC236}">
              <a16:creationId xmlns="" xmlns:a16="http://schemas.microsoft.com/office/drawing/2014/main" id="{12CD2B0F-B8AC-4590-956A-1F6F8DB4B492}"/>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18" name="Text Box 3">
          <a:extLst>
            <a:ext uri="{FF2B5EF4-FFF2-40B4-BE49-F238E27FC236}">
              <a16:creationId xmlns="" xmlns:a16="http://schemas.microsoft.com/office/drawing/2014/main" id="{709B02AF-3A19-43B1-8633-31F2CF73B6B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19" name="Text Box 3">
          <a:extLst>
            <a:ext uri="{FF2B5EF4-FFF2-40B4-BE49-F238E27FC236}">
              <a16:creationId xmlns="" xmlns:a16="http://schemas.microsoft.com/office/drawing/2014/main" id="{C0FA1668-87A6-466F-91AC-9000C401F78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20" name="Text Box 3">
          <a:extLst>
            <a:ext uri="{FF2B5EF4-FFF2-40B4-BE49-F238E27FC236}">
              <a16:creationId xmlns="" xmlns:a16="http://schemas.microsoft.com/office/drawing/2014/main" id="{5605F41B-DE5A-41DC-A942-92955A86FB9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21" name="Text Box 3">
          <a:extLst>
            <a:ext uri="{FF2B5EF4-FFF2-40B4-BE49-F238E27FC236}">
              <a16:creationId xmlns="" xmlns:a16="http://schemas.microsoft.com/office/drawing/2014/main" id="{09BEF190-281C-46F3-8C95-39CA5C20802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22" name="Text Box 3">
          <a:extLst>
            <a:ext uri="{FF2B5EF4-FFF2-40B4-BE49-F238E27FC236}">
              <a16:creationId xmlns="" xmlns:a16="http://schemas.microsoft.com/office/drawing/2014/main" id="{A86BD5A2-4A4C-4F83-A232-3EB28C8F0F3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23" name="Text Box 3">
          <a:extLst>
            <a:ext uri="{FF2B5EF4-FFF2-40B4-BE49-F238E27FC236}">
              <a16:creationId xmlns="" xmlns:a16="http://schemas.microsoft.com/office/drawing/2014/main" id="{A7221088-B9A4-4DB7-9D07-13BA5EE822E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24" name="Text Box 3">
          <a:extLst>
            <a:ext uri="{FF2B5EF4-FFF2-40B4-BE49-F238E27FC236}">
              <a16:creationId xmlns="" xmlns:a16="http://schemas.microsoft.com/office/drawing/2014/main" id="{39DB5EA6-FB0A-4CD0-B71B-923250A9385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25" name="Text Box 3">
          <a:extLst>
            <a:ext uri="{FF2B5EF4-FFF2-40B4-BE49-F238E27FC236}">
              <a16:creationId xmlns="" xmlns:a16="http://schemas.microsoft.com/office/drawing/2014/main" id="{4CFDC52C-4A4A-4ECA-831E-448A8F4C99A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26" name="Text Box 3">
          <a:extLst>
            <a:ext uri="{FF2B5EF4-FFF2-40B4-BE49-F238E27FC236}">
              <a16:creationId xmlns="" xmlns:a16="http://schemas.microsoft.com/office/drawing/2014/main" id="{239FF605-52B5-4EA4-8BE2-74FFFFD4AAD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27" name="Text Box 3">
          <a:extLst>
            <a:ext uri="{FF2B5EF4-FFF2-40B4-BE49-F238E27FC236}">
              <a16:creationId xmlns="" xmlns:a16="http://schemas.microsoft.com/office/drawing/2014/main" id="{9B805FFC-0859-49BF-8C0B-88D6465EBAF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28" name="Text Box 3">
          <a:extLst>
            <a:ext uri="{FF2B5EF4-FFF2-40B4-BE49-F238E27FC236}">
              <a16:creationId xmlns="" xmlns:a16="http://schemas.microsoft.com/office/drawing/2014/main" id="{DBFDEB6F-1DBB-421D-B642-90F5FCC4253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29" name="Text Box 3">
          <a:extLst>
            <a:ext uri="{FF2B5EF4-FFF2-40B4-BE49-F238E27FC236}">
              <a16:creationId xmlns="" xmlns:a16="http://schemas.microsoft.com/office/drawing/2014/main" id="{9DF56A11-C3AB-42B0-9623-1551CBF1F91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30" name="Text Box 3">
          <a:extLst>
            <a:ext uri="{FF2B5EF4-FFF2-40B4-BE49-F238E27FC236}">
              <a16:creationId xmlns="" xmlns:a16="http://schemas.microsoft.com/office/drawing/2014/main" id="{49D1C200-70D1-4F73-9E54-F6DC4493D4B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31" name="Text Box 3">
          <a:extLst>
            <a:ext uri="{FF2B5EF4-FFF2-40B4-BE49-F238E27FC236}">
              <a16:creationId xmlns="" xmlns:a16="http://schemas.microsoft.com/office/drawing/2014/main" id="{E49BD906-2EE9-4864-83FA-8F1B3D5C368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32" name="Text Box 3">
          <a:extLst>
            <a:ext uri="{FF2B5EF4-FFF2-40B4-BE49-F238E27FC236}">
              <a16:creationId xmlns="" xmlns:a16="http://schemas.microsoft.com/office/drawing/2014/main" id="{5E107EAE-2282-4AC6-A4FB-0F940AB4169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33" name="Text Box 3">
          <a:extLst>
            <a:ext uri="{FF2B5EF4-FFF2-40B4-BE49-F238E27FC236}">
              <a16:creationId xmlns="" xmlns:a16="http://schemas.microsoft.com/office/drawing/2014/main" id="{7ACD7A6D-A7D6-48E1-8DC2-898703EFC1B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34" name="Text Box 3">
          <a:extLst>
            <a:ext uri="{FF2B5EF4-FFF2-40B4-BE49-F238E27FC236}">
              <a16:creationId xmlns="" xmlns:a16="http://schemas.microsoft.com/office/drawing/2014/main" id="{573FF73A-5B0D-4B98-AA2B-1C54CC6A6A7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35" name="Text Box 3">
          <a:extLst>
            <a:ext uri="{FF2B5EF4-FFF2-40B4-BE49-F238E27FC236}">
              <a16:creationId xmlns="" xmlns:a16="http://schemas.microsoft.com/office/drawing/2014/main" id="{D8CD44A6-D329-4E91-A6BF-8439A79E470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36" name="Text Box 3">
          <a:extLst>
            <a:ext uri="{FF2B5EF4-FFF2-40B4-BE49-F238E27FC236}">
              <a16:creationId xmlns="" xmlns:a16="http://schemas.microsoft.com/office/drawing/2014/main" id="{5F3520FF-8987-4599-BCF0-D2C0E87E9D5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37" name="Text Box 3">
          <a:extLst>
            <a:ext uri="{FF2B5EF4-FFF2-40B4-BE49-F238E27FC236}">
              <a16:creationId xmlns="" xmlns:a16="http://schemas.microsoft.com/office/drawing/2014/main" id="{50E4DD15-71B3-4C2E-9A63-3F1BC363E1C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38" name="Text Box 3">
          <a:extLst>
            <a:ext uri="{FF2B5EF4-FFF2-40B4-BE49-F238E27FC236}">
              <a16:creationId xmlns="" xmlns:a16="http://schemas.microsoft.com/office/drawing/2014/main" id="{C0BECE3D-54FB-4B61-927A-8F10E20A8DC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39" name="Text Box 3">
          <a:extLst>
            <a:ext uri="{FF2B5EF4-FFF2-40B4-BE49-F238E27FC236}">
              <a16:creationId xmlns="" xmlns:a16="http://schemas.microsoft.com/office/drawing/2014/main" id="{EBC62052-4EAE-4186-9AC1-6B05AB78966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40" name="Text Box 3">
          <a:extLst>
            <a:ext uri="{FF2B5EF4-FFF2-40B4-BE49-F238E27FC236}">
              <a16:creationId xmlns="" xmlns:a16="http://schemas.microsoft.com/office/drawing/2014/main" id="{91BCB497-820F-4210-8C24-6A12C913A21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41" name="Text Box 3">
          <a:extLst>
            <a:ext uri="{FF2B5EF4-FFF2-40B4-BE49-F238E27FC236}">
              <a16:creationId xmlns="" xmlns:a16="http://schemas.microsoft.com/office/drawing/2014/main" id="{37B0D932-08F4-4942-B2EC-B5775E30C65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42" name="Text Box 3">
          <a:extLst>
            <a:ext uri="{FF2B5EF4-FFF2-40B4-BE49-F238E27FC236}">
              <a16:creationId xmlns="" xmlns:a16="http://schemas.microsoft.com/office/drawing/2014/main" id="{99E96C84-07B9-4CD1-951F-582FFC431D7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43" name="Text Box 3">
          <a:extLst>
            <a:ext uri="{FF2B5EF4-FFF2-40B4-BE49-F238E27FC236}">
              <a16:creationId xmlns="" xmlns:a16="http://schemas.microsoft.com/office/drawing/2014/main" id="{23348922-1BDA-4E43-8926-41DDDE9AF9F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44" name="Text Box 3">
          <a:extLst>
            <a:ext uri="{FF2B5EF4-FFF2-40B4-BE49-F238E27FC236}">
              <a16:creationId xmlns="" xmlns:a16="http://schemas.microsoft.com/office/drawing/2014/main" id="{B8BA530A-07AB-47CA-834C-028F953C9FE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45" name="Text Box 3">
          <a:extLst>
            <a:ext uri="{FF2B5EF4-FFF2-40B4-BE49-F238E27FC236}">
              <a16:creationId xmlns="" xmlns:a16="http://schemas.microsoft.com/office/drawing/2014/main" id="{0C7F170A-3EAC-4E89-BCDA-3902B73C4B1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46" name="Text Box 3">
          <a:extLst>
            <a:ext uri="{FF2B5EF4-FFF2-40B4-BE49-F238E27FC236}">
              <a16:creationId xmlns="" xmlns:a16="http://schemas.microsoft.com/office/drawing/2014/main" id="{B6678836-DCFB-44E3-AE59-090BE187F55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47" name="Text Box 3">
          <a:extLst>
            <a:ext uri="{FF2B5EF4-FFF2-40B4-BE49-F238E27FC236}">
              <a16:creationId xmlns="" xmlns:a16="http://schemas.microsoft.com/office/drawing/2014/main" id="{8549DFEB-ACBA-4A46-B3BE-B416937C935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48" name="Text Box 3">
          <a:extLst>
            <a:ext uri="{FF2B5EF4-FFF2-40B4-BE49-F238E27FC236}">
              <a16:creationId xmlns="" xmlns:a16="http://schemas.microsoft.com/office/drawing/2014/main" id="{CBF64EF1-2F64-4306-8221-1CE022440A9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49" name="Text Box 3">
          <a:extLst>
            <a:ext uri="{FF2B5EF4-FFF2-40B4-BE49-F238E27FC236}">
              <a16:creationId xmlns="" xmlns:a16="http://schemas.microsoft.com/office/drawing/2014/main" id="{1CC677D4-276D-46E0-B6EB-EDBC29DC53B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50" name="Text Box 3">
          <a:extLst>
            <a:ext uri="{FF2B5EF4-FFF2-40B4-BE49-F238E27FC236}">
              <a16:creationId xmlns="" xmlns:a16="http://schemas.microsoft.com/office/drawing/2014/main" id="{09D93925-E7C5-4E2C-B2AF-EFB64044CEB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51" name="Text Box 3">
          <a:extLst>
            <a:ext uri="{FF2B5EF4-FFF2-40B4-BE49-F238E27FC236}">
              <a16:creationId xmlns="" xmlns:a16="http://schemas.microsoft.com/office/drawing/2014/main" id="{4A3BCD3B-0956-445C-9DAF-00F7DE255C4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52" name="Text Box 3">
          <a:extLst>
            <a:ext uri="{FF2B5EF4-FFF2-40B4-BE49-F238E27FC236}">
              <a16:creationId xmlns="" xmlns:a16="http://schemas.microsoft.com/office/drawing/2014/main" id="{E75101C4-AAB5-42C9-B02B-FAAA112B459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53" name="Text Box 3">
          <a:extLst>
            <a:ext uri="{FF2B5EF4-FFF2-40B4-BE49-F238E27FC236}">
              <a16:creationId xmlns="" xmlns:a16="http://schemas.microsoft.com/office/drawing/2014/main" id="{D4F6F98C-0F71-489F-9B48-C6DD04B4BDE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54" name="Text Box 3">
          <a:extLst>
            <a:ext uri="{FF2B5EF4-FFF2-40B4-BE49-F238E27FC236}">
              <a16:creationId xmlns="" xmlns:a16="http://schemas.microsoft.com/office/drawing/2014/main" id="{26A45557-56C1-4439-AF79-59A7D1CC85B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55" name="Text Box 3">
          <a:extLst>
            <a:ext uri="{FF2B5EF4-FFF2-40B4-BE49-F238E27FC236}">
              <a16:creationId xmlns="" xmlns:a16="http://schemas.microsoft.com/office/drawing/2014/main" id="{C0DCEF02-56E1-473F-A215-98C1B36C36D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56" name="Text Box 3">
          <a:extLst>
            <a:ext uri="{FF2B5EF4-FFF2-40B4-BE49-F238E27FC236}">
              <a16:creationId xmlns="" xmlns:a16="http://schemas.microsoft.com/office/drawing/2014/main" id="{3F82C91F-6EF7-498D-9106-24C4BCE76A2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57" name="Text Box 3">
          <a:extLst>
            <a:ext uri="{FF2B5EF4-FFF2-40B4-BE49-F238E27FC236}">
              <a16:creationId xmlns="" xmlns:a16="http://schemas.microsoft.com/office/drawing/2014/main" id="{F0755345-C541-47B4-8741-ABAEE316505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58" name="Text Box 3">
          <a:extLst>
            <a:ext uri="{FF2B5EF4-FFF2-40B4-BE49-F238E27FC236}">
              <a16:creationId xmlns="" xmlns:a16="http://schemas.microsoft.com/office/drawing/2014/main" id="{820A5081-2840-4979-8EB1-43C320BABBE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59" name="Text Box 3">
          <a:extLst>
            <a:ext uri="{FF2B5EF4-FFF2-40B4-BE49-F238E27FC236}">
              <a16:creationId xmlns="" xmlns:a16="http://schemas.microsoft.com/office/drawing/2014/main" id="{BAD0918F-860B-4680-A027-015E8D12490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60" name="Text Box 3">
          <a:extLst>
            <a:ext uri="{FF2B5EF4-FFF2-40B4-BE49-F238E27FC236}">
              <a16:creationId xmlns="" xmlns:a16="http://schemas.microsoft.com/office/drawing/2014/main" id="{178E0132-62B4-4783-9BB8-322FBFA03B9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61" name="Text Box 3">
          <a:extLst>
            <a:ext uri="{FF2B5EF4-FFF2-40B4-BE49-F238E27FC236}">
              <a16:creationId xmlns="" xmlns:a16="http://schemas.microsoft.com/office/drawing/2014/main" id="{05E1D625-415F-4662-8CC8-6A21890A349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62" name="Text Box 3">
          <a:extLst>
            <a:ext uri="{FF2B5EF4-FFF2-40B4-BE49-F238E27FC236}">
              <a16:creationId xmlns="" xmlns:a16="http://schemas.microsoft.com/office/drawing/2014/main" id="{E188C5CC-4789-4395-A64E-290B767209D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63" name="Text Box 3">
          <a:extLst>
            <a:ext uri="{FF2B5EF4-FFF2-40B4-BE49-F238E27FC236}">
              <a16:creationId xmlns="" xmlns:a16="http://schemas.microsoft.com/office/drawing/2014/main" id="{AFE6538B-0F68-46DA-AE02-A199546434A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64" name="Text Box 3">
          <a:extLst>
            <a:ext uri="{FF2B5EF4-FFF2-40B4-BE49-F238E27FC236}">
              <a16:creationId xmlns="" xmlns:a16="http://schemas.microsoft.com/office/drawing/2014/main" id="{C27FA96B-5BDD-4001-99DC-090A7953126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65" name="Text Box 3">
          <a:extLst>
            <a:ext uri="{FF2B5EF4-FFF2-40B4-BE49-F238E27FC236}">
              <a16:creationId xmlns="" xmlns:a16="http://schemas.microsoft.com/office/drawing/2014/main" id="{5974B6BF-ED51-465B-BFE5-4F22863A5D7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66" name="Text Box 3">
          <a:extLst>
            <a:ext uri="{FF2B5EF4-FFF2-40B4-BE49-F238E27FC236}">
              <a16:creationId xmlns="" xmlns:a16="http://schemas.microsoft.com/office/drawing/2014/main" id="{A9533F6A-72BB-46CE-A2B6-8434EF2C4E7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67" name="Text Box 3">
          <a:extLst>
            <a:ext uri="{FF2B5EF4-FFF2-40B4-BE49-F238E27FC236}">
              <a16:creationId xmlns="" xmlns:a16="http://schemas.microsoft.com/office/drawing/2014/main" id="{22C32331-99B9-421F-BC79-5EADC554328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68" name="Text Box 3">
          <a:extLst>
            <a:ext uri="{FF2B5EF4-FFF2-40B4-BE49-F238E27FC236}">
              <a16:creationId xmlns="" xmlns:a16="http://schemas.microsoft.com/office/drawing/2014/main" id="{91F53894-6941-4E6B-8CD6-E8F1440F866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69" name="Text Box 3">
          <a:extLst>
            <a:ext uri="{FF2B5EF4-FFF2-40B4-BE49-F238E27FC236}">
              <a16:creationId xmlns="" xmlns:a16="http://schemas.microsoft.com/office/drawing/2014/main" id="{2B0149F6-AF88-480C-8082-D7172767760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70" name="Text Box 3">
          <a:extLst>
            <a:ext uri="{FF2B5EF4-FFF2-40B4-BE49-F238E27FC236}">
              <a16:creationId xmlns="" xmlns:a16="http://schemas.microsoft.com/office/drawing/2014/main" id="{450BD906-0B13-4E71-8344-27028D7A827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71" name="Text Box 3">
          <a:extLst>
            <a:ext uri="{FF2B5EF4-FFF2-40B4-BE49-F238E27FC236}">
              <a16:creationId xmlns="" xmlns:a16="http://schemas.microsoft.com/office/drawing/2014/main" id="{C22B0F2A-7DD8-45CF-ADB9-A74C50923EB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72" name="Text Box 3">
          <a:extLst>
            <a:ext uri="{FF2B5EF4-FFF2-40B4-BE49-F238E27FC236}">
              <a16:creationId xmlns="" xmlns:a16="http://schemas.microsoft.com/office/drawing/2014/main" id="{2509D2DF-37BB-474B-8D26-48E40C097B8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73" name="Text Box 3">
          <a:extLst>
            <a:ext uri="{FF2B5EF4-FFF2-40B4-BE49-F238E27FC236}">
              <a16:creationId xmlns="" xmlns:a16="http://schemas.microsoft.com/office/drawing/2014/main" id="{D49DAE3E-616C-47E5-AA16-BDCD2B350F2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74" name="Text Box 3">
          <a:extLst>
            <a:ext uri="{FF2B5EF4-FFF2-40B4-BE49-F238E27FC236}">
              <a16:creationId xmlns="" xmlns:a16="http://schemas.microsoft.com/office/drawing/2014/main" id="{CD8B6C53-BFCE-4121-B5BF-8227ECB01DE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075" name="Text Box 3">
          <a:extLst>
            <a:ext uri="{FF2B5EF4-FFF2-40B4-BE49-F238E27FC236}">
              <a16:creationId xmlns="" xmlns:a16="http://schemas.microsoft.com/office/drawing/2014/main" id="{F49EC7F0-F2CE-4AA8-AB5D-4150194A0F7C}"/>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076" name="Text Box 3">
          <a:extLst>
            <a:ext uri="{FF2B5EF4-FFF2-40B4-BE49-F238E27FC236}">
              <a16:creationId xmlns="" xmlns:a16="http://schemas.microsoft.com/office/drawing/2014/main" id="{AE1959D9-8FBE-4591-8040-9CF38A076D48}"/>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077" name="Text Box 3">
          <a:extLst>
            <a:ext uri="{FF2B5EF4-FFF2-40B4-BE49-F238E27FC236}">
              <a16:creationId xmlns="" xmlns:a16="http://schemas.microsoft.com/office/drawing/2014/main" id="{7144314D-4ED2-4DED-B5D7-88629A66C945}"/>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078" name="Text Box 3">
          <a:extLst>
            <a:ext uri="{FF2B5EF4-FFF2-40B4-BE49-F238E27FC236}">
              <a16:creationId xmlns="" xmlns:a16="http://schemas.microsoft.com/office/drawing/2014/main" id="{5C742EDF-3C78-46D3-824C-4B84182006C4}"/>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079" name="Text Box 3">
          <a:extLst>
            <a:ext uri="{FF2B5EF4-FFF2-40B4-BE49-F238E27FC236}">
              <a16:creationId xmlns="" xmlns:a16="http://schemas.microsoft.com/office/drawing/2014/main" id="{8B9B9492-DAE2-425E-B855-96042D627D65}"/>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080" name="Text Box 3">
          <a:extLst>
            <a:ext uri="{FF2B5EF4-FFF2-40B4-BE49-F238E27FC236}">
              <a16:creationId xmlns="" xmlns:a16="http://schemas.microsoft.com/office/drawing/2014/main" id="{DE2E28EC-FFD9-46BF-92A8-51C09A7FD648}"/>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081" name="Text Box 3">
          <a:extLst>
            <a:ext uri="{FF2B5EF4-FFF2-40B4-BE49-F238E27FC236}">
              <a16:creationId xmlns="" xmlns:a16="http://schemas.microsoft.com/office/drawing/2014/main" id="{909AABFD-17C4-4508-AD28-D2BDCBDE23A7}"/>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082" name="Text Box 3">
          <a:extLst>
            <a:ext uri="{FF2B5EF4-FFF2-40B4-BE49-F238E27FC236}">
              <a16:creationId xmlns="" xmlns:a16="http://schemas.microsoft.com/office/drawing/2014/main" id="{BE5081FC-0EEE-4A2B-9525-5322A0BE2439}"/>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083" name="Text Box 3">
          <a:extLst>
            <a:ext uri="{FF2B5EF4-FFF2-40B4-BE49-F238E27FC236}">
              <a16:creationId xmlns="" xmlns:a16="http://schemas.microsoft.com/office/drawing/2014/main" id="{365352D7-0C24-4232-A507-1E4855407A2A}"/>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084" name="Text Box 3">
          <a:extLst>
            <a:ext uri="{FF2B5EF4-FFF2-40B4-BE49-F238E27FC236}">
              <a16:creationId xmlns="" xmlns:a16="http://schemas.microsoft.com/office/drawing/2014/main" id="{6615D369-CD77-489A-A578-11C86F0617DA}"/>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085" name="Text Box 3">
          <a:extLst>
            <a:ext uri="{FF2B5EF4-FFF2-40B4-BE49-F238E27FC236}">
              <a16:creationId xmlns="" xmlns:a16="http://schemas.microsoft.com/office/drawing/2014/main" id="{FF309097-24F7-4FDC-9C26-7AE15B705D22}"/>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086" name="Text Box 3">
          <a:extLst>
            <a:ext uri="{FF2B5EF4-FFF2-40B4-BE49-F238E27FC236}">
              <a16:creationId xmlns="" xmlns:a16="http://schemas.microsoft.com/office/drawing/2014/main" id="{191FFD10-703F-443D-9E5F-E4FF83317C03}"/>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87" name="Text Box 3">
          <a:extLst>
            <a:ext uri="{FF2B5EF4-FFF2-40B4-BE49-F238E27FC236}">
              <a16:creationId xmlns="" xmlns:a16="http://schemas.microsoft.com/office/drawing/2014/main" id="{0C42AF97-F9EF-4E5E-96D5-C8284A98566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88" name="Text Box 3">
          <a:extLst>
            <a:ext uri="{FF2B5EF4-FFF2-40B4-BE49-F238E27FC236}">
              <a16:creationId xmlns="" xmlns:a16="http://schemas.microsoft.com/office/drawing/2014/main" id="{39D06947-B766-4740-97A6-19909A04AEC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89" name="Text Box 3">
          <a:extLst>
            <a:ext uri="{FF2B5EF4-FFF2-40B4-BE49-F238E27FC236}">
              <a16:creationId xmlns="" xmlns:a16="http://schemas.microsoft.com/office/drawing/2014/main" id="{F5E40879-EA73-4650-B85A-F0865885433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90" name="Text Box 3">
          <a:extLst>
            <a:ext uri="{FF2B5EF4-FFF2-40B4-BE49-F238E27FC236}">
              <a16:creationId xmlns="" xmlns:a16="http://schemas.microsoft.com/office/drawing/2014/main" id="{09347505-6A95-4707-9AC5-A8E1773E4D1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91" name="Text Box 3">
          <a:extLst>
            <a:ext uri="{FF2B5EF4-FFF2-40B4-BE49-F238E27FC236}">
              <a16:creationId xmlns="" xmlns:a16="http://schemas.microsoft.com/office/drawing/2014/main" id="{9125CAC6-1675-45DF-A9E5-DA748E9D22E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92" name="Text Box 3">
          <a:extLst>
            <a:ext uri="{FF2B5EF4-FFF2-40B4-BE49-F238E27FC236}">
              <a16:creationId xmlns="" xmlns:a16="http://schemas.microsoft.com/office/drawing/2014/main" id="{D62A67C7-B187-4E15-8488-019D6CCA64D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93" name="Text Box 3">
          <a:extLst>
            <a:ext uri="{FF2B5EF4-FFF2-40B4-BE49-F238E27FC236}">
              <a16:creationId xmlns="" xmlns:a16="http://schemas.microsoft.com/office/drawing/2014/main" id="{58E7B8AD-3237-4EA9-8D27-20BB3C25C62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94" name="Text Box 3">
          <a:extLst>
            <a:ext uri="{FF2B5EF4-FFF2-40B4-BE49-F238E27FC236}">
              <a16:creationId xmlns="" xmlns:a16="http://schemas.microsoft.com/office/drawing/2014/main" id="{DD292AE4-0B46-4D55-A647-82E05D54875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95" name="Text Box 3">
          <a:extLst>
            <a:ext uri="{FF2B5EF4-FFF2-40B4-BE49-F238E27FC236}">
              <a16:creationId xmlns="" xmlns:a16="http://schemas.microsoft.com/office/drawing/2014/main" id="{D8A369E0-E396-4E1F-A977-AC19B334D3D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96" name="Text Box 3">
          <a:extLst>
            <a:ext uri="{FF2B5EF4-FFF2-40B4-BE49-F238E27FC236}">
              <a16:creationId xmlns="" xmlns:a16="http://schemas.microsoft.com/office/drawing/2014/main" id="{91D6D393-3C84-46ED-904F-D896DA086B1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97" name="Text Box 3">
          <a:extLst>
            <a:ext uri="{FF2B5EF4-FFF2-40B4-BE49-F238E27FC236}">
              <a16:creationId xmlns="" xmlns:a16="http://schemas.microsoft.com/office/drawing/2014/main" id="{FDA6D792-919E-4E43-B557-415FE2E55A9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98" name="Text Box 3">
          <a:extLst>
            <a:ext uri="{FF2B5EF4-FFF2-40B4-BE49-F238E27FC236}">
              <a16:creationId xmlns="" xmlns:a16="http://schemas.microsoft.com/office/drawing/2014/main" id="{31460CF0-5A1F-4B81-A72E-E548ED83047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099" name="Text Box 3">
          <a:extLst>
            <a:ext uri="{FF2B5EF4-FFF2-40B4-BE49-F238E27FC236}">
              <a16:creationId xmlns="" xmlns:a16="http://schemas.microsoft.com/office/drawing/2014/main" id="{25B0DDEE-9DDB-4234-A8E6-3DABB03CC6C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00" name="Text Box 3">
          <a:extLst>
            <a:ext uri="{FF2B5EF4-FFF2-40B4-BE49-F238E27FC236}">
              <a16:creationId xmlns="" xmlns:a16="http://schemas.microsoft.com/office/drawing/2014/main" id="{78E6E07C-3B8F-401C-9CE1-1F43F06268C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01" name="Text Box 3">
          <a:extLst>
            <a:ext uri="{FF2B5EF4-FFF2-40B4-BE49-F238E27FC236}">
              <a16:creationId xmlns="" xmlns:a16="http://schemas.microsoft.com/office/drawing/2014/main" id="{B694DA54-8977-4827-B684-540CA51DD6B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02" name="Text Box 3">
          <a:extLst>
            <a:ext uri="{FF2B5EF4-FFF2-40B4-BE49-F238E27FC236}">
              <a16:creationId xmlns="" xmlns:a16="http://schemas.microsoft.com/office/drawing/2014/main" id="{EC0B1774-9FAB-46E4-9309-FCA1C77EF88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03" name="Text Box 3">
          <a:extLst>
            <a:ext uri="{FF2B5EF4-FFF2-40B4-BE49-F238E27FC236}">
              <a16:creationId xmlns="" xmlns:a16="http://schemas.microsoft.com/office/drawing/2014/main" id="{76A50A6B-FACD-4AAF-9F0E-E7E344532EC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04" name="Text Box 3">
          <a:extLst>
            <a:ext uri="{FF2B5EF4-FFF2-40B4-BE49-F238E27FC236}">
              <a16:creationId xmlns="" xmlns:a16="http://schemas.microsoft.com/office/drawing/2014/main" id="{EFBB8823-B8ED-4F29-A518-4D5D83A5DA3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05" name="Text Box 3">
          <a:extLst>
            <a:ext uri="{FF2B5EF4-FFF2-40B4-BE49-F238E27FC236}">
              <a16:creationId xmlns="" xmlns:a16="http://schemas.microsoft.com/office/drawing/2014/main" id="{8A1747CF-2518-4A1C-A5DB-F0E83FE8304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06" name="Text Box 3">
          <a:extLst>
            <a:ext uri="{FF2B5EF4-FFF2-40B4-BE49-F238E27FC236}">
              <a16:creationId xmlns="" xmlns:a16="http://schemas.microsoft.com/office/drawing/2014/main" id="{3D568A59-785E-4C7D-B585-6291326838C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07" name="Text Box 3">
          <a:extLst>
            <a:ext uri="{FF2B5EF4-FFF2-40B4-BE49-F238E27FC236}">
              <a16:creationId xmlns="" xmlns:a16="http://schemas.microsoft.com/office/drawing/2014/main" id="{44A93EB6-7474-4D48-8791-B0426B89737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08" name="Text Box 3">
          <a:extLst>
            <a:ext uri="{FF2B5EF4-FFF2-40B4-BE49-F238E27FC236}">
              <a16:creationId xmlns="" xmlns:a16="http://schemas.microsoft.com/office/drawing/2014/main" id="{4D9EB332-3E9F-49C8-BA5E-E6276870CE1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09" name="Text Box 3">
          <a:extLst>
            <a:ext uri="{FF2B5EF4-FFF2-40B4-BE49-F238E27FC236}">
              <a16:creationId xmlns="" xmlns:a16="http://schemas.microsoft.com/office/drawing/2014/main" id="{2D846A0F-9889-4301-BC4A-3F3DDD76913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10" name="Text Box 3">
          <a:extLst>
            <a:ext uri="{FF2B5EF4-FFF2-40B4-BE49-F238E27FC236}">
              <a16:creationId xmlns="" xmlns:a16="http://schemas.microsoft.com/office/drawing/2014/main" id="{627AC68A-ED9F-48AF-B45B-5BC24DB2C35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11" name="Text Box 3">
          <a:extLst>
            <a:ext uri="{FF2B5EF4-FFF2-40B4-BE49-F238E27FC236}">
              <a16:creationId xmlns="" xmlns:a16="http://schemas.microsoft.com/office/drawing/2014/main" id="{7029956A-00AE-4E52-859F-E0AA73C5E9B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12" name="Text Box 3">
          <a:extLst>
            <a:ext uri="{FF2B5EF4-FFF2-40B4-BE49-F238E27FC236}">
              <a16:creationId xmlns="" xmlns:a16="http://schemas.microsoft.com/office/drawing/2014/main" id="{A154AC20-9FEC-4C17-B2A7-E4EEA6F67FF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13" name="Text Box 3">
          <a:extLst>
            <a:ext uri="{FF2B5EF4-FFF2-40B4-BE49-F238E27FC236}">
              <a16:creationId xmlns="" xmlns:a16="http://schemas.microsoft.com/office/drawing/2014/main" id="{56877379-30F2-416A-B7D3-A14F179FEE3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14" name="Text Box 3">
          <a:extLst>
            <a:ext uri="{FF2B5EF4-FFF2-40B4-BE49-F238E27FC236}">
              <a16:creationId xmlns="" xmlns:a16="http://schemas.microsoft.com/office/drawing/2014/main" id="{5780EC01-4112-47D7-9C47-F89D185A214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15" name="Text Box 3">
          <a:extLst>
            <a:ext uri="{FF2B5EF4-FFF2-40B4-BE49-F238E27FC236}">
              <a16:creationId xmlns="" xmlns:a16="http://schemas.microsoft.com/office/drawing/2014/main" id="{03D39AE6-2146-409B-BFA6-AAAB845E03D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16" name="Text Box 3">
          <a:extLst>
            <a:ext uri="{FF2B5EF4-FFF2-40B4-BE49-F238E27FC236}">
              <a16:creationId xmlns="" xmlns:a16="http://schemas.microsoft.com/office/drawing/2014/main" id="{11E8A697-CDE3-4E2F-9D3E-7D0D5F36EE2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17" name="Text Box 3">
          <a:extLst>
            <a:ext uri="{FF2B5EF4-FFF2-40B4-BE49-F238E27FC236}">
              <a16:creationId xmlns="" xmlns:a16="http://schemas.microsoft.com/office/drawing/2014/main" id="{52F7B9AA-9AEB-4D16-A540-59F1DC2CF18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18" name="Text Box 3">
          <a:extLst>
            <a:ext uri="{FF2B5EF4-FFF2-40B4-BE49-F238E27FC236}">
              <a16:creationId xmlns="" xmlns:a16="http://schemas.microsoft.com/office/drawing/2014/main" id="{90509D35-46E9-4556-864C-5263A70BAF8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19" name="Text Box 3">
          <a:extLst>
            <a:ext uri="{FF2B5EF4-FFF2-40B4-BE49-F238E27FC236}">
              <a16:creationId xmlns="" xmlns:a16="http://schemas.microsoft.com/office/drawing/2014/main" id="{42CB1339-73E6-40F9-8365-F89CBE02821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20" name="Text Box 3">
          <a:extLst>
            <a:ext uri="{FF2B5EF4-FFF2-40B4-BE49-F238E27FC236}">
              <a16:creationId xmlns="" xmlns:a16="http://schemas.microsoft.com/office/drawing/2014/main" id="{EE160D53-E1E5-4115-BE42-DBCBD4F8573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21" name="Text Box 3">
          <a:extLst>
            <a:ext uri="{FF2B5EF4-FFF2-40B4-BE49-F238E27FC236}">
              <a16:creationId xmlns="" xmlns:a16="http://schemas.microsoft.com/office/drawing/2014/main" id="{CE5B3664-6B22-46DC-88BD-C1FA86ECD97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22" name="Text Box 3">
          <a:extLst>
            <a:ext uri="{FF2B5EF4-FFF2-40B4-BE49-F238E27FC236}">
              <a16:creationId xmlns="" xmlns:a16="http://schemas.microsoft.com/office/drawing/2014/main" id="{04489C95-0DBE-4852-B63C-BD412F247A0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23" name="Text Box 3">
          <a:extLst>
            <a:ext uri="{FF2B5EF4-FFF2-40B4-BE49-F238E27FC236}">
              <a16:creationId xmlns="" xmlns:a16="http://schemas.microsoft.com/office/drawing/2014/main" id="{B02A30A9-9A87-4506-B32D-CC12BACE2D4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24" name="Text Box 3">
          <a:extLst>
            <a:ext uri="{FF2B5EF4-FFF2-40B4-BE49-F238E27FC236}">
              <a16:creationId xmlns="" xmlns:a16="http://schemas.microsoft.com/office/drawing/2014/main" id="{BC68444E-4B5B-4AC2-A4B5-3CB422F9E7A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25" name="Text Box 3">
          <a:extLst>
            <a:ext uri="{FF2B5EF4-FFF2-40B4-BE49-F238E27FC236}">
              <a16:creationId xmlns="" xmlns:a16="http://schemas.microsoft.com/office/drawing/2014/main" id="{4BF385A4-C418-4D0F-A15C-BD1710B23EA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26" name="Text Box 3">
          <a:extLst>
            <a:ext uri="{FF2B5EF4-FFF2-40B4-BE49-F238E27FC236}">
              <a16:creationId xmlns="" xmlns:a16="http://schemas.microsoft.com/office/drawing/2014/main" id="{AA7A5D86-7454-4FE3-B5CB-FA3913B9998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27" name="Text Box 3">
          <a:extLst>
            <a:ext uri="{FF2B5EF4-FFF2-40B4-BE49-F238E27FC236}">
              <a16:creationId xmlns="" xmlns:a16="http://schemas.microsoft.com/office/drawing/2014/main" id="{2C1F46A4-01F0-400B-80A3-2ACBEA5F478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28" name="Text Box 3">
          <a:extLst>
            <a:ext uri="{FF2B5EF4-FFF2-40B4-BE49-F238E27FC236}">
              <a16:creationId xmlns="" xmlns:a16="http://schemas.microsoft.com/office/drawing/2014/main" id="{9FA794C3-CA3A-4CF4-A704-9C277D90654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29" name="Text Box 3">
          <a:extLst>
            <a:ext uri="{FF2B5EF4-FFF2-40B4-BE49-F238E27FC236}">
              <a16:creationId xmlns="" xmlns:a16="http://schemas.microsoft.com/office/drawing/2014/main" id="{5A598167-25EB-4983-B390-C4AE1B442DD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30" name="Text Box 3">
          <a:extLst>
            <a:ext uri="{FF2B5EF4-FFF2-40B4-BE49-F238E27FC236}">
              <a16:creationId xmlns="" xmlns:a16="http://schemas.microsoft.com/office/drawing/2014/main" id="{1E8AAAF0-8B01-4969-B468-980DB57AA2A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31" name="Text Box 3">
          <a:extLst>
            <a:ext uri="{FF2B5EF4-FFF2-40B4-BE49-F238E27FC236}">
              <a16:creationId xmlns="" xmlns:a16="http://schemas.microsoft.com/office/drawing/2014/main" id="{7BDA29AD-B43C-4695-91E7-394D113E097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32" name="Text Box 3">
          <a:extLst>
            <a:ext uri="{FF2B5EF4-FFF2-40B4-BE49-F238E27FC236}">
              <a16:creationId xmlns="" xmlns:a16="http://schemas.microsoft.com/office/drawing/2014/main" id="{6B432D18-7849-475A-A29B-1D76D18C828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33" name="Text Box 3">
          <a:extLst>
            <a:ext uri="{FF2B5EF4-FFF2-40B4-BE49-F238E27FC236}">
              <a16:creationId xmlns="" xmlns:a16="http://schemas.microsoft.com/office/drawing/2014/main" id="{94EC7256-29EF-4707-94AA-77A32A2572D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34" name="Text Box 3">
          <a:extLst>
            <a:ext uri="{FF2B5EF4-FFF2-40B4-BE49-F238E27FC236}">
              <a16:creationId xmlns="" xmlns:a16="http://schemas.microsoft.com/office/drawing/2014/main" id="{857ECAEA-EDD4-40D8-A11F-5B30D840700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35" name="Text Box 3">
          <a:extLst>
            <a:ext uri="{FF2B5EF4-FFF2-40B4-BE49-F238E27FC236}">
              <a16:creationId xmlns="" xmlns:a16="http://schemas.microsoft.com/office/drawing/2014/main" id="{E24E628C-40B7-4392-B5A4-F57B84F8452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36" name="Text Box 3">
          <a:extLst>
            <a:ext uri="{FF2B5EF4-FFF2-40B4-BE49-F238E27FC236}">
              <a16:creationId xmlns="" xmlns:a16="http://schemas.microsoft.com/office/drawing/2014/main" id="{A02F75BB-AF3B-420D-8C2B-5EDB141D48C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37" name="Text Box 3">
          <a:extLst>
            <a:ext uri="{FF2B5EF4-FFF2-40B4-BE49-F238E27FC236}">
              <a16:creationId xmlns="" xmlns:a16="http://schemas.microsoft.com/office/drawing/2014/main" id="{43239338-30ED-48DE-A4CA-D629E925A63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38" name="Text Box 3">
          <a:extLst>
            <a:ext uri="{FF2B5EF4-FFF2-40B4-BE49-F238E27FC236}">
              <a16:creationId xmlns="" xmlns:a16="http://schemas.microsoft.com/office/drawing/2014/main" id="{490BCBC0-212D-4C78-A386-A52775F82B4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39" name="Text Box 3">
          <a:extLst>
            <a:ext uri="{FF2B5EF4-FFF2-40B4-BE49-F238E27FC236}">
              <a16:creationId xmlns="" xmlns:a16="http://schemas.microsoft.com/office/drawing/2014/main" id="{4DE8CCAC-32E5-441D-87A9-D59244BC4BA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40" name="Text Box 3">
          <a:extLst>
            <a:ext uri="{FF2B5EF4-FFF2-40B4-BE49-F238E27FC236}">
              <a16:creationId xmlns="" xmlns:a16="http://schemas.microsoft.com/office/drawing/2014/main" id="{DA831C48-6A92-43EF-99FC-E5591481B20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41" name="Text Box 3">
          <a:extLst>
            <a:ext uri="{FF2B5EF4-FFF2-40B4-BE49-F238E27FC236}">
              <a16:creationId xmlns="" xmlns:a16="http://schemas.microsoft.com/office/drawing/2014/main" id="{0C117730-466D-421B-82A9-D6AD3AC450C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42" name="Text Box 3">
          <a:extLst>
            <a:ext uri="{FF2B5EF4-FFF2-40B4-BE49-F238E27FC236}">
              <a16:creationId xmlns="" xmlns:a16="http://schemas.microsoft.com/office/drawing/2014/main" id="{2F149D1F-C845-4803-A5F7-11B77C1E663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43" name="Text Box 3">
          <a:extLst>
            <a:ext uri="{FF2B5EF4-FFF2-40B4-BE49-F238E27FC236}">
              <a16:creationId xmlns="" xmlns:a16="http://schemas.microsoft.com/office/drawing/2014/main" id="{F36068DC-5F9E-48EB-9B98-AE088F008A6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144" name="Text Box 3">
          <a:extLst>
            <a:ext uri="{FF2B5EF4-FFF2-40B4-BE49-F238E27FC236}">
              <a16:creationId xmlns="" xmlns:a16="http://schemas.microsoft.com/office/drawing/2014/main" id="{2AE87182-5794-41BA-9CDB-0668FEF959F6}"/>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145" name="Text Box 3">
          <a:extLst>
            <a:ext uri="{FF2B5EF4-FFF2-40B4-BE49-F238E27FC236}">
              <a16:creationId xmlns="" xmlns:a16="http://schemas.microsoft.com/office/drawing/2014/main" id="{8A59DE15-2E98-4A12-BA8F-4969B19BB38A}"/>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146" name="Text Box 3">
          <a:extLst>
            <a:ext uri="{FF2B5EF4-FFF2-40B4-BE49-F238E27FC236}">
              <a16:creationId xmlns="" xmlns:a16="http://schemas.microsoft.com/office/drawing/2014/main" id="{11E67D29-B10D-4B9A-B969-0294C5B47E7C}"/>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147" name="Text Box 3">
          <a:extLst>
            <a:ext uri="{FF2B5EF4-FFF2-40B4-BE49-F238E27FC236}">
              <a16:creationId xmlns="" xmlns:a16="http://schemas.microsoft.com/office/drawing/2014/main" id="{B7A0AA60-E57A-4AD6-A127-F7F401AA8BB5}"/>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48" name="Text Box 3">
          <a:extLst>
            <a:ext uri="{FF2B5EF4-FFF2-40B4-BE49-F238E27FC236}">
              <a16:creationId xmlns="" xmlns:a16="http://schemas.microsoft.com/office/drawing/2014/main" id="{B019FD66-AC3C-492D-B758-4C00DD3A4BB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49" name="Text Box 3">
          <a:extLst>
            <a:ext uri="{FF2B5EF4-FFF2-40B4-BE49-F238E27FC236}">
              <a16:creationId xmlns="" xmlns:a16="http://schemas.microsoft.com/office/drawing/2014/main" id="{010B0A97-7CFF-4874-8571-F2326DDC3A6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50" name="Text Box 3">
          <a:extLst>
            <a:ext uri="{FF2B5EF4-FFF2-40B4-BE49-F238E27FC236}">
              <a16:creationId xmlns="" xmlns:a16="http://schemas.microsoft.com/office/drawing/2014/main" id="{071BF7DA-400E-46D0-A26B-3FB38C71C08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51" name="Text Box 3">
          <a:extLst>
            <a:ext uri="{FF2B5EF4-FFF2-40B4-BE49-F238E27FC236}">
              <a16:creationId xmlns="" xmlns:a16="http://schemas.microsoft.com/office/drawing/2014/main" id="{C41F79A4-66FD-4AD7-81D9-5F440097D2A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52" name="Text Box 3">
          <a:extLst>
            <a:ext uri="{FF2B5EF4-FFF2-40B4-BE49-F238E27FC236}">
              <a16:creationId xmlns="" xmlns:a16="http://schemas.microsoft.com/office/drawing/2014/main" id="{5678D526-3770-4EBA-9627-FEDE8FF154D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53" name="Text Box 3">
          <a:extLst>
            <a:ext uri="{FF2B5EF4-FFF2-40B4-BE49-F238E27FC236}">
              <a16:creationId xmlns="" xmlns:a16="http://schemas.microsoft.com/office/drawing/2014/main" id="{415CC5DA-DEAC-4691-81F8-3700F5577F3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54" name="Text Box 3">
          <a:extLst>
            <a:ext uri="{FF2B5EF4-FFF2-40B4-BE49-F238E27FC236}">
              <a16:creationId xmlns="" xmlns:a16="http://schemas.microsoft.com/office/drawing/2014/main" id="{AA563E70-1744-443B-B9BA-D21AEC2B104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55" name="Text Box 3">
          <a:extLst>
            <a:ext uri="{FF2B5EF4-FFF2-40B4-BE49-F238E27FC236}">
              <a16:creationId xmlns="" xmlns:a16="http://schemas.microsoft.com/office/drawing/2014/main" id="{C0DA86C3-587A-4628-A060-E458358683A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56" name="Text Box 3">
          <a:extLst>
            <a:ext uri="{FF2B5EF4-FFF2-40B4-BE49-F238E27FC236}">
              <a16:creationId xmlns="" xmlns:a16="http://schemas.microsoft.com/office/drawing/2014/main" id="{1CF37C94-1DCB-4EF8-89E9-9A890585B6E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57" name="Text Box 3">
          <a:extLst>
            <a:ext uri="{FF2B5EF4-FFF2-40B4-BE49-F238E27FC236}">
              <a16:creationId xmlns="" xmlns:a16="http://schemas.microsoft.com/office/drawing/2014/main" id="{754014DA-072A-4B07-B472-0F1B2F300ED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58" name="Text Box 3">
          <a:extLst>
            <a:ext uri="{FF2B5EF4-FFF2-40B4-BE49-F238E27FC236}">
              <a16:creationId xmlns="" xmlns:a16="http://schemas.microsoft.com/office/drawing/2014/main" id="{E2A24D4D-1B42-4FBA-8BC0-F5439E7948B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59" name="Text Box 3">
          <a:extLst>
            <a:ext uri="{FF2B5EF4-FFF2-40B4-BE49-F238E27FC236}">
              <a16:creationId xmlns="" xmlns:a16="http://schemas.microsoft.com/office/drawing/2014/main" id="{45DE34E4-A5D1-417A-B518-6F4C997AE90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60" name="Text Box 3">
          <a:extLst>
            <a:ext uri="{FF2B5EF4-FFF2-40B4-BE49-F238E27FC236}">
              <a16:creationId xmlns="" xmlns:a16="http://schemas.microsoft.com/office/drawing/2014/main" id="{E9625C62-A960-4FC9-8D58-5B0E0A113A1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61" name="Text Box 3">
          <a:extLst>
            <a:ext uri="{FF2B5EF4-FFF2-40B4-BE49-F238E27FC236}">
              <a16:creationId xmlns="" xmlns:a16="http://schemas.microsoft.com/office/drawing/2014/main" id="{23BC9986-4D8A-4A12-B0F4-8C2206A13C0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62" name="Text Box 3">
          <a:extLst>
            <a:ext uri="{FF2B5EF4-FFF2-40B4-BE49-F238E27FC236}">
              <a16:creationId xmlns="" xmlns:a16="http://schemas.microsoft.com/office/drawing/2014/main" id="{2061C250-34B1-429C-A88E-41091F4D4E0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63" name="Text Box 3">
          <a:extLst>
            <a:ext uri="{FF2B5EF4-FFF2-40B4-BE49-F238E27FC236}">
              <a16:creationId xmlns="" xmlns:a16="http://schemas.microsoft.com/office/drawing/2014/main" id="{54B29DD2-AA02-44E8-B2C9-CADAB96C14B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64" name="Text Box 3">
          <a:extLst>
            <a:ext uri="{FF2B5EF4-FFF2-40B4-BE49-F238E27FC236}">
              <a16:creationId xmlns="" xmlns:a16="http://schemas.microsoft.com/office/drawing/2014/main" id="{F9D8504E-E895-4722-BAE9-3C5AC9A3135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65" name="Text Box 3">
          <a:extLst>
            <a:ext uri="{FF2B5EF4-FFF2-40B4-BE49-F238E27FC236}">
              <a16:creationId xmlns="" xmlns:a16="http://schemas.microsoft.com/office/drawing/2014/main" id="{C603DB76-DF56-4A04-BFBA-B0AFA8D64DB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66" name="Text Box 3">
          <a:extLst>
            <a:ext uri="{FF2B5EF4-FFF2-40B4-BE49-F238E27FC236}">
              <a16:creationId xmlns="" xmlns:a16="http://schemas.microsoft.com/office/drawing/2014/main" id="{459CC3FD-4115-4B5B-AB13-E7A7BEDB2D5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67" name="Text Box 3">
          <a:extLst>
            <a:ext uri="{FF2B5EF4-FFF2-40B4-BE49-F238E27FC236}">
              <a16:creationId xmlns="" xmlns:a16="http://schemas.microsoft.com/office/drawing/2014/main" id="{639F8C52-D634-4394-A08A-A8B89B5E927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68" name="Text Box 3">
          <a:extLst>
            <a:ext uri="{FF2B5EF4-FFF2-40B4-BE49-F238E27FC236}">
              <a16:creationId xmlns="" xmlns:a16="http://schemas.microsoft.com/office/drawing/2014/main" id="{4A76E44D-0E8E-4D68-8EED-66A3FC9C4BC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69" name="Text Box 3">
          <a:extLst>
            <a:ext uri="{FF2B5EF4-FFF2-40B4-BE49-F238E27FC236}">
              <a16:creationId xmlns="" xmlns:a16="http://schemas.microsoft.com/office/drawing/2014/main" id="{EB1F253F-7B86-4FB8-B06B-C883E689DCD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70" name="Text Box 3">
          <a:extLst>
            <a:ext uri="{FF2B5EF4-FFF2-40B4-BE49-F238E27FC236}">
              <a16:creationId xmlns="" xmlns:a16="http://schemas.microsoft.com/office/drawing/2014/main" id="{1F8B1D72-F12C-4D66-87A1-8D2F70F6689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71" name="Text Box 3">
          <a:extLst>
            <a:ext uri="{FF2B5EF4-FFF2-40B4-BE49-F238E27FC236}">
              <a16:creationId xmlns="" xmlns:a16="http://schemas.microsoft.com/office/drawing/2014/main" id="{E4684793-3B2E-426B-B5B3-8A9B0F47785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72" name="Text Box 3">
          <a:extLst>
            <a:ext uri="{FF2B5EF4-FFF2-40B4-BE49-F238E27FC236}">
              <a16:creationId xmlns="" xmlns:a16="http://schemas.microsoft.com/office/drawing/2014/main" id="{B88BD6AE-EF86-4734-9A48-F1E4570A702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73" name="Text Box 3">
          <a:extLst>
            <a:ext uri="{FF2B5EF4-FFF2-40B4-BE49-F238E27FC236}">
              <a16:creationId xmlns="" xmlns:a16="http://schemas.microsoft.com/office/drawing/2014/main" id="{6C913513-A8EF-4543-9446-0E55D2BA5EE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74" name="Text Box 3">
          <a:extLst>
            <a:ext uri="{FF2B5EF4-FFF2-40B4-BE49-F238E27FC236}">
              <a16:creationId xmlns="" xmlns:a16="http://schemas.microsoft.com/office/drawing/2014/main" id="{EB8EA08E-1962-4E6B-9AC6-29E3A867219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75" name="Text Box 3">
          <a:extLst>
            <a:ext uri="{FF2B5EF4-FFF2-40B4-BE49-F238E27FC236}">
              <a16:creationId xmlns="" xmlns:a16="http://schemas.microsoft.com/office/drawing/2014/main" id="{46985327-46F0-46BC-8054-EF50582C2E3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76" name="Text Box 3">
          <a:extLst>
            <a:ext uri="{FF2B5EF4-FFF2-40B4-BE49-F238E27FC236}">
              <a16:creationId xmlns="" xmlns:a16="http://schemas.microsoft.com/office/drawing/2014/main" id="{26CADBFD-225A-462B-846B-CFD679422A2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77" name="Text Box 3">
          <a:extLst>
            <a:ext uri="{FF2B5EF4-FFF2-40B4-BE49-F238E27FC236}">
              <a16:creationId xmlns="" xmlns:a16="http://schemas.microsoft.com/office/drawing/2014/main" id="{61001D97-4E29-47D7-84CB-FB3E2057100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78" name="Text Box 3">
          <a:extLst>
            <a:ext uri="{FF2B5EF4-FFF2-40B4-BE49-F238E27FC236}">
              <a16:creationId xmlns="" xmlns:a16="http://schemas.microsoft.com/office/drawing/2014/main" id="{B211EF89-30F1-4F25-A85E-240646CE24F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79" name="Text Box 3">
          <a:extLst>
            <a:ext uri="{FF2B5EF4-FFF2-40B4-BE49-F238E27FC236}">
              <a16:creationId xmlns="" xmlns:a16="http://schemas.microsoft.com/office/drawing/2014/main" id="{17B9BF74-C059-47B7-A719-24049C63E54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80" name="Text Box 3">
          <a:extLst>
            <a:ext uri="{FF2B5EF4-FFF2-40B4-BE49-F238E27FC236}">
              <a16:creationId xmlns="" xmlns:a16="http://schemas.microsoft.com/office/drawing/2014/main" id="{FB6732B7-3360-4C3C-9E98-777B72705E0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81" name="Text Box 3">
          <a:extLst>
            <a:ext uri="{FF2B5EF4-FFF2-40B4-BE49-F238E27FC236}">
              <a16:creationId xmlns="" xmlns:a16="http://schemas.microsoft.com/office/drawing/2014/main" id="{39C88848-FEBC-4A88-A730-16CADAABFDC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82" name="Text Box 3">
          <a:extLst>
            <a:ext uri="{FF2B5EF4-FFF2-40B4-BE49-F238E27FC236}">
              <a16:creationId xmlns="" xmlns:a16="http://schemas.microsoft.com/office/drawing/2014/main" id="{1E3F35D8-EA73-4261-B923-A955F7EFD68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83" name="Text Box 3">
          <a:extLst>
            <a:ext uri="{FF2B5EF4-FFF2-40B4-BE49-F238E27FC236}">
              <a16:creationId xmlns="" xmlns:a16="http://schemas.microsoft.com/office/drawing/2014/main" id="{6AADAD6F-44FE-4673-8520-EC0ED30AA40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84" name="Text Box 3">
          <a:extLst>
            <a:ext uri="{FF2B5EF4-FFF2-40B4-BE49-F238E27FC236}">
              <a16:creationId xmlns="" xmlns:a16="http://schemas.microsoft.com/office/drawing/2014/main" id="{452BBF28-5DA3-4C0F-96A3-1291C30C243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85" name="Text Box 3">
          <a:extLst>
            <a:ext uri="{FF2B5EF4-FFF2-40B4-BE49-F238E27FC236}">
              <a16:creationId xmlns="" xmlns:a16="http://schemas.microsoft.com/office/drawing/2014/main" id="{C9ED56C4-9100-4EF9-80BE-4D942D576BD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86" name="Text Box 3">
          <a:extLst>
            <a:ext uri="{FF2B5EF4-FFF2-40B4-BE49-F238E27FC236}">
              <a16:creationId xmlns="" xmlns:a16="http://schemas.microsoft.com/office/drawing/2014/main" id="{8B0BFD0B-D58A-4DF6-A055-16808588B1B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87" name="Text Box 3">
          <a:extLst>
            <a:ext uri="{FF2B5EF4-FFF2-40B4-BE49-F238E27FC236}">
              <a16:creationId xmlns="" xmlns:a16="http://schemas.microsoft.com/office/drawing/2014/main" id="{F48A7AD4-0C51-4CE4-98ED-EB328F03F57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88" name="Text Box 3">
          <a:extLst>
            <a:ext uri="{FF2B5EF4-FFF2-40B4-BE49-F238E27FC236}">
              <a16:creationId xmlns="" xmlns:a16="http://schemas.microsoft.com/office/drawing/2014/main" id="{365FD919-AB9E-4CA7-BEA3-FACC9A07EF7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89" name="Text Box 3">
          <a:extLst>
            <a:ext uri="{FF2B5EF4-FFF2-40B4-BE49-F238E27FC236}">
              <a16:creationId xmlns="" xmlns:a16="http://schemas.microsoft.com/office/drawing/2014/main" id="{40AB1785-155C-4595-ADBD-6726BEF7802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90" name="Text Box 3">
          <a:extLst>
            <a:ext uri="{FF2B5EF4-FFF2-40B4-BE49-F238E27FC236}">
              <a16:creationId xmlns="" xmlns:a16="http://schemas.microsoft.com/office/drawing/2014/main" id="{8B993C51-6407-4F43-9E96-E70C3E19A1D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91" name="Text Box 3">
          <a:extLst>
            <a:ext uri="{FF2B5EF4-FFF2-40B4-BE49-F238E27FC236}">
              <a16:creationId xmlns="" xmlns:a16="http://schemas.microsoft.com/office/drawing/2014/main" id="{4DB5D792-763D-487F-91FD-4DCAC66E3F0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92" name="Text Box 3">
          <a:extLst>
            <a:ext uri="{FF2B5EF4-FFF2-40B4-BE49-F238E27FC236}">
              <a16:creationId xmlns="" xmlns:a16="http://schemas.microsoft.com/office/drawing/2014/main" id="{8D49BD4D-3CEB-4540-9877-B0733313596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93" name="Text Box 3">
          <a:extLst>
            <a:ext uri="{FF2B5EF4-FFF2-40B4-BE49-F238E27FC236}">
              <a16:creationId xmlns="" xmlns:a16="http://schemas.microsoft.com/office/drawing/2014/main" id="{E4B6CDE6-F624-48EA-B324-69143C88286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94" name="Text Box 3">
          <a:extLst>
            <a:ext uri="{FF2B5EF4-FFF2-40B4-BE49-F238E27FC236}">
              <a16:creationId xmlns="" xmlns:a16="http://schemas.microsoft.com/office/drawing/2014/main" id="{FEBFAAFA-CF8E-4CED-90B4-2990371BDB4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95" name="Text Box 3">
          <a:extLst>
            <a:ext uri="{FF2B5EF4-FFF2-40B4-BE49-F238E27FC236}">
              <a16:creationId xmlns="" xmlns:a16="http://schemas.microsoft.com/office/drawing/2014/main" id="{ACF9BE68-3FC8-4EB7-879E-2B563D92BA9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96" name="Text Box 3">
          <a:extLst>
            <a:ext uri="{FF2B5EF4-FFF2-40B4-BE49-F238E27FC236}">
              <a16:creationId xmlns="" xmlns:a16="http://schemas.microsoft.com/office/drawing/2014/main" id="{75932FB7-525F-4CC0-A59F-6763E143E24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97" name="Text Box 3">
          <a:extLst>
            <a:ext uri="{FF2B5EF4-FFF2-40B4-BE49-F238E27FC236}">
              <a16:creationId xmlns="" xmlns:a16="http://schemas.microsoft.com/office/drawing/2014/main" id="{9940BCFF-4ABC-4799-8CEC-E08EF429CD9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98" name="Text Box 3">
          <a:extLst>
            <a:ext uri="{FF2B5EF4-FFF2-40B4-BE49-F238E27FC236}">
              <a16:creationId xmlns="" xmlns:a16="http://schemas.microsoft.com/office/drawing/2014/main" id="{2D973137-77EA-4CC7-BB09-0436033B51D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199" name="Text Box 3">
          <a:extLst>
            <a:ext uri="{FF2B5EF4-FFF2-40B4-BE49-F238E27FC236}">
              <a16:creationId xmlns="" xmlns:a16="http://schemas.microsoft.com/office/drawing/2014/main" id="{DF33C338-7EF2-434A-A4C6-66EF0FDEEEE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00" name="Text Box 3">
          <a:extLst>
            <a:ext uri="{FF2B5EF4-FFF2-40B4-BE49-F238E27FC236}">
              <a16:creationId xmlns="" xmlns:a16="http://schemas.microsoft.com/office/drawing/2014/main" id="{8C37FE29-7346-4D12-8567-5BEE64FF2C6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01" name="Text Box 3">
          <a:extLst>
            <a:ext uri="{FF2B5EF4-FFF2-40B4-BE49-F238E27FC236}">
              <a16:creationId xmlns="" xmlns:a16="http://schemas.microsoft.com/office/drawing/2014/main" id="{5D379944-9B9C-442C-9D31-2C520DD5283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02" name="Text Box 3">
          <a:extLst>
            <a:ext uri="{FF2B5EF4-FFF2-40B4-BE49-F238E27FC236}">
              <a16:creationId xmlns="" xmlns:a16="http://schemas.microsoft.com/office/drawing/2014/main" id="{A47DE03B-4CCC-4451-AF15-6D4418D09DA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03" name="Text Box 3">
          <a:extLst>
            <a:ext uri="{FF2B5EF4-FFF2-40B4-BE49-F238E27FC236}">
              <a16:creationId xmlns="" xmlns:a16="http://schemas.microsoft.com/office/drawing/2014/main" id="{F3E5790B-72A0-45BC-91D3-6D757931D53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04" name="Text Box 3">
          <a:extLst>
            <a:ext uri="{FF2B5EF4-FFF2-40B4-BE49-F238E27FC236}">
              <a16:creationId xmlns="" xmlns:a16="http://schemas.microsoft.com/office/drawing/2014/main" id="{B94460BA-6803-4342-B360-33E07BA4873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205" name="Text Box 3">
          <a:extLst>
            <a:ext uri="{FF2B5EF4-FFF2-40B4-BE49-F238E27FC236}">
              <a16:creationId xmlns="" xmlns:a16="http://schemas.microsoft.com/office/drawing/2014/main" id="{8E17DC0C-D3C1-457F-AF70-2DA4D02CBE43}"/>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206" name="Text Box 3">
          <a:extLst>
            <a:ext uri="{FF2B5EF4-FFF2-40B4-BE49-F238E27FC236}">
              <a16:creationId xmlns="" xmlns:a16="http://schemas.microsoft.com/office/drawing/2014/main" id="{6BB1EE30-DE8E-4B6C-94B3-A3D2B458D404}"/>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207" name="Text Box 3">
          <a:extLst>
            <a:ext uri="{FF2B5EF4-FFF2-40B4-BE49-F238E27FC236}">
              <a16:creationId xmlns="" xmlns:a16="http://schemas.microsoft.com/office/drawing/2014/main" id="{D41800AE-EB7D-4B2C-8EC6-BDB16631884F}"/>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208" name="Text Box 3">
          <a:extLst>
            <a:ext uri="{FF2B5EF4-FFF2-40B4-BE49-F238E27FC236}">
              <a16:creationId xmlns="" xmlns:a16="http://schemas.microsoft.com/office/drawing/2014/main" id="{158346DB-5151-47A0-9A56-E36080A7393B}"/>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209" name="Text Box 3">
          <a:extLst>
            <a:ext uri="{FF2B5EF4-FFF2-40B4-BE49-F238E27FC236}">
              <a16:creationId xmlns="" xmlns:a16="http://schemas.microsoft.com/office/drawing/2014/main" id="{395C6E19-8618-4FED-B9C4-F0857A3225A4}"/>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210" name="Text Box 3">
          <a:extLst>
            <a:ext uri="{FF2B5EF4-FFF2-40B4-BE49-F238E27FC236}">
              <a16:creationId xmlns="" xmlns:a16="http://schemas.microsoft.com/office/drawing/2014/main" id="{43FC8851-2F3D-4E3E-A955-BD0C97874DD8}"/>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211" name="Text Box 3">
          <a:extLst>
            <a:ext uri="{FF2B5EF4-FFF2-40B4-BE49-F238E27FC236}">
              <a16:creationId xmlns="" xmlns:a16="http://schemas.microsoft.com/office/drawing/2014/main" id="{6D288D19-FD42-4BBB-8FF8-2D2FB2EB3FB8}"/>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212" name="Text Box 3">
          <a:extLst>
            <a:ext uri="{FF2B5EF4-FFF2-40B4-BE49-F238E27FC236}">
              <a16:creationId xmlns="" xmlns:a16="http://schemas.microsoft.com/office/drawing/2014/main" id="{B3FC7D6E-F911-4E43-A59C-04E3308BFC67}"/>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213" name="Text Box 3">
          <a:extLst>
            <a:ext uri="{FF2B5EF4-FFF2-40B4-BE49-F238E27FC236}">
              <a16:creationId xmlns="" xmlns:a16="http://schemas.microsoft.com/office/drawing/2014/main" id="{67DFB28E-9F36-4434-A77B-1C782C38DF86}"/>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214" name="Text Box 3">
          <a:extLst>
            <a:ext uri="{FF2B5EF4-FFF2-40B4-BE49-F238E27FC236}">
              <a16:creationId xmlns="" xmlns:a16="http://schemas.microsoft.com/office/drawing/2014/main" id="{5E111452-636A-4383-A0B8-49CA414D4DD8}"/>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215" name="Text Box 3">
          <a:extLst>
            <a:ext uri="{FF2B5EF4-FFF2-40B4-BE49-F238E27FC236}">
              <a16:creationId xmlns="" xmlns:a16="http://schemas.microsoft.com/office/drawing/2014/main" id="{0BAFE458-B748-4131-AC2A-34086139D47E}"/>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16" name="Text Box 3">
          <a:extLst>
            <a:ext uri="{FF2B5EF4-FFF2-40B4-BE49-F238E27FC236}">
              <a16:creationId xmlns="" xmlns:a16="http://schemas.microsoft.com/office/drawing/2014/main" id="{076AFEB7-D849-4099-BDEB-737DA1C21FC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17" name="Text Box 3">
          <a:extLst>
            <a:ext uri="{FF2B5EF4-FFF2-40B4-BE49-F238E27FC236}">
              <a16:creationId xmlns="" xmlns:a16="http://schemas.microsoft.com/office/drawing/2014/main" id="{3FC2C7CE-7A97-4488-9AEE-B95C6362109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18" name="Text Box 3">
          <a:extLst>
            <a:ext uri="{FF2B5EF4-FFF2-40B4-BE49-F238E27FC236}">
              <a16:creationId xmlns="" xmlns:a16="http://schemas.microsoft.com/office/drawing/2014/main" id="{145A7F24-810A-4547-B9A3-2948B976647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19" name="Text Box 3">
          <a:extLst>
            <a:ext uri="{FF2B5EF4-FFF2-40B4-BE49-F238E27FC236}">
              <a16:creationId xmlns="" xmlns:a16="http://schemas.microsoft.com/office/drawing/2014/main" id="{5BC4050A-14E0-4152-8D33-76263DE8C6B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20" name="Text Box 3">
          <a:extLst>
            <a:ext uri="{FF2B5EF4-FFF2-40B4-BE49-F238E27FC236}">
              <a16:creationId xmlns="" xmlns:a16="http://schemas.microsoft.com/office/drawing/2014/main" id="{E447C86F-36CE-44D6-8AA2-CDC202EC980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21" name="Text Box 3">
          <a:extLst>
            <a:ext uri="{FF2B5EF4-FFF2-40B4-BE49-F238E27FC236}">
              <a16:creationId xmlns="" xmlns:a16="http://schemas.microsoft.com/office/drawing/2014/main" id="{BD8EDD0B-5977-4933-840F-DC8746AD171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22" name="Text Box 3">
          <a:extLst>
            <a:ext uri="{FF2B5EF4-FFF2-40B4-BE49-F238E27FC236}">
              <a16:creationId xmlns="" xmlns:a16="http://schemas.microsoft.com/office/drawing/2014/main" id="{94EB1DF8-95FC-4841-B2C9-8D99B738C34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23" name="Text Box 3">
          <a:extLst>
            <a:ext uri="{FF2B5EF4-FFF2-40B4-BE49-F238E27FC236}">
              <a16:creationId xmlns="" xmlns:a16="http://schemas.microsoft.com/office/drawing/2014/main" id="{7DA9F665-BD70-4D87-A982-3E9B0A0B636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24" name="Text Box 3">
          <a:extLst>
            <a:ext uri="{FF2B5EF4-FFF2-40B4-BE49-F238E27FC236}">
              <a16:creationId xmlns="" xmlns:a16="http://schemas.microsoft.com/office/drawing/2014/main" id="{98AD4F75-902F-49DC-9294-741FA1FE989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25" name="Text Box 3">
          <a:extLst>
            <a:ext uri="{FF2B5EF4-FFF2-40B4-BE49-F238E27FC236}">
              <a16:creationId xmlns="" xmlns:a16="http://schemas.microsoft.com/office/drawing/2014/main" id="{10A34038-92D8-4E89-836B-3918659BC8D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26" name="Text Box 3">
          <a:extLst>
            <a:ext uri="{FF2B5EF4-FFF2-40B4-BE49-F238E27FC236}">
              <a16:creationId xmlns="" xmlns:a16="http://schemas.microsoft.com/office/drawing/2014/main" id="{FBE8816F-BA66-44E7-A922-F868056A022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27" name="Text Box 3">
          <a:extLst>
            <a:ext uri="{FF2B5EF4-FFF2-40B4-BE49-F238E27FC236}">
              <a16:creationId xmlns="" xmlns:a16="http://schemas.microsoft.com/office/drawing/2014/main" id="{CAA1AF9C-9A2F-4E2C-836D-B83A1ABCAF7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28" name="Text Box 3">
          <a:extLst>
            <a:ext uri="{FF2B5EF4-FFF2-40B4-BE49-F238E27FC236}">
              <a16:creationId xmlns="" xmlns:a16="http://schemas.microsoft.com/office/drawing/2014/main" id="{2F552360-7EF8-477F-9BDF-E89AE5B42FB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29" name="Text Box 3">
          <a:extLst>
            <a:ext uri="{FF2B5EF4-FFF2-40B4-BE49-F238E27FC236}">
              <a16:creationId xmlns="" xmlns:a16="http://schemas.microsoft.com/office/drawing/2014/main" id="{9BF2DC18-C309-426D-B19B-7B3F098EB7E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30" name="Text Box 3">
          <a:extLst>
            <a:ext uri="{FF2B5EF4-FFF2-40B4-BE49-F238E27FC236}">
              <a16:creationId xmlns="" xmlns:a16="http://schemas.microsoft.com/office/drawing/2014/main" id="{5331F2FE-AFD4-4559-957A-3F24250DFFC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31" name="Text Box 3">
          <a:extLst>
            <a:ext uri="{FF2B5EF4-FFF2-40B4-BE49-F238E27FC236}">
              <a16:creationId xmlns="" xmlns:a16="http://schemas.microsoft.com/office/drawing/2014/main" id="{A9A86829-193F-41D4-B64E-534FD63BBD9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32" name="Text Box 3">
          <a:extLst>
            <a:ext uri="{FF2B5EF4-FFF2-40B4-BE49-F238E27FC236}">
              <a16:creationId xmlns="" xmlns:a16="http://schemas.microsoft.com/office/drawing/2014/main" id="{1BF38930-2555-42E6-8BD0-829D7AD502D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33" name="Text Box 3">
          <a:extLst>
            <a:ext uri="{FF2B5EF4-FFF2-40B4-BE49-F238E27FC236}">
              <a16:creationId xmlns="" xmlns:a16="http://schemas.microsoft.com/office/drawing/2014/main" id="{BD8B5D78-087F-4A34-B6C0-550FF9F26F1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34" name="Text Box 3">
          <a:extLst>
            <a:ext uri="{FF2B5EF4-FFF2-40B4-BE49-F238E27FC236}">
              <a16:creationId xmlns="" xmlns:a16="http://schemas.microsoft.com/office/drawing/2014/main" id="{D52EBA4D-FEB0-4A99-91A2-4089CB63815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35" name="Text Box 3">
          <a:extLst>
            <a:ext uri="{FF2B5EF4-FFF2-40B4-BE49-F238E27FC236}">
              <a16:creationId xmlns="" xmlns:a16="http://schemas.microsoft.com/office/drawing/2014/main" id="{C9246670-863A-4E51-964D-D4F6BB2D3DF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36" name="Text Box 3">
          <a:extLst>
            <a:ext uri="{FF2B5EF4-FFF2-40B4-BE49-F238E27FC236}">
              <a16:creationId xmlns="" xmlns:a16="http://schemas.microsoft.com/office/drawing/2014/main" id="{39F93479-BDC1-49B1-A767-FCCCF0B0936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37" name="Text Box 3">
          <a:extLst>
            <a:ext uri="{FF2B5EF4-FFF2-40B4-BE49-F238E27FC236}">
              <a16:creationId xmlns="" xmlns:a16="http://schemas.microsoft.com/office/drawing/2014/main" id="{87F902AC-ACFA-4750-97BF-FE00F6AF629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38" name="Text Box 3">
          <a:extLst>
            <a:ext uri="{FF2B5EF4-FFF2-40B4-BE49-F238E27FC236}">
              <a16:creationId xmlns="" xmlns:a16="http://schemas.microsoft.com/office/drawing/2014/main" id="{C6C4E8EF-F65A-4FE1-895F-09178BBB185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39" name="Text Box 3">
          <a:extLst>
            <a:ext uri="{FF2B5EF4-FFF2-40B4-BE49-F238E27FC236}">
              <a16:creationId xmlns="" xmlns:a16="http://schemas.microsoft.com/office/drawing/2014/main" id="{D501E55B-3FA5-4A9B-ACB3-DD498A7DDFB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40" name="Text Box 3">
          <a:extLst>
            <a:ext uri="{FF2B5EF4-FFF2-40B4-BE49-F238E27FC236}">
              <a16:creationId xmlns="" xmlns:a16="http://schemas.microsoft.com/office/drawing/2014/main" id="{1382C495-A920-4EC9-9908-41F605E743D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41" name="Text Box 3">
          <a:extLst>
            <a:ext uri="{FF2B5EF4-FFF2-40B4-BE49-F238E27FC236}">
              <a16:creationId xmlns="" xmlns:a16="http://schemas.microsoft.com/office/drawing/2014/main" id="{B2D017B1-3CC8-4B04-87B1-FB39FB10636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42" name="Text Box 3">
          <a:extLst>
            <a:ext uri="{FF2B5EF4-FFF2-40B4-BE49-F238E27FC236}">
              <a16:creationId xmlns="" xmlns:a16="http://schemas.microsoft.com/office/drawing/2014/main" id="{FAD38DDA-5B30-4342-BF72-5C63E911F54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43" name="Text Box 3">
          <a:extLst>
            <a:ext uri="{FF2B5EF4-FFF2-40B4-BE49-F238E27FC236}">
              <a16:creationId xmlns="" xmlns:a16="http://schemas.microsoft.com/office/drawing/2014/main" id="{1CF999C7-BA72-4EE0-B68C-F53A77FBB0A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44" name="Text Box 3">
          <a:extLst>
            <a:ext uri="{FF2B5EF4-FFF2-40B4-BE49-F238E27FC236}">
              <a16:creationId xmlns="" xmlns:a16="http://schemas.microsoft.com/office/drawing/2014/main" id="{ADA0976F-3D4B-4ABB-AB69-CD04A6BE363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45" name="Text Box 3">
          <a:extLst>
            <a:ext uri="{FF2B5EF4-FFF2-40B4-BE49-F238E27FC236}">
              <a16:creationId xmlns="" xmlns:a16="http://schemas.microsoft.com/office/drawing/2014/main" id="{30B1CDB7-8232-4045-A77C-1754A267A43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46" name="Text Box 3">
          <a:extLst>
            <a:ext uri="{FF2B5EF4-FFF2-40B4-BE49-F238E27FC236}">
              <a16:creationId xmlns="" xmlns:a16="http://schemas.microsoft.com/office/drawing/2014/main" id="{183D54D6-AFBE-4844-B44E-30747D031BF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47" name="Text Box 3">
          <a:extLst>
            <a:ext uri="{FF2B5EF4-FFF2-40B4-BE49-F238E27FC236}">
              <a16:creationId xmlns="" xmlns:a16="http://schemas.microsoft.com/office/drawing/2014/main" id="{F3316F91-D6EA-4427-AFF6-1F3E9675239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48" name="Text Box 3">
          <a:extLst>
            <a:ext uri="{FF2B5EF4-FFF2-40B4-BE49-F238E27FC236}">
              <a16:creationId xmlns="" xmlns:a16="http://schemas.microsoft.com/office/drawing/2014/main" id="{4FB7D78A-7B9F-4E58-A587-B8E8708718D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49" name="Text Box 3">
          <a:extLst>
            <a:ext uri="{FF2B5EF4-FFF2-40B4-BE49-F238E27FC236}">
              <a16:creationId xmlns="" xmlns:a16="http://schemas.microsoft.com/office/drawing/2014/main" id="{1974BA23-DBE6-43A1-8801-5023327081B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50" name="Text Box 3">
          <a:extLst>
            <a:ext uri="{FF2B5EF4-FFF2-40B4-BE49-F238E27FC236}">
              <a16:creationId xmlns="" xmlns:a16="http://schemas.microsoft.com/office/drawing/2014/main" id="{094D753B-A38A-407B-BD15-C5915339BF9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51" name="Text Box 3">
          <a:extLst>
            <a:ext uri="{FF2B5EF4-FFF2-40B4-BE49-F238E27FC236}">
              <a16:creationId xmlns="" xmlns:a16="http://schemas.microsoft.com/office/drawing/2014/main" id="{9E393A00-8E02-4637-BAF6-1E459D72145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52" name="Text Box 3">
          <a:extLst>
            <a:ext uri="{FF2B5EF4-FFF2-40B4-BE49-F238E27FC236}">
              <a16:creationId xmlns="" xmlns:a16="http://schemas.microsoft.com/office/drawing/2014/main" id="{F2F9BE9A-63EC-47FF-8268-D9EC41B5C71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53" name="Text Box 3">
          <a:extLst>
            <a:ext uri="{FF2B5EF4-FFF2-40B4-BE49-F238E27FC236}">
              <a16:creationId xmlns="" xmlns:a16="http://schemas.microsoft.com/office/drawing/2014/main" id="{5DD37DD6-7AE7-4340-8F72-2EE1678777C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54" name="Text Box 3">
          <a:extLst>
            <a:ext uri="{FF2B5EF4-FFF2-40B4-BE49-F238E27FC236}">
              <a16:creationId xmlns="" xmlns:a16="http://schemas.microsoft.com/office/drawing/2014/main" id="{E65B75F0-598D-4349-BC37-D60B61F27C6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55" name="Text Box 3">
          <a:extLst>
            <a:ext uri="{FF2B5EF4-FFF2-40B4-BE49-F238E27FC236}">
              <a16:creationId xmlns="" xmlns:a16="http://schemas.microsoft.com/office/drawing/2014/main" id="{DD054E1D-1D56-4B36-82E6-2C6E28887E8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56" name="Text Box 3">
          <a:extLst>
            <a:ext uri="{FF2B5EF4-FFF2-40B4-BE49-F238E27FC236}">
              <a16:creationId xmlns="" xmlns:a16="http://schemas.microsoft.com/office/drawing/2014/main" id="{10C1FCDE-8EC2-4DCD-8EE0-C27D79264DA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57" name="Text Box 3">
          <a:extLst>
            <a:ext uri="{FF2B5EF4-FFF2-40B4-BE49-F238E27FC236}">
              <a16:creationId xmlns="" xmlns:a16="http://schemas.microsoft.com/office/drawing/2014/main" id="{D1AA9F59-FAA3-4700-BA95-8DC7C0CB7DC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58" name="Text Box 3">
          <a:extLst>
            <a:ext uri="{FF2B5EF4-FFF2-40B4-BE49-F238E27FC236}">
              <a16:creationId xmlns="" xmlns:a16="http://schemas.microsoft.com/office/drawing/2014/main" id="{1C055688-625B-42E2-8ECC-CC5ADBF4615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59" name="Text Box 3">
          <a:extLst>
            <a:ext uri="{FF2B5EF4-FFF2-40B4-BE49-F238E27FC236}">
              <a16:creationId xmlns="" xmlns:a16="http://schemas.microsoft.com/office/drawing/2014/main" id="{6DF98696-A32A-425F-86EA-B61D9CDC009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60" name="Text Box 3">
          <a:extLst>
            <a:ext uri="{FF2B5EF4-FFF2-40B4-BE49-F238E27FC236}">
              <a16:creationId xmlns="" xmlns:a16="http://schemas.microsoft.com/office/drawing/2014/main" id="{B771D46C-7412-4185-B576-5E77A21512C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61" name="Text Box 3">
          <a:extLst>
            <a:ext uri="{FF2B5EF4-FFF2-40B4-BE49-F238E27FC236}">
              <a16:creationId xmlns="" xmlns:a16="http://schemas.microsoft.com/office/drawing/2014/main" id="{E9945339-6272-4C40-A206-4900D57E853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62" name="Text Box 3">
          <a:extLst>
            <a:ext uri="{FF2B5EF4-FFF2-40B4-BE49-F238E27FC236}">
              <a16:creationId xmlns="" xmlns:a16="http://schemas.microsoft.com/office/drawing/2014/main" id="{C5CF891E-4026-46D4-9A4E-3B0A5055201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63" name="Text Box 3">
          <a:extLst>
            <a:ext uri="{FF2B5EF4-FFF2-40B4-BE49-F238E27FC236}">
              <a16:creationId xmlns="" xmlns:a16="http://schemas.microsoft.com/office/drawing/2014/main" id="{0BF4382B-89DD-46B5-932F-B562CCA1FC7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64" name="Text Box 3">
          <a:extLst>
            <a:ext uri="{FF2B5EF4-FFF2-40B4-BE49-F238E27FC236}">
              <a16:creationId xmlns="" xmlns:a16="http://schemas.microsoft.com/office/drawing/2014/main" id="{E9FB4635-8EB7-4AC5-BD04-389F16D2C88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65" name="Text Box 3">
          <a:extLst>
            <a:ext uri="{FF2B5EF4-FFF2-40B4-BE49-F238E27FC236}">
              <a16:creationId xmlns="" xmlns:a16="http://schemas.microsoft.com/office/drawing/2014/main" id="{70BA40FD-07BB-4B55-BD5C-4EA3C34AD2D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66" name="Text Box 3">
          <a:extLst>
            <a:ext uri="{FF2B5EF4-FFF2-40B4-BE49-F238E27FC236}">
              <a16:creationId xmlns="" xmlns:a16="http://schemas.microsoft.com/office/drawing/2014/main" id="{644864C2-36D0-4EED-9F1E-7C27265BECE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67" name="Text Box 3">
          <a:extLst>
            <a:ext uri="{FF2B5EF4-FFF2-40B4-BE49-F238E27FC236}">
              <a16:creationId xmlns="" xmlns:a16="http://schemas.microsoft.com/office/drawing/2014/main" id="{48718AD9-51DD-4DEB-A552-E5254FAB4CD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68" name="Text Box 3">
          <a:extLst>
            <a:ext uri="{FF2B5EF4-FFF2-40B4-BE49-F238E27FC236}">
              <a16:creationId xmlns="" xmlns:a16="http://schemas.microsoft.com/office/drawing/2014/main" id="{0AB4FA5F-747C-496F-8A21-D650717F4F9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69" name="Text Box 3">
          <a:extLst>
            <a:ext uri="{FF2B5EF4-FFF2-40B4-BE49-F238E27FC236}">
              <a16:creationId xmlns="" xmlns:a16="http://schemas.microsoft.com/office/drawing/2014/main" id="{E62039A0-4E92-4BA9-B991-1F191F157B9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70" name="Text Box 3">
          <a:extLst>
            <a:ext uri="{FF2B5EF4-FFF2-40B4-BE49-F238E27FC236}">
              <a16:creationId xmlns="" xmlns:a16="http://schemas.microsoft.com/office/drawing/2014/main" id="{CCC5ABEC-EF4A-4E0E-8DD0-E03C34454E9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71" name="Text Box 3">
          <a:extLst>
            <a:ext uri="{FF2B5EF4-FFF2-40B4-BE49-F238E27FC236}">
              <a16:creationId xmlns="" xmlns:a16="http://schemas.microsoft.com/office/drawing/2014/main" id="{DF9288CF-DA90-4BB2-BE58-3BFA348D85B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72" name="Text Box 3">
          <a:extLst>
            <a:ext uri="{FF2B5EF4-FFF2-40B4-BE49-F238E27FC236}">
              <a16:creationId xmlns="" xmlns:a16="http://schemas.microsoft.com/office/drawing/2014/main" id="{28DC2081-E54E-45DB-A174-560977EFD18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273" name="Text Box 3">
          <a:extLst>
            <a:ext uri="{FF2B5EF4-FFF2-40B4-BE49-F238E27FC236}">
              <a16:creationId xmlns="" xmlns:a16="http://schemas.microsoft.com/office/drawing/2014/main" id="{5AC21CCD-058F-44BD-B081-A7A1C5FA2E51}"/>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274" name="Text Box 3">
          <a:extLst>
            <a:ext uri="{FF2B5EF4-FFF2-40B4-BE49-F238E27FC236}">
              <a16:creationId xmlns="" xmlns:a16="http://schemas.microsoft.com/office/drawing/2014/main" id="{D9E5985D-C4B0-4875-BA89-B941F417DA6C}"/>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275" name="Text Box 3">
          <a:extLst>
            <a:ext uri="{FF2B5EF4-FFF2-40B4-BE49-F238E27FC236}">
              <a16:creationId xmlns="" xmlns:a16="http://schemas.microsoft.com/office/drawing/2014/main" id="{5D9A1329-4D11-441B-8929-7A40ABB8F77D}"/>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276" name="Text Box 3">
          <a:extLst>
            <a:ext uri="{FF2B5EF4-FFF2-40B4-BE49-F238E27FC236}">
              <a16:creationId xmlns="" xmlns:a16="http://schemas.microsoft.com/office/drawing/2014/main" id="{26F545BA-0AA8-49E5-92C7-3BCEC9EC233B}"/>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77" name="Text Box 3">
          <a:extLst>
            <a:ext uri="{FF2B5EF4-FFF2-40B4-BE49-F238E27FC236}">
              <a16:creationId xmlns="" xmlns:a16="http://schemas.microsoft.com/office/drawing/2014/main" id="{9836B15D-7B1E-4865-9998-ADA12FF1624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78" name="Text Box 3">
          <a:extLst>
            <a:ext uri="{FF2B5EF4-FFF2-40B4-BE49-F238E27FC236}">
              <a16:creationId xmlns="" xmlns:a16="http://schemas.microsoft.com/office/drawing/2014/main" id="{7D166D14-A0B7-4554-8712-189F62734CD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79" name="Text Box 3">
          <a:extLst>
            <a:ext uri="{FF2B5EF4-FFF2-40B4-BE49-F238E27FC236}">
              <a16:creationId xmlns="" xmlns:a16="http://schemas.microsoft.com/office/drawing/2014/main" id="{FB699477-69B4-4A29-BBA1-DA3CE70F7F0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80" name="Text Box 3">
          <a:extLst>
            <a:ext uri="{FF2B5EF4-FFF2-40B4-BE49-F238E27FC236}">
              <a16:creationId xmlns="" xmlns:a16="http://schemas.microsoft.com/office/drawing/2014/main" id="{EE2E7AD9-CE05-4E1A-AAC7-01C51844306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81" name="Text Box 3">
          <a:extLst>
            <a:ext uri="{FF2B5EF4-FFF2-40B4-BE49-F238E27FC236}">
              <a16:creationId xmlns="" xmlns:a16="http://schemas.microsoft.com/office/drawing/2014/main" id="{28FE50C0-6FA1-4ED6-BB6E-437B202869C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82" name="Text Box 3">
          <a:extLst>
            <a:ext uri="{FF2B5EF4-FFF2-40B4-BE49-F238E27FC236}">
              <a16:creationId xmlns="" xmlns:a16="http://schemas.microsoft.com/office/drawing/2014/main" id="{38519CCF-062D-4A33-A455-5602033B30D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83" name="Text Box 3">
          <a:extLst>
            <a:ext uri="{FF2B5EF4-FFF2-40B4-BE49-F238E27FC236}">
              <a16:creationId xmlns="" xmlns:a16="http://schemas.microsoft.com/office/drawing/2014/main" id="{57AF6293-30A6-4FC5-8483-09C8815F5A7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84" name="Text Box 3">
          <a:extLst>
            <a:ext uri="{FF2B5EF4-FFF2-40B4-BE49-F238E27FC236}">
              <a16:creationId xmlns="" xmlns:a16="http://schemas.microsoft.com/office/drawing/2014/main" id="{C7C83BA7-2E55-4307-9DF1-9234D20FEFD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85" name="Text Box 3">
          <a:extLst>
            <a:ext uri="{FF2B5EF4-FFF2-40B4-BE49-F238E27FC236}">
              <a16:creationId xmlns="" xmlns:a16="http://schemas.microsoft.com/office/drawing/2014/main" id="{07E6622E-AD3D-4E3E-930C-3886C65B1BB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86" name="Text Box 3">
          <a:extLst>
            <a:ext uri="{FF2B5EF4-FFF2-40B4-BE49-F238E27FC236}">
              <a16:creationId xmlns="" xmlns:a16="http://schemas.microsoft.com/office/drawing/2014/main" id="{090BC79C-3AAE-4880-AB91-7B1D06029BB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87" name="Text Box 3">
          <a:extLst>
            <a:ext uri="{FF2B5EF4-FFF2-40B4-BE49-F238E27FC236}">
              <a16:creationId xmlns="" xmlns:a16="http://schemas.microsoft.com/office/drawing/2014/main" id="{00EE129A-BA63-43E3-BDDD-C0BFE7886F9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88" name="Text Box 3">
          <a:extLst>
            <a:ext uri="{FF2B5EF4-FFF2-40B4-BE49-F238E27FC236}">
              <a16:creationId xmlns="" xmlns:a16="http://schemas.microsoft.com/office/drawing/2014/main" id="{B5A84D05-A891-4454-87E4-8848F630DD7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89" name="Text Box 3">
          <a:extLst>
            <a:ext uri="{FF2B5EF4-FFF2-40B4-BE49-F238E27FC236}">
              <a16:creationId xmlns="" xmlns:a16="http://schemas.microsoft.com/office/drawing/2014/main" id="{7BE5469F-05E4-477A-A27D-3BF06B5F2B8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90" name="Text Box 3">
          <a:extLst>
            <a:ext uri="{FF2B5EF4-FFF2-40B4-BE49-F238E27FC236}">
              <a16:creationId xmlns="" xmlns:a16="http://schemas.microsoft.com/office/drawing/2014/main" id="{80CE1D28-D03C-4E78-8947-18A7D87AE63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91" name="Text Box 3">
          <a:extLst>
            <a:ext uri="{FF2B5EF4-FFF2-40B4-BE49-F238E27FC236}">
              <a16:creationId xmlns="" xmlns:a16="http://schemas.microsoft.com/office/drawing/2014/main" id="{381E8C0D-11F5-4ECF-B3C2-5BB921F2C3C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92" name="Text Box 3">
          <a:extLst>
            <a:ext uri="{FF2B5EF4-FFF2-40B4-BE49-F238E27FC236}">
              <a16:creationId xmlns="" xmlns:a16="http://schemas.microsoft.com/office/drawing/2014/main" id="{3F2F396C-EB95-4DAA-8490-0ABB610A539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93" name="Text Box 3">
          <a:extLst>
            <a:ext uri="{FF2B5EF4-FFF2-40B4-BE49-F238E27FC236}">
              <a16:creationId xmlns="" xmlns:a16="http://schemas.microsoft.com/office/drawing/2014/main" id="{2EEBAE3C-3691-42B2-BA07-583C8A88BC3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94" name="Text Box 3">
          <a:extLst>
            <a:ext uri="{FF2B5EF4-FFF2-40B4-BE49-F238E27FC236}">
              <a16:creationId xmlns="" xmlns:a16="http://schemas.microsoft.com/office/drawing/2014/main" id="{0033C8DC-2B93-47FB-A06C-059ED2F2C09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95" name="Text Box 3">
          <a:extLst>
            <a:ext uri="{FF2B5EF4-FFF2-40B4-BE49-F238E27FC236}">
              <a16:creationId xmlns="" xmlns:a16="http://schemas.microsoft.com/office/drawing/2014/main" id="{926841AE-2515-4AF8-897D-112E60328E9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96" name="Text Box 3">
          <a:extLst>
            <a:ext uri="{FF2B5EF4-FFF2-40B4-BE49-F238E27FC236}">
              <a16:creationId xmlns="" xmlns:a16="http://schemas.microsoft.com/office/drawing/2014/main" id="{09A88B3E-3405-4850-90A3-56C73B8EC65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97" name="Text Box 3">
          <a:extLst>
            <a:ext uri="{FF2B5EF4-FFF2-40B4-BE49-F238E27FC236}">
              <a16:creationId xmlns="" xmlns:a16="http://schemas.microsoft.com/office/drawing/2014/main" id="{109CE334-D1E7-485C-9D6A-EA8ABAF7EF9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98" name="Text Box 3">
          <a:extLst>
            <a:ext uri="{FF2B5EF4-FFF2-40B4-BE49-F238E27FC236}">
              <a16:creationId xmlns="" xmlns:a16="http://schemas.microsoft.com/office/drawing/2014/main" id="{A7F7A6E8-2370-435B-A55C-7FEE8AEC018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299" name="Text Box 3">
          <a:extLst>
            <a:ext uri="{FF2B5EF4-FFF2-40B4-BE49-F238E27FC236}">
              <a16:creationId xmlns="" xmlns:a16="http://schemas.microsoft.com/office/drawing/2014/main" id="{19CDD352-1A5E-4AD9-B021-956786AA924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00" name="Text Box 3">
          <a:extLst>
            <a:ext uri="{FF2B5EF4-FFF2-40B4-BE49-F238E27FC236}">
              <a16:creationId xmlns="" xmlns:a16="http://schemas.microsoft.com/office/drawing/2014/main" id="{2E42A0C8-C584-4861-9874-539AC5E383F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01" name="Text Box 3">
          <a:extLst>
            <a:ext uri="{FF2B5EF4-FFF2-40B4-BE49-F238E27FC236}">
              <a16:creationId xmlns="" xmlns:a16="http://schemas.microsoft.com/office/drawing/2014/main" id="{4092AC0C-9928-482E-AAE3-5DD2B54B96A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02" name="Text Box 3">
          <a:extLst>
            <a:ext uri="{FF2B5EF4-FFF2-40B4-BE49-F238E27FC236}">
              <a16:creationId xmlns="" xmlns:a16="http://schemas.microsoft.com/office/drawing/2014/main" id="{71175C3D-D86E-4739-B0C7-EE1CECBC76F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03" name="Text Box 3">
          <a:extLst>
            <a:ext uri="{FF2B5EF4-FFF2-40B4-BE49-F238E27FC236}">
              <a16:creationId xmlns="" xmlns:a16="http://schemas.microsoft.com/office/drawing/2014/main" id="{D4C6315A-955E-4FDA-8520-8C83CFD2D13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04" name="Text Box 3">
          <a:extLst>
            <a:ext uri="{FF2B5EF4-FFF2-40B4-BE49-F238E27FC236}">
              <a16:creationId xmlns="" xmlns:a16="http://schemas.microsoft.com/office/drawing/2014/main" id="{CDEB3925-AF12-4B59-83AE-9CFC47FB322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05" name="Text Box 3">
          <a:extLst>
            <a:ext uri="{FF2B5EF4-FFF2-40B4-BE49-F238E27FC236}">
              <a16:creationId xmlns="" xmlns:a16="http://schemas.microsoft.com/office/drawing/2014/main" id="{E820A28B-FF3C-4058-866A-908B99321AE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06" name="Text Box 3">
          <a:extLst>
            <a:ext uri="{FF2B5EF4-FFF2-40B4-BE49-F238E27FC236}">
              <a16:creationId xmlns="" xmlns:a16="http://schemas.microsoft.com/office/drawing/2014/main" id="{9DEA7C15-117A-4E44-BFB0-24F5933EEDE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07" name="Text Box 3">
          <a:extLst>
            <a:ext uri="{FF2B5EF4-FFF2-40B4-BE49-F238E27FC236}">
              <a16:creationId xmlns="" xmlns:a16="http://schemas.microsoft.com/office/drawing/2014/main" id="{3E0A6222-6F44-4DF6-B48A-500FAA3BF5B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08" name="Text Box 3">
          <a:extLst>
            <a:ext uri="{FF2B5EF4-FFF2-40B4-BE49-F238E27FC236}">
              <a16:creationId xmlns="" xmlns:a16="http://schemas.microsoft.com/office/drawing/2014/main" id="{DAEE4BDA-0313-46D1-A0CF-6FD86E442D6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09" name="Text Box 3">
          <a:extLst>
            <a:ext uri="{FF2B5EF4-FFF2-40B4-BE49-F238E27FC236}">
              <a16:creationId xmlns="" xmlns:a16="http://schemas.microsoft.com/office/drawing/2014/main" id="{4C0D71E3-D4EC-4D51-B6F2-D05AF2BFFCE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10" name="Text Box 3">
          <a:extLst>
            <a:ext uri="{FF2B5EF4-FFF2-40B4-BE49-F238E27FC236}">
              <a16:creationId xmlns="" xmlns:a16="http://schemas.microsoft.com/office/drawing/2014/main" id="{896414A1-0607-4ECC-B72A-A94E99D13B2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11" name="Text Box 3">
          <a:extLst>
            <a:ext uri="{FF2B5EF4-FFF2-40B4-BE49-F238E27FC236}">
              <a16:creationId xmlns="" xmlns:a16="http://schemas.microsoft.com/office/drawing/2014/main" id="{039DA8C4-E48C-44AF-BB2E-5F0ED52F47C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12" name="Text Box 3">
          <a:extLst>
            <a:ext uri="{FF2B5EF4-FFF2-40B4-BE49-F238E27FC236}">
              <a16:creationId xmlns="" xmlns:a16="http://schemas.microsoft.com/office/drawing/2014/main" id="{E6AE6DB1-CA18-4D73-9FC7-0A12F29DF60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13" name="Text Box 3">
          <a:extLst>
            <a:ext uri="{FF2B5EF4-FFF2-40B4-BE49-F238E27FC236}">
              <a16:creationId xmlns="" xmlns:a16="http://schemas.microsoft.com/office/drawing/2014/main" id="{2E8CBE80-C23D-4D46-9D61-97D970E71E0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14" name="Text Box 3">
          <a:extLst>
            <a:ext uri="{FF2B5EF4-FFF2-40B4-BE49-F238E27FC236}">
              <a16:creationId xmlns="" xmlns:a16="http://schemas.microsoft.com/office/drawing/2014/main" id="{59B7252A-B6BB-4B79-80E2-CDEF7830235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15" name="Text Box 3">
          <a:extLst>
            <a:ext uri="{FF2B5EF4-FFF2-40B4-BE49-F238E27FC236}">
              <a16:creationId xmlns="" xmlns:a16="http://schemas.microsoft.com/office/drawing/2014/main" id="{30D96CC4-D3C0-4EA6-AEBD-DA13AD875BF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16" name="Text Box 3">
          <a:extLst>
            <a:ext uri="{FF2B5EF4-FFF2-40B4-BE49-F238E27FC236}">
              <a16:creationId xmlns="" xmlns:a16="http://schemas.microsoft.com/office/drawing/2014/main" id="{2253CCAE-AC75-4DE1-93F2-51AFD058140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17" name="Text Box 3">
          <a:extLst>
            <a:ext uri="{FF2B5EF4-FFF2-40B4-BE49-F238E27FC236}">
              <a16:creationId xmlns="" xmlns:a16="http://schemas.microsoft.com/office/drawing/2014/main" id="{E0014AEC-536B-4845-A617-9302746C368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18" name="Text Box 3">
          <a:extLst>
            <a:ext uri="{FF2B5EF4-FFF2-40B4-BE49-F238E27FC236}">
              <a16:creationId xmlns="" xmlns:a16="http://schemas.microsoft.com/office/drawing/2014/main" id="{D9F3E458-D4F5-4606-A14A-DF3054568CD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19" name="Text Box 3">
          <a:extLst>
            <a:ext uri="{FF2B5EF4-FFF2-40B4-BE49-F238E27FC236}">
              <a16:creationId xmlns="" xmlns:a16="http://schemas.microsoft.com/office/drawing/2014/main" id="{E36EB981-3C34-4DAA-B893-261053B33DB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20" name="Text Box 3">
          <a:extLst>
            <a:ext uri="{FF2B5EF4-FFF2-40B4-BE49-F238E27FC236}">
              <a16:creationId xmlns="" xmlns:a16="http://schemas.microsoft.com/office/drawing/2014/main" id="{861FC42B-6D57-473D-9259-FD1206F3BAF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21" name="Text Box 3">
          <a:extLst>
            <a:ext uri="{FF2B5EF4-FFF2-40B4-BE49-F238E27FC236}">
              <a16:creationId xmlns="" xmlns:a16="http://schemas.microsoft.com/office/drawing/2014/main" id="{060C0C14-37E5-49D7-A078-817E36D9920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22" name="Text Box 3">
          <a:extLst>
            <a:ext uri="{FF2B5EF4-FFF2-40B4-BE49-F238E27FC236}">
              <a16:creationId xmlns="" xmlns:a16="http://schemas.microsoft.com/office/drawing/2014/main" id="{85DD3A93-2BC6-43C7-8879-4F27323C0C9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23" name="Text Box 3">
          <a:extLst>
            <a:ext uri="{FF2B5EF4-FFF2-40B4-BE49-F238E27FC236}">
              <a16:creationId xmlns="" xmlns:a16="http://schemas.microsoft.com/office/drawing/2014/main" id="{E6790E9E-CD2F-468F-A3F1-EAF3C13E9A7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24" name="Text Box 3">
          <a:extLst>
            <a:ext uri="{FF2B5EF4-FFF2-40B4-BE49-F238E27FC236}">
              <a16:creationId xmlns="" xmlns:a16="http://schemas.microsoft.com/office/drawing/2014/main" id="{0BA4BFAA-9C3C-446A-9CC3-AD21783361C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25" name="Text Box 3">
          <a:extLst>
            <a:ext uri="{FF2B5EF4-FFF2-40B4-BE49-F238E27FC236}">
              <a16:creationId xmlns="" xmlns:a16="http://schemas.microsoft.com/office/drawing/2014/main" id="{A7B2DD13-8609-4D1A-B92D-6F4C8E37883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26" name="Text Box 3">
          <a:extLst>
            <a:ext uri="{FF2B5EF4-FFF2-40B4-BE49-F238E27FC236}">
              <a16:creationId xmlns="" xmlns:a16="http://schemas.microsoft.com/office/drawing/2014/main" id="{A5797CBD-AA99-4DE9-9AD5-ADB89FD8FAA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27" name="Text Box 3">
          <a:extLst>
            <a:ext uri="{FF2B5EF4-FFF2-40B4-BE49-F238E27FC236}">
              <a16:creationId xmlns="" xmlns:a16="http://schemas.microsoft.com/office/drawing/2014/main" id="{E541AA88-8731-4E3B-8AD3-0F18C50E20B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28" name="Text Box 3">
          <a:extLst>
            <a:ext uri="{FF2B5EF4-FFF2-40B4-BE49-F238E27FC236}">
              <a16:creationId xmlns="" xmlns:a16="http://schemas.microsoft.com/office/drawing/2014/main" id="{3F87D342-4AFB-4206-8F39-E7D32BF37F9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29" name="Text Box 3">
          <a:extLst>
            <a:ext uri="{FF2B5EF4-FFF2-40B4-BE49-F238E27FC236}">
              <a16:creationId xmlns="" xmlns:a16="http://schemas.microsoft.com/office/drawing/2014/main" id="{E37AB29B-9D48-4150-85BC-E057FD30D5B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30" name="Text Box 3">
          <a:extLst>
            <a:ext uri="{FF2B5EF4-FFF2-40B4-BE49-F238E27FC236}">
              <a16:creationId xmlns="" xmlns:a16="http://schemas.microsoft.com/office/drawing/2014/main" id="{F4C9EC62-B7EF-42E0-AB7C-87148E83ACB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31" name="Text Box 3">
          <a:extLst>
            <a:ext uri="{FF2B5EF4-FFF2-40B4-BE49-F238E27FC236}">
              <a16:creationId xmlns="" xmlns:a16="http://schemas.microsoft.com/office/drawing/2014/main" id="{7BA0A7AF-619F-4A6F-8A82-80A529090A2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32" name="Text Box 3">
          <a:extLst>
            <a:ext uri="{FF2B5EF4-FFF2-40B4-BE49-F238E27FC236}">
              <a16:creationId xmlns="" xmlns:a16="http://schemas.microsoft.com/office/drawing/2014/main" id="{1A812F24-322A-481B-9B5E-A6DAC9BBDAD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33" name="Text Box 3">
          <a:extLst>
            <a:ext uri="{FF2B5EF4-FFF2-40B4-BE49-F238E27FC236}">
              <a16:creationId xmlns="" xmlns:a16="http://schemas.microsoft.com/office/drawing/2014/main" id="{4F264B33-722C-43B8-872D-F5605AF8EF8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334" name="Text Box 3">
          <a:extLst>
            <a:ext uri="{FF2B5EF4-FFF2-40B4-BE49-F238E27FC236}">
              <a16:creationId xmlns="" xmlns:a16="http://schemas.microsoft.com/office/drawing/2014/main" id="{50AB31C9-1F06-4F38-B427-214D8B5245BC}"/>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335" name="Text Box 3">
          <a:extLst>
            <a:ext uri="{FF2B5EF4-FFF2-40B4-BE49-F238E27FC236}">
              <a16:creationId xmlns="" xmlns:a16="http://schemas.microsoft.com/office/drawing/2014/main" id="{325F3F57-D808-471C-BDEB-93D5C3E24062}"/>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336" name="Text Box 3">
          <a:extLst>
            <a:ext uri="{FF2B5EF4-FFF2-40B4-BE49-F238E27FC236}">
              <a16:creationId xmlns="" xmlns:a16="http://schemas.microsoft.com/office/drawing/2014/main" id="{A511F6B1-6CD1-4560-BDB2-2B6B00C87B8F}"/>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337" name="Text Box 3">
          <a:extLst>
            <a:ext uri="{FF2B5EF4-FFF2-40B4-BE49-F238E27FC236}">
              <a16:creationId xmlns="" xmlns:a16="http://schemas.microsoft.com/office/drawing/2014/main" id="{B5F5FA05-7FBD-4E76-908A-7934E3C1E12F}"/>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338" name="Text Box 3">
          <a:extLst>
            <a:ext uri="{FF2B5EF4-FFF2-40B4-BE49-F238E27FC236}">
              <a16:creationId xmlns="" xmlns:a16="http://schemas.microsoft.com/office/drawing/2014/main" id="{E42C51F7-36CD-4487-97C1-38B3DB290214}"/>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339" name="Text Box 3">
          <a:extLst>
            <a:ext uri="{FF2B5EF4-FFF2-40B4-BE49-F238E27FC236}">
              <a16:creationId xmlns="" xmlns:a16="http://schemas.microsoft.com/office/drawing/2014/main" id="{D8A79C50-269E-41C8-BF95-B919FE7AE03E}"/>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340" name="Text Box 3">
          <a:extLst>
            <a:ext uri="{FF2B5EF4-FFF2-40B4-BE49-F238E27FC236}">
              <a16:creationId xmlns="" xmlns:a16="http://schemas.microsoft.com/office/drawing/2014/main" id="{8775CCDC-C725-4F3F-A302-244C775A20FC}"/>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341" name="Text Box 3">
          <a:extLst>
            <a:ext uri="{FF2B5EF4-FFF2-40B4-BE49-F238E27FC236}">
              <a16:creationId xmlns="" xmlns:a16="http://schemas.microsoft.com/office/drawing/2014/main" id="{69E1FBC4-32E0-4BDB-9EB6-6ED541B92D8F}"/>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342" name="Text Box 3">
          <a:extLst>
            <a:ext uri="{FF2B5EF4-FFF2-40B4-BE49-F238E27FC236}">
              <a16:creationId xmlns="" xmlns:a16="http://schemas.microsoft.com/office/drawing/2014/main" id="{C7516AD6-B6CB-4B95-9082-78EAF07C6FA9}"/>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343" name="Text Box 3">
          <a:extLst>
            <a:ext uri="{FF2B5EF4-FFF2-40B4-BE49-F238E27FC236}">
              <a16:creationId xmlns="" xmlns:a16="http://schemas.microsoft.com/office/drawing/2014/main" id="{04F10172-0D15-4D60-B4EA-29E90A8F9F53}"/>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344" name="Text Box 3">
          <a:extLst>
            <a:ext uri="{FF2B5EF4-FFF2-40B4-BE49-F238E27FC236}">
              <a16:creationId xmlns="" xmlns:a16="http://schemas.microsoft.com/office/drawing/2014/main" id="{C71D6B58-E325-4D2C-9869-619607110A08}"/>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345" name="Text Box 3">
          <a:extLst>
            <a:ext uri="{FF2B5EF4-FFF2-40B4-BE49-F238E27FC236}">
              <a16:creationId xmlns="" xmlns:a16="http://schemas.microsoft.com/office/drawing/2014/main" id="{15016799-EC52-40E2-9C54-53D72CA7735D}"/>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46" name="Text Box 3">
          <a:extLst>
            <a:ext uri="{FF2B5EF4-FFF2-40B4-BE49-F238E27FC236}">
              <a16:creationId xmlns="" xmlns:a16="http://schemas.microsoft.com/office/drawing/2014/main" id="{E2ED0D86-EE61-4CCC-B82F-61A1D8137A0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47" name="Text Box 3">
          <a:extLst>
            <a:ext uri="{FF2B5EF4-FFF2-40B4-BE49-F238E27FC236}">
              <a16:creationId xmlns="" xmlns:a16="http://schemas.microsoft.com/office/drawing/2014/main" id="{2F356652-30BE-4C60-AD36-1F95A290EA9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48" name="Text Box 3">
          <a:extLst>
            <a:ext uri="{FF2B5EF4-FFF2-40B4-BE49-F238E27FC236}">
              <a16:creationId xmlns="" xmlns:a16="http://schemas.microsoft.com/office/drawing/2014/main" id="{272FB119-D185-467B-A84A-1CA2EF24CB9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49" name="Text Box 3">
          <a:extLst>
            <a:ext uri="{FF2B5EF4-FFF2-40B4-BE49-F238E27FC236}">
              <a16:creationId xmlns="" xmlns:a16="http://schemas.microsoft.com/office/drawing/2014/main" id="{B2AF422E-5F95-4917-92EE-81F359C28E5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50" name="Text Box 3">
          <a:extLst>
            <a:ext uri="{FF2B5EF4-FFF2-40B4-BE49-F238E27FC236}">
              <a16:creationId xmlns="" xmlns:a16="http://schemas.microsoft.com/office/drawing/2014/main" id="{6236AF36-FB5C-487C-B8A9-871E3582147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51" name="Text Box 3">
          <a:extLst>
            <a:ext uri="{FF2B5EF4-FFF2-40B4-BE49-F238E27FC236}">
              <a16:creationId xmlns="" xmlns:a16="http://schemas.microsoft.com/office/drawing/2014/main" id="{78E5378F-F18B-4294-BEF4-E157DC6469F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52" name="Text Box 3">
          <a:extLst>
            <a:ext uri="{FF2B5EF4-FFF2-40B4-BE49-F238E27FC236}">
              <a16:creationId xmlns="" xmlns:a16="http://schemas.microsoft.com/office/drawing/2014/main" id="{44A7CFD0-3F67-413F-9F7D-808EB4DF6F9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53" name="Text Box 3">
          <a:extLst>
            <a:ext uri="{FF2B5EF4-FFF2-40B4-BE49-F238E27FC236}">
              <a16:creationId xmlns="" xmlns:a16="http://schemas.microsoft.com/office/drawing/2014/main" id="{0982B9BB-D31F-46E0-9546-49A952C01BB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54" name="Text Box 3">
          <a:extLst>
            <a:ext uri="{FF2B5EF4-FFF2-40B4-BE49-F238E27FC236}">
              <a16:creationId xmlns="" xmlns:a16="http://schemas.microsoft.com/office/drawing/2014/main" id="{D5329B8E-365F-4D20-8DD9-16D5A32291D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55" name="Text Box 3">
          <a:extLst>
            <a:ext uri="{FF2B5EF4-FFF2-40B4-BE49-F238E27FC236}">
              <a16:creationId xmlns="" xmlns:a16="http://schemas.microsoft.com/office/drawing/2014/main" id="{6D8D268A-FE55-4BAE-B84A-78BC03BDE25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56" name="Text Box 3">
          <a:extLst>
            <a:ext uri="{FF2B5EF4-FFF2-40B4-BE49-F238E27FC236}">
              <a16:creationId xmlns="" xmlns:a16="http://schemas.microsoft.com/office/drawing/2014/main" id="{FFAFBEE6-B4E6-4196-BE53-6C5680E1618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57" name="Text Box 3">
          <a:extLst>
            <a:ext uri="{FF2B5EF4-FFF2-40B4-BE49-F238E27FC236}">
              <a16:creationId xmlns="" xmlns:a16="http://schemas.microsoft.com/office/drawing/2014/main" id="{253D6B46-6994-4FD6-92B4-99F094726D9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58" name="Text Box 3">
          <a:extLst>
            <a:ext uri="{FF2B5EF4-FFF2-40B4-BE49-F238E27FC236}">
              <a16:creationId xmlns="" xmlns:a16="http://schemas.microsoft.com/office/drawing/2014/main" id="{ECFA7C51-524F-47AF-8CAB-96160432BBB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59" name="Text Box 3">
          <a:extLst>
            <a:ext uri="{FF2B5EF4-FFF2-40B4-BE49-F238E27FC236}">
              <a16:creationId xmlns="" xmlns:a16="http://schemas.microsoft.com/office/drawing/2014/main" id="{F8814685-69FB-4C3F-9020-A9D1AD35CA3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60" name="Text Box 3">
          <a:extLst>
            <a:ext uri="{FF2B5EF4-FFF2-40B4-BE49-F238E27FC236}">
              <a16:creationId xmlns="" xmlns:a16="http://schemas.microsoft.com/office/drawing/2014/main" id="{11306E21-F211-4582-AA1F-2DF819966E9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61" name="Text Box 3">
          <a:extLst>
            <a:ext uri="{FF2B5EF4-FFF2-40B4-BE49-F238E27FC236}">
              <a16:creationId xmlns="" xmlns:a16="http://schemas.microsoft.com/office/drawing/2014/main" id="{B5C41908-2B11-4E6F-9D39-C015E3F314B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62" name="Text Box 3">
          <a:extLst>
            <a:ext uri="{FF2B5EF4-FFF2-40B4-BE49-F238E27FC236}">
              <a16:creationId xmlns="" xmlns:a16="http://schemas.microsoft.com/office/drawing/2014/main" id="{FFCF7871-8FD5-424D-9F12-0B017331DFF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63" name="Text Box 3">
          <a:extLst>
            <a:ext uri="{FF2B5EF4-FFF2-40B4-BE49-F238E27FC236}">
              <a16:creationId xmlns="" xmlns:a16="http://schemas.microsoft.com/office/drawing/2014/main" id="{47239974-01FB-4010-8310-E24B741D4C3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64" name="Text Box 3">
          <a:extLst>
            <a:ext uri="{FF2B5EF4-FFF2-40B4-BE49-F238E27FC236}">
              <a16:creationId xmlns="" xmlns:a16="http://schemas.microsoft.com/office/drawing/2014/main" id="{696FD90B-87CD-4174-B38A-D522D974403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65" name="Text Box 3">
          <a:extLst>
            <a:ext uri="{FF2B5EF4-FFF2-40B4-BE49-F238E27FC236}">
              <a16:creationId xmlns="" xmlns:a16="http://schemas.microsoft.com/office/drawing/2014/main" id="{DD6AD6C7-2627-473E-8134-F668606732D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66" name="Text Box 3">
          <a:extLst>
            <a:ext uri="{FF2B5EF4-FFF2-40B4-BE49-F238E27FC236}">
              <a16:creationId xmlns="" xmlns:a16="http://schemas.microsoft.com/office/drawing/2014/main" id="{E1F03217-7233-4E3A-9B8D-1B23A59E069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67" name="Text Box 3">
          <a:extLst>
            <a:ext uri="{FF2B5EF4-FFF2-40B4-BE49-F238E27FC236}">
              <a16:creationId xmlns="" xmlns:a16="http://schemas.microsoft.com/office/drawing/2014/main" id="{D58B3317-58EE-4B2F-BAFF-45C7D9A76CA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68" name="Text Box 3">
          <a:extLst>
            <a:ext uri="{FF2B5EF4-FFF2-40B4-BE49-F238E27FC236}">
              <a16:creationId xmlns="" xmlns:a16="http://schemas.microsoft.com/office/drawing/2014/main" id="{23197D25-D2F5-4624-9740-79CA416BEBD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69" name="Text Box 3">
          <a:extLst>
            <a:ext uri="{FF2B5EF4-FFF2-40B4-BE49-F238E27FC236}">
              <a16:creationId xmlns="" xmlns:a16="http://schemas.microsoft.com/office/drawing/2014/main" id="{C52D2832-1CDF-418D-B663-B8ECD349694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70" name="Text Box 3">
          <a:extLst>
            <a:ext uri="{FF2B5EF4-FFF2-40B4-BE49-F238E27FC236}">
              <a16:creationId xmlns="" xmlns:a16="http://schemas.microsoft.com/office/drawing/2014/main" id="{FA98B6B8-B9C9-437C-A9B1-9D8F2CF2090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71" name="Text Box 3">
          <a:extLst>
            <a:ext uri="{FF2B5EF4-FFF2-40B4-BE49-F238E27FC236}">
              <a16:creationId xmlns="" xmlns:a16="http://schemas.microsoft.com/office/drawing/2014/main" id="{D2EDD3B2-FA62-4290-AEDC-6970CA6A7EA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72" name="Text Box 3">
          <a:extLst>
            <a:ext uri="{FF2B5EF4-FFF2-40B4-BE49-F238E27FC236}">
              <a16:creationId xmlns="" xmlns:a16="http://schemas.microsoft.com/office/drawing/2014/main" id="{863AB2EF-5264-4F34-80D6-04B28B83E80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73" name="Text Box 3">
          <a:extLst>
            <a:ext uri="{FF2B5EF4-FFF2-40B4-BE49-F238E27FC236}">
              <a16:creationId xmlns="" xmlns:a16="http://schemas.microsoft.com/office/drawing/2014/main" id="{A1249B03-1F80-419C-B9A5-35C8C788F03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74" name="Text Box 3">
          <a:extLst>
            <a:ext uri="{FF2B5EF4-FFF2-40B4-BE49-F238E27FC236}">
              <a16:creationId xmlns="" xmlns:a16="http://schemas.microsoft.com/office/drawing/2014/main" id="{9DB8B069-6788-4709-A198-E05FB5AD154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75" name="Text Box 3">
          <a:extLst>
            <a:ext uri="{FF2B5EF4-FFF2-40B4-BE49-F238E27FC236}">
              <a16:creationId xmlns="" xmlns:a16="http://schemas.microsoft.com/office/drawing/2014/main" id="{35D2319B-2725-442B-957D-368BCE1DB69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76" name="Text Box 3">
          <a:extLst>
            <a:ext uri="{FF2B5EF4-FFF2-40B4-BE49-F238E27FC236}">
              <a16:creationId xmlns="" xmlns:a16="http://schemas.microsoft.com/office/drawing/2014/main" id="{007C2743-3889-4849-AA3E-576DBA4CA83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77" name="Text Box 3">
          <a:extLst>
            <a:ext uri="{FF2B5EF4-FFF2-40B4-BE49-F238E27FC236}">
              <a16:creationId xmlns="" xmlns:a16="http://schemas.microsoft.com/office/drawing/2014/main" id="{6574BA6C-6763-4C37-9B6E-053DC3D0536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78" name="Text Box 3">
          <a:extLst>
            <a:ext uri="{FF2B5EF4-FFF2-40B4-BE49-F238E27FC236}">
              <a16:creationId xmlns="" xmlns:a16="http://schemas.microsoft.com/office/drawing/2014/main" id="{B2DFA29F-1767-451C-AA1D-DFBD54B1FFC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79" name="Text Box 3">
          <a:extLst>
            <a:ext uri="{FF2B5EF4-FFF2-40B4-BE49-F238E27FC236}">
              <a16:creationId xmlns="" xmlns:a16="http://schemas.microsoft.com/office/drawing/2014/main" id="{62BF9646-33A1-4BA4-9F1C-D095DE82679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80" name="Text Box 3">
          <a:extLst>
            <a:ext uri="{FF2B5EF4-FFF2-40B4-BE49-F238E27FC236}">
              <a16:creationId xmlns="" xmlns:a16="http://schemas.microsoft.com/office/drawing/2014/main" id="{24DE8995-8EBC-4419-9B98-8E202F44845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81" name="Text Box 3">
          <a:extLst>
            <a:ext uri="{FF2B5EF4-FFF2-40B4-BE49-F238E27FC236}">
              <a16:creationId xmlns="" xmlns:a16="http://schemas.microsoft.com/office/drawing/2014/main" id="{C2C426FC-ED97-45C3-815E-FDB7B9CADA6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82" name="Text Box 3">
          <a:extLst>
            <a:ext uri="{FF2B5EF4-FFF2-40B4-BE49-F238E27FC236}">
              <a16:creationId xmlns="" xmlns:a16="http://schemas.microsoft.com/office/drawing/2014/main" id="{529A3E79-543D-4595-B0D5-DAA4F73E8BC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83" name="Text Box 3">
          <a:extLst>
            <a:ext uri="{FF2B5EF4-FFF2-40B4-BE49-F238E27FC236}">
              <a16:creationId xmlns="" xmlns:a16="http://schemas.microsoft.com/office/drawing/2014/main" id="{4E3C2C52-0529-4980-A44B-D6F45B45277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84" name="Text Box 3">
          <a:extLst>
            <a:ext uri="{FF2B5EF4-FFF2-40B4-BE49-F238E27FC236}">
              <a16:creationId xmlns="" xmlns:a16="http://schemas.microsoft.com/office/drawing/2014/main" id="{71765E42-8CC4-4B73-932A-9A63A0C424D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85" name="Text Box 3">
          <a:extLst>
            <a:ext uri="{FF2B5EF4-FFF2-40B4-BE49-F238E27FC236}">
              <a16:creationId xmlns="" xmlns:a16="http://schemas.microsoft.com/office/drawing/2014/main" id="{4708A90D-92E9-49AF-91A0-60FDE2A5A6B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86" name="Text Box 3">
          <a:extLst>
            <a:ext uri="{FF2B5EF4-FFF2-40B4-BE49-F238E27FC236}">
              <a16:creationId xmlns="" xmlns:a16="http://schemas.microsoft.com/office/drawing/2014/main" id="{ACD6032D-9B51-4445-8EBA-77267D7D8E0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87" name="Text Box 3">
          <a:extLst>
            <a:ext uri="{FF2B5EF4-FFF2-40B4-BE49-F238E27FC236}">
              <a16:creationId xmlns="" xmlns:a16="http://schemas.microsoft.com/office/drawing/2014/main" id="{E886899C-544B-49DF-BC92-78739C90347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88" name="Text Box 3">
          <a:extLst>
            <a:ext uri="{FF2B5EF4-FFF2-40B4-BE49-F238E27FC236}">
              <a16:creationId xmlns="" xmlns:a16="http://schemas.microsoft.com/office/drawing/2014/main" id="{8FDFE680-5F9A-422E-B070-89D2952E351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89" name="Text Box 3">
          <a:extLst>
            <a:ext uri="{FF2B5EF4-FFF2-40B4-BE49-F238E27FC236}">
              <a16:creationId xmlns="" xmlns:a16="http://schemas.microsoft.com/office/drawing/2014/main" id="{46FBBECD-6CE6-48B2-B4C5-49CDEF4A824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90" name="Text Box 3">
          <a:extLst>
            <a:ext uri="{FF2B5EF4-FFF2-40B4-BE49-F238E27FC236}">
              <a16:creationId xmlns="" xmlns:a16="http://schemas.microsoft.com/office/drawing/2014/main" id="{F2139D4A-46ED-4F8B-BAF4-22B111F9834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91" name="Text Box 3">
          <a:extLst>
            <a:ext uri="{FF2B5EF4-FFF2-40B4-BE49-F238E27FC236}">
              <a16:creationId xmlns="" xmlns:a16="http://schemas.microsoft.com/office/drawing/2014/main" id="{0FC7224C-65D6-4333-B1B5-F557FEFAE29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92" name="Text Box 3">
          <a:extLst>
            <a:ext uri="{FF2B5EF4-FFF2-40B4-BE49-F238E27FC236}">
              <a16:creationId xmlns="" xmlns:a16="http://schemas.microsoft.com/office/drawing/2014/main" id="{63D8C9CE-CDF8-46B1-ADBF-B0BE1CDA6BE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93" name="Text Box 3">
          <a:extLst>
            <a:ext uri="{FF2B5EF4-FFF2-40B4-BE49-F238E27FC236}">
              <a16:creationId xmlns="" xmlns:a16="http://schemas.microsoft.com/office/drawing/2014/main" id="{8467361B-0C0A-43B4-9249-6DBDC9C06A6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94" name="Text Box 3">
          <a:extLst>
            <a:ext uri="{FF2B5EF4-FFF2-40B4-BE49-F238E27FC236}">
              <a16:creationId xmlns="" xmlns:a16="http://schemas.microsoft.com/office/drawing/2014/main" id="{F568BC4F-0B62-4ED9-BFCD-70988652CBB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95" name="Text Box 3">
          <a:extLst>
            <a:ext uri="{FF2B5EF4-FFF2-40B4-BE49-F238E27FC236}">
              <a16:creationId xmlns="" xmlns:a16="http://schemas.microsoft.com/office/drawing/2014/main" id="{9C05148C-9340-407F-AA90-64393F41A06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96" name="Text Box 3">
          <a:extLst>
            <a:ext uri="{FF2B5EF4-FFF2-40B4-BE49-F238E27FC236}">
              <a16:creationId xmlns="" xmlns:a16="http://schemas.microsoft.com/office/drawing/2014/main" id="{82D966E5-A855-46F2-B13D-C66D63E636E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97" name="Text Box 3">
          <a:extLst>
            <a:ext uri="{FF2B5EF4-FFF2-40B4-BE49-F238E27FC236}">
              <a16:creationId xmlns="" xmlns:a16="http://schemas.microsoft.com/office/drawing/2014/main" id="{FF09D0A8-A895-44D1-BB78-BCA3A18867E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98" name="Text Box 3">
          <a:extLst>
            <a:ext uri="{FF2B5EF4-FFF2-40B4-BE49-F238E27FC236}">
              <a16:creationId xmlns="" xmlns:a16="http://schemas.microsoft.com/office/drawing/2014/main" id="{86F3CE8F-04AB-4A84-B3DD-EF0B7D08A74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399" name="Text Box 3">
          <a:extLst>
            <a:ext uri="{FF2B5EF4-FFF2-40B4-BE49-F238E27FC236}">
              <a16:creationId xmlns="" xmlns:a16="http://schemas.microsoft.com/office/drawing/2014/main" id="{D78C42F1-D3CC-4939-9053-09866E8EEB2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00" name="Text Box 3">
          <a:extLst>
            <a:ext uri="{FF2B5EF4-FFF2-40B4-BE49-F238E27FC236}">
              <a16:creationId xmlns="" xmlns:a16="http://schemas.microsoft.com/office/drawing/2014/main" id="{077C7661-4543-4BC4-AF32-12662EC602C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01" name="Text Box 3">
          <a:extLst>
            <a:ext uri="{FF2B5EF4-FFF2-40B4-BE49-F238E27FC236}">
              <a16:creationId xmlns="" xmlns:a16="http://schemas.microsoft.com/office/drawing/2014/main" id="{6387EDD1-A1DF-44B9-9496-DF10A36F0D7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02" name="Text Box 3">
          <a:extLst>
            <a:ext uri="{FF2B5EF4-FFF2-40B4-BE49-F238E27FC236}">
              <a16:creationId xmlns="" xmlns:a16="http://schemas.microsoft.com/office/drawing/2014/main" id="{985ACCD4-ADDE-4AA2-A07E-A7AD6D5D691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403" name="Text Box 3">
          <a:extLst>
            <a:ext uri="{FF2B5EF4-FFF2-40B4-BE49-F238E27FC236}">
              <a16:creationId xmlns="" xmlns:a16="http://schemas.microsoft.com/office/drawing/2014/main" id="{CAC47519-52BB-4171-86DD-65092A2AA98C}"/>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404" name="Text Box 3">
          <a:extLst>
            <a:ext uri="{FF2B5EF4-FFF2-40B4-BE49-F238E27FC236}">
              <a16:creationId xmlns="" xmlns:a16="http://schemas.microsoft.com/office/drawing/2014/main" id="{944FE563-A47F-4037-870B-4F8B4FD9CC0F}"/>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405" name="Text Box 3">
          <a:extLst>
            <a:ext uri="{FF2B5EF4-FFF2-40B4-BE49-F238E27FC236}">
              <a16:creationId xmlns="" xmlns:a16="http://schemas.microsoft.com/office/drawing/2014/main" id="{788407BB-69F5-461B-9752-0778885187B5}"/>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406" name="Text Box 3">
          <a:extLst>
            <a:ext uri="{FF2B5EF4-FFF2-40B4-BE49-F238E27FC236}">
              <a16:creationId xmlns="" xmlns:a16="http://schemas.microsoft.com/office/drawing/2014/main" id="{047C4B3C-4D53-4D65-B6F6-FED771A882D3}"/>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07" name="Text Box 3">
          <a:extLst>
            <a:ext uri="{FF2B5EF4-FFF2-40B4-BE49-F238E27FC236}">
              <a16:creationId xmlns="" xmlns:a16="http://schemas.microsoft.com/office/drawing/2014/main" id="{2E4FE91A-947D-4E9C-A9FC-5FC182F6EC4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08" name="Text Box 3">
          <a:extLst>
            <a:ext uri="{FF2B5EF4-FFF2-40B4-BE49-F238E27FC236}">
              <a16:creationId xmlns="" xmlns:a16="http://schemas.microsoft.com/office/drawing/2014/main" id="{1D432A9D-6900-414A-9AF3-3F51198A0ED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09" name="Text Box 3">
          <a:extLst>
            <a:ext uri="{FF2B5EF4-FFF2-40B4-BE49-F238E27FC236}">
              <a16:creationId xmlns="" xmlns:a16="http://schemas.microsoft.com/office/drawing/2014/main" id="{C3D90D1F-B3E3-440B-AA42-8BF7022BCBC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10" name="Text Box 3">
          <a:extLst>
            <a:ext uri="{FF2B5EF4-FFF2-40B4-BE49-F238E27FC236}">
              <a16:creationId xmlns="" xmlns:a16="http://schemas.microsoft.com/office/drawing/2014/main" id="{FCF968B0-61C4-464B-92A0-8A1C12B3B44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11" name="Text Box 3">
          <a:extLst>
            <a:ext uri="{FF2B5EF4-FFF2-40B4-BE49-F238E27FC236}">
              <a16:creationId xmlns="" xmlns:a16="http://schemas.microsoft.com/office/drawing/2014/main" id="{277695F5-35FA-4C50-B39E-537601BE563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12" name="Text Box 3">
          <a:extLst>
            <a:ext uri="{FF2B5EF4-FFF2-40B4-BE49-F238E27FC236}">
              <a16:creationId xmlns="" xmlns:a16="http://schemas.microsoft.com/office/drawing/2014/main" id="{B6B2EC78-A6BC-4D4A-A5EF-19C19C8D18D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13" name="Text Box 3">
          <a:extLst>
            <a:ext uri="{FF2B5EF4-FFF2-40B4-BE49-F238E27FC236}">
              <a16:creationId xmlns="" xmlns:a16="http://schemas.microsoft.com/office/drawing/2014/main" id="{C63FC968-55A6-48DF-8F9C-01D50EA0916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14" name="Text Box 3">
          <a:extLst>
            <a:ext uri="{FF2B5EF4-FFF2-40B4-BE49-F238E27FC236}">
              <a16:creationId xmlns="" xmlns:a16="http://schemas.microsoft.com/office/drawing/2014/main" id="{14CA1685-015A-42AE-80C2-DD695F8CBCF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15" name="Text Box 3">
          <a:extLst>
            <a:ext uri="{FF2B5EF4-FFF2-40B4-BE49-F238E27FC236}">
              <a16:creationId xmlns="" xmlns:a16="http://schemas.microsoft.com/office/drawing/2014/main" id="{5C92C831-81F8-4554-8F3C-8293C445C68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16" name="Text Box 3">
          <a:extLst>
            <a:ext uri="{FF2B5EF4-FFF2-40B4-BE49-F238E27FC236}">
              <a16:creationId xmlns="" xmlns:a16="http://schemas.microsoft.com/office/drawing/2014/main" id="{29856936-1538-439E-93EC-1999683F338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17" name="Text Box 3">
          <a:extLst>
            <a:ext uri="{FF2B5EF4-FFF2-40B4-BE49-F238E27FC236}">
              <a16:creationId xmlns="" xmlns:a16="http://schemas.microsoft.com/office/drawing/2014/main" id="{682B7DD4-9C53-4844-AA92-24F3E132E52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18" name="Text Box 3">
          <a:extLst>
            <a:ext uri="{FF2B5EF4-FFF2-40B4-BE49-F238E27FC236}">
              <a16:creationId xmlns="" xmlns:a16="http://schemas.microsoft.com/office/drawing/2014/main" id="{CD308CCF-FFFA-481D-BAD8-E99D90B3624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19" name="Text Box 3">
          <a:extLst>
            <a:ext uri="{FF2B5EF4-FFF2-40B4-BE49-F238E27FC236}">
              <a16:creationId xmlns="" xmlns:a16="http://schemas.microsoft.com/office/drawing/2014/main" id="{8BF70923-093A-4B7D-9E6E-79E139D2CF7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20" name="Text Box 3">
          <a:extLst>
            <a:ext uri="{FF2B5EF4-FFF2-40B4-BE49-F238E27FC236}">
              <a16:creationId xmlns="" xmlns:a16="http://schemas.microsoft.com/office/drawing/2014/main" id="{73FFA6DF-0F79-42BE-BA38-C48CF9D11AB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21" name="Text Box 3">
          <a:extLst>
            <a:ext uri="{FF2B5EF4-FFF2-40B4-BE49-F238E27FC236}">
              <a16:creationId xmlns="" xmlns:a16="http://schemas.microsoft.com/office/drawing/2014/main" id="{AB6DAF07-99B5-47DF-B066-91A16AC273B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22" name="Text Box 3">
          <a:extLst>
            <a:ext uri="{FF2B5EF4-FFF2-40B4-BE49-F238E27FC236}">
              <a16:creationId xmlns="" xmlns:a16="http://schemas.microsoft.com/office/drawing/2014/main" id="{989B361E-7786-4594-9B48-05990730F1C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23" name="Text Box 3">
          <a:extLst>
            <a:ext uri="{FF2B5EF4-FFF2-40B4-BE49-F238E27FC236}">
              <a16:creationId xmlns="" xmlns:a16="http://schemas.microsoft.com/office/drawing/2014/main" id="{BE540121-E4EB-4F1D-B865-1E31B0DBE66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24" name="Text Box 3">
          <a:extLst>
            <a:ext uri="{FF2B5EF4-FFF2-40B4-BE49-F238E27FC236}">
              <a16:creationId xmlns="" xmlns:a16="http://schemas.microsoft.com/office/drawing/2014/main" id="{FC424B56-AE69-41FC-9C83-2D65F52F9BB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25" name="Text Box 3">
          <a:extLst>
            <a:ext uri="{FF2B5EF4-FFF2-40B4-BE49-F238E27FC236}">
              <a16:creationId xmlns="" xmlns:a16="http://schemas.microsoft.com/office/drawing/2014/main" id="{3B6C9E04-4BBE-4D66-B98C-9E7734B7099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26" name="Text Box 3">
          <a:extLst>
            <a:ext uri="{FF2B5EF4-FFF2-40B4-BE49-F238E27FC236}">
              <a16:creationId xmlns="" xmlns:a16="http://schemas.microsoft.com/office/drawing/2014/main" id="{6824067E-49E4-4BFE-9F10-0955DD78139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27" name="Text Box 3">
          <a:extLst>
            <a:ext uri="{FF2B5EF4-FFF2-40B4-BE49-F238E27FC236}">
              <a16:creationId xmlns="" xmlns:a16="http://schemas.microsoft.com/office/drawing/2014/main" id="{88E3CF53-E8C1-451D-8D22-550EFFDEA0F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28" name="Text Box 3">
          <a:extLst>
            <a:ext uri="{FF2B5EF4-FFF2-40B4-BE49-F238E27FC236}">
              <a16:creationId xmlns="" xmlns:a16="http://schemas.microsoft.com/office/drawing/2014/main" id="{B48F2387-427E-459B-8BBD-FB465E66469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29" name="Text Box 3">
          <a:extLst>
            <a:ext uri="{FF2B5EF4-FFF2-40B4-BE49-F238E27FC236}">
              <a16:creationId xmlns="" xmlns:a16="http://schemas.microsoft.com/office/drawing/2014/main" id="{C52AE085-3AA2-4F60-BF4C-4C7193D6F1F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30" name="Text Box 3">
          <a:extLst>
            <a:ext uri="{FF2B5EF4-FFF2-40B4-BE49-F238E27FC236}">
              <a16:creationId xmlns="" xmlns:a16="http://schemas.microsoft.com/office/drawing/2014/main" id="{2A0F9932-2367-4045-83E9-14119B74558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31" name="Text Box 3">
          <a:extLst>
            <a:ext uri="{FF2B5EF4-FFF2-40B4-BE49-F238E27FC236}">
              <a16:creationId xmlns="" xmlns:a16="http://schemas.microsoft.com/office/drawing/2014/main" id="{4CF8F0DE-C3F3-4011-B228-165A486B1C4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32" name="Text Box 3">
          <a:extLst>
            <a:ext uri="{FF2B5EF4-FFF2-40B4-BE49-F238E27FC236}">
              <a16:creationId xmlns="" xmlns:a16="http://schemas.microsoft.com/office/drawing/2014/main" id="{A96F71CD-ACED-46DA-9477-B459DA3DBA7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33" name="Text Box 3">
          <a:extLst>
            <a:ext uri="{FF2B5EF4-FFF2-40B4-BE49-F238E27FC236}">
              <a16:creationId xmlns="" xmlns:a16="http://schemas.microsoft.com/office/drawing/2014/main" id="{848964CB-4D22-4783-B5EC-9DFB2C8106E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34" name="Text Box 3">
          <a:extLst>
            <a:ext uri="{FF2B5EF4-FFF2-40B4-BE49-F238E27FC236}">
              <a16:creationId xmlns="" xmlns:a16="http://schemas.microsoft.com/office/drawing/2014/main" id="{83473B61-6F7B-440B-BC05-4FAEB034E92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35" name="Text Box 3">
          <a:extLst>
            <a:ext uri="{FF2B5EF4-FFF2-40B4-BE49-F238E27FC236}">
              <a16:creationId xmlns="" xmlns:a16="http://schemas.microsoft.com/office/drawing/2014/main" id="{C72A9FF7-84F0-494D-B4DB-BA3FC9D0EEE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36" name="Text Box 3">
          <a:extLst>
            <a:ext uri="{FF2B5EF4-FFF2-40B4-BE49-F238E27FC236}">
              <a16:creationId xmlns="" xmlns:a16="http://schemas.microsoft.com/office/drawing/2014/main" id="{E023783C-8F0E-48CE-B641-5D641B48BA2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37" name="Text Box 3">
          <a:extLst>
            <a:ext uri="{FF2B5EF4-FFF2-40B4-BE49-F238E27FC236}">
              <a16:creationId xmlns="" xmlns:a16="http://schemas.microsoft.com/office/drawing/2014/main" id="{3ED82019-CC90-4696-B628-16AC185EF49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38" name="Text Box 3">
          <a:extLst>
            <a:ext uri="{FF2B5EF4-FFF2-40B4-BE49-F238E27FC236}">
              <a16:creationId xmlns="" xmlns:a16="http://schemas.microsoft.com/office/drawing/2014/main" id="{9E74BF0E-A960-44E9-9E54-3BDD695ADEA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39" name="Text Box 3">
          <a:extLst>
            <a:ext uri="{FF2B5EF4-FFF2-40B4-BE49-F238E27FC236}">
              <a16:creationId xmlns="" xmlns:a16="http://schemas.microsoft.com/office/drawing/2014/main" id="{D9332DAD-3DB2-48A6-9E62-01EA4F80E62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40" name="Text Box 3">
          <a:extLst>
            <a:ext uri="{FF2B5EF4-FFF2-40B4-BE49-F238E27FC236}">
              <a16:creationId xmlns="" xmlns:a16="http://schemas.microsoft.com/office/drawing/2014/main" id="{A88FBA66-2CCE-47BF-895C-DF5A620744C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41" name="Text Box 3">
          <a:extLst>
            <a:ext uri="{FF2B5EF4-FFF2-40B4-BE49-F238E27FC236}">
              <a16:creationId xmlns="" xmlns:a16="http://schemas.microsoft.com/office/drawing/2014/main" id="{79B18657-484F-4C36-9D41-EFC3733739D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42" name="Text Box 3">
          <a:extLst>
            <a:ext uri="{FF2B5EF4-FFF2-40B4-BE49-F238E27FC236}">
              <a16:creationId xmlns="" xmlns:a16="http://schemas.microsoft.com/office/drawing/2014/main" id="{B530C5EF-08E5-456C-A7F2-A8182B9C7B5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43" name="Text Box 3">
          <a:extLst>
            <a:ext uri="{FF2B5EF4-FFF2-40B4-BE49-F238E27FC236}">
              <a16:creationId xmlns="" xmlns:a16="http://schemas.microsoft.com/office/drawing/2014/main" id="{6A8252AA-7EA3-476F-884B-A0F2E7822FA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44" name="Text Box 3">
          <a:extLst>
            <a:ext uri="{FF2B5EF4-FFF2-40B4-BE49-F238E27FC236}">
              <a16:creationId xmlns="" xmlns:a16="http://schemas.microsoft.com/office/drawing/2014/main" id="{7A9ECBCA-BE21-4D39-9DE7-8E12B100552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45" name="Text Box 3">
          <a:extLst>
            <a:ext uri="{FF2B5EF4-FFF2-40B4-BE49-F238E27FC236}">
              <a16:creationId xmlns="" xmlns:a16="http://schemas.microsoft.com/office/drawing/2014/main" id="{8775FD23-272A-49F9-B9AF-A44EC227F77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46" name="Text Box 3">
          <a:extLst>
            <a:ext uri="{FF2B5EF4-FFF2-40B4-BE49-F238E27FC236}">
              <a16:creationId xmlns="" xmlns:a16="http://schemas.microsoft.com/office/drawing/2014/main" id="{3F413E7D-514F-43CA-913C-F2E61FA58A3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47" name="Text Box 3">
          <a:extLst>
            <a:ext uri="{FF2B5EF4-FFF2-40B4-BE49-F238E27FC236}">
              <a16:creationId xmlns="" xmlns:a16="http://schemas.microsoft.com/office/drawing/2014/main" id="{A3E6A374-98D3-457D-870B-42E34B28CDD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48" name="Text Box 3">
          <a:extLst>
            <a:ext uri="{FF2B5EF4-FFF2-40B4-BE49-F238E27FC236}">
              <a16:creationId xmlns="" xmlns:a16="http://schemas.microsoft.com/office/drawing/2014/main" id="{9C249DAD-C478-4B14-A8FE-6944A90E1D3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49" name="Text Box 3">
          <a:extLst>
            <a:ext uri="{FF2B5EF4-FFF2-40B4-BE49-F238E27FC236}">
              <a16:creationId xmlns="" xmlns:a16="http://schemas.microsoft.com/office/drawing/2014/main" id="{63EEEABE-873A-467A-98B9-D10DCB14BC7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50" name="Text Box 3">
          <a:extLst>
            <a:ext uri="{FF2B5EF4-FFF2-40B4-BE49-F238E27FC236}">
              <a16:creationId xmlns="" xmlns:a16="http://schemas.microsoft.com/office/drawing/2014/main" id="{DDF2D4BC-FB87-49A6-8EAB-C2873DDB3F9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51" name="Text Box 3">
          <a:extLst>
            <a:ext uri="{FF2B5EF4-FFF2-40B4-BE49-F238E27FC236}">
              <a16:creationId xmlns="" xmlns:a16="http://schemas.microsoft.com/office/drawing/2014/main" id="{048EB654-D497-4C2C-AB48-A476AE6C256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52" name="Text Box 3">
          <a:extLst>
            <a:ext uri="{FF2B5EF4-FFF2-40B4-BE49-F238E27FC236}">
              <a16:creationId xmlns="" xmlns:a16="http://schemas.microsoft.com/office/drawing/2014/main" id="{5AB954B9-0FA2-4C99-87E5-9AB5E5769A4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53" name="Text Box 3">
          <a:extLst>
            <a:ext uri="{FF2B5EF4-FFF2-40B4-BE49-F238E27FC236}">
              <a16:creationId xmlns="" xmlns:a16="http://schemas.microsoft.com/office/drawing/2014/main" id="{C4D1F60C-C180-4525-BF18-AA3E5C48591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54" name="Text Box 3">
          <a:extLst>
            <a:ext uri="{FF2B5EF4-FFF2-40B4-BE49-F238E27FC236}">
              <a16:creationId xmlns="" xmlns:a16="http://schemas.microsoft.com/office/drawing/2014/main" id="{FD2BA202-01C7-4E2A-B919-74683DDFA3E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55" name="Text Box 3">
          <a:extLst>
            <a:ext uri="{FF2B5EF4-FFF2-40B4-BE49-F238E27FC236}">
              <a16:creationId xmlns="" xmlns:a16="http://schemas.microsoft.com/office/drawing/2014/main" id="{B330B06D-C081-4FDD-A779-49249341CC6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56" name="Text Box 3">
          <a:extLst>
            <a:ext uri="{FF2B5EF4-FFF2-40B4-BE49-F238E27FC236}">
              <a16:creationId xmlns="" xmlns:a16="http://schemas.microsoft.com/office/drawing/2014/main" id="{02B611C0-47FF-41A1-BBB8-72520296E8E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57" name="Text Box 3">
          <a:extLst>
            <a:ext uri="{FF2B5EF4-FFF2-40B4-BE49-F238E27FC236}">
              <a16:creationId xmlns="" xmlns:a16="http://schemas.microsoft.com/office/drawing/2014/main" id="{01E2512B-BFF3-41C9-AA64-173DBAA6CA7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58" name="Text Box 3">
          <a:extLst>
            <a:ext uri="{FF2B5EF4-FFF2-40B4-BE49-F238E27FC236}">
              <a16:creationId xmlns="" xmlns:a16="http://schemas.microsoft.com/office/drawing/2014/main" id="{BA65F5B4-715F-4986-BBEE-9E3A0B0628A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59" name="Text Box 3">
          <a:extLst>
            <a:ext uri="{FF2B5EF4-FFF2-40B4-BE49-F238E27FC236}">
              <a16:creationId xmlns="" xmlns:a16="http://schemas.microsoft.com/office/drawing/2014/main" id="{A316183B-39AD-45D0-B0A3-21AAE1261BB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60" name="Text Box 3">
          <a:extLst>
            <a:ext uri="{FF2B5EF4-FFF2-40B4-BE49-F238E27FC236}">
              <a16:creationId xmlns="" xmlns:a16="http://schemas.microsoft.com/office/drawing/2014/main" id="{62123274-9309-42F6-829F-F872FCB14EB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61" name="Text Box 3">
          <a:extLst>
            <a:ext uri="{FF2B5EF4-FFF2-40B4-BE49-F238E27FC236}">
              <a16:creationId xmlns="" xmlns:a16="http://schemas.microsoft.com/office/drawing/2014/main" id="{93E5C9B6-762C-4C63-873C-E68D92EF193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62" name="Text Box 3">
          <a:extLst>
            <a:ext uri="{FF2B5EF4-FFF2-40B4-BE49-F238E27FC236}">
              <a16:creationId xmlns="" xmlns:a16="http://schemas.microsoft.com/office/drawing/2014/main" id="{35D4FC4E-C2B3-4423-BBCA-BF46F0FAF4B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63" name="Text Box 3">
          <a:extLst>
            <a:ext uri="{FF2B5EF4-FFF2-40B4-BE49-F238E27FC236}">
              <a16:creationId xmlns="" xmlns:a16="http://schemas.microsoft.com/office/drawing/2014/main" id="{2DAC63C7-AF25-4138-B2A7-BC81F111E59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464" name="Text Box 3">
          <a:extLst>
            <a:ext uri="{FF2B5EF4-FFF2-40B4-BE49-F238E27FC236}">
              <a16:creationId xmlns="" xmlns:a16="http://schemas.microsoft.com/office/drawing/2014/main" id="{A0EA2665-73A1-4903-8E66-52A8DDC97A0E}"/>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465" name="Text Box 3">
          <a:extLst>
            <a:ext uri="{FF2B5EF4-FFF2-40B4-BE49-F238E27FC236}">
              <a16:creationId xmlns="" xmlns:a16="http://schemas.microsoft.com/office/drawing/2014/main" id="{E41E7387-2316-41F7-9FE0-FDC22F40FBE7}"/>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466" name="Text Box 3">
          <a:extLst>
            <a:ext uri="{FF2B5EF4-FFF2-40B4-BE49-F238E27FC236}">
              <a16:creationId xmlns="" xmlns:a16="http://schemas.microsoft.com/office/drawing/2014/main" id="{E03C9BE3-A390-4ED1-9C81-8B098BF8AA13}"/>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467" name="Text Box 3">
          <a:extLst>
            <a:ext uri="{FF2B5EF4-FFF2-40B4-BE49-F238E27FC236}">
              <a16:creationId xmlns="" xmlns:a16="http://schemas.microsoft.com/office/drawing/2014/main" id="{EBF9A402-E4D6-401A-A243-DAEE4DBF28FC}"/>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468" name="Text Box 3">
          <a:extLst>
            <a:ext uri="{FF2B5EF4-FFF2-40B4-BE49-F238E27FC236}">
              <a16:creationId xmlns="" xmlns:a16="http://schemas.microsoft.com/office/drawing/2014/main" id="{2FE723A4-DCC1-41B8-A058-4E515AFBCDD0}"/>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469" name="Text Box 3">
          <a:extLst>
            <a:ext uri="{FF2B5EF4-FFF2-40B4-BE49-F238E27FC236}">
              <a16:creationId xmlns="" xmlns:a16="http://schemas.microsoft.com/office/drawing/2014/main" id="{B910BC3B-9FD0-4B6B-9473-6C4665CD67F9}"/>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470" name="Text Box 3">
          <a:extLst>
            <a:ext uri="{FF2B5EF4-FFF2-40B4-BE49-F238E27FC236}">
              <a16:creationId xmlns="" xmlns:a16="http://schemas.microsoft.com/office/drawing/2014/main" id="{8249146D-C3B0-4107-B06B-CA052A040DE1}"/>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50</xdr:row>
      <xdr:rowOff>0</xdr:rowOff>
    </xdr:from>
    <xdr:ext cx="76200" cy="9525"/>
    <xdr:sp macro="" textlink="">
      <xdr:nvSpPr>
        <xdr:cNvPr id="9471" name="Text Box 3">
          <a:extLst>
            <a:ext uri="{FF2B5EF4-FFF2-40B4-BE49-F238E27FC236}">
              <a16:creationId xmlns="" xmlns:a16="http://schemas.microsoft.com/office/drawing/2014/main" id="{AA9717E4-92E7-4A2D-8479-8516A8AAB124}"/>
            </a:ext>
          </a:extLst>
        </xdr:cNvPr>
        <xdr:cNvSpPr txBox="1">
          <a:spLocks noChangeArrowheads="1"/>
        </xdr:cNvSpPr>
      </xdr:nvSpPr>
      <xdr:spPr bwMode="auto">
        <a:xfrm>
          <a:off x="147447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72" name="Text Box 3">
          <a:extLst>
            <a:ext uri="{FF2B5EF4-FFF2-40B4-BE49-F238E27FC236}">
              <a16:creationId xmlns="" xmlns:a16="http://schemas.microsoft.com/office/drawing/2014/main" id="{A0EB0EBB-F2D8-4354-91F4-790F1C4D04C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73" name="Text Box 3">
          <a:extLst>
            <a:ext uri="{FF2B5EF4-FFF2-40B4-BE49-F238E27FC236}">
              <a16:creationId xmlns="" xmlns:a16="http://schemas.microsoft.com/office/drawing/2014/main" id="{191CF46B-D5DC-4036-BF29-8744B6334C5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74" name="Text Box 3">
          <a:extLst>
            <a:ext uri="{FF2B5EF4-FFF2-40B4-BE49-F238E27FC236}">
              <a16:creationId xmlns="" xmlns:a16="http://schemas.microsoft.com/office/drawing/2014/main" id="{A8460927-3C89-4AD9-947C-4D63CD2CCBA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75" name="Text Box 3">
          <a:extLst>
            <a:ext uri="{FF2B5EF4-FFF2-40B4-BE49-F238E27FC236}">
              <a16:creationId xmlns="" xmlns:a16="http://schemas.microsoft.com/office/drawing/2014/main" id="{8ECCF429-B670-4982-B826-764987ED683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76" name="Text Box 3">
          <a:extLst>
            <a:ext uri="{FF2B5EF4-FFF2-40B4-BE49-F238E27FC236}">
              <a16:creationId xmlns="" xmlns:a16="http://schemas.microsoft.com/office/drawing/2014/main" id="{1026D77D-83DF-45B7-AFF0-A32AD146BF1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77" name="Text Box 3">
          <a:extLst>
            <a:ext uri="{FF2B5EF4-FFF2-40B4-BE49-F238E27FC236}">
              <a16:creationId xmlns="" xmlns:a16="http://schemas.microsoft.com/office/drawing/2014/main" id="{EDC94E8B-1F6A-41BA-97F1-862812BF251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78" name="Text Box 3">
          <a:extLst>
            <a:ext uri="{FF2B5EF4-FFF2-40B4-BE49-F238E27FC236}">
              <a16:creationId xmlns="" xmlns:a16="http://schemas.microsoft.com/office/drawing/2014/main" id="{EC99606A-2C35-4A40-9415-C26B7E63494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79" name="Text Box 3">
          <a:extLst>
            <a:ext uri="{FF2B5EF4-FFF2-40B4-BE49-F238E27FC236}">
              <a16:creationId xmlns="" xmlns:a16="http://schemas.microsoft.com/office/drawing/2014/main" id="{4D50022B-825F-4EE3-9803-7C0F7D3E7F3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80" name="Text Box 3">
          <a:extLst>
            <a:ext uri="{FF2B5EF4-FFF2-40B4-BE49-F238E27FC236}">
              <a16:creationId xmlns="" xmlns:a16="http://schemas.microsoft.com/office/drawing/2014/main" id="{56854FD7-7ED7-4ECE-875F-765E2BBDDA6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81" name="Text Box 3">
          <a:extLst>
            <a:ext uri="{FF2B5EF4-FFF2-40B4-BE49-F238E27FC236}">
              <a16:creationId xmlns="" xmlns:a16="http://schemas.microsoft.com/office/drawing/2014/main" id="{27EC6DD9-D007-482A-AEED-6FC489B4AF0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82" name="Text Box 3">
          <a:extLst>
            <a:ext uri="{FF2B5EF4-FFF2-40B4-BE49-F238E27FC236}">
              <a16:creationId xmlns="" xmlns:a16="http://schemas.microsoft.com/office/drawing/2014/main" id="{370250AC-50B3-4172-9492-F70626F18A5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83" name="Text Box 3">
          <a:extLst>
            <a:ext uri="{FF2B5EF4-FFF2-40B4-BE49-F238E27FC236}">
              <a16:creationId xmlns="" xmlns:a16="http://schemas.microsoft.com/office/drawing/2014/main" id="{0552EE96-E5B1-4B88-8E10-A2404771579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84" name="Text Box 3">
          <a:extLst>
            <a:ext uri="{FF2B5EF4-FFF2-40B4-BE49-F238E27FC236}">
              <a16:creationId xmlns="" xmlns:a16="http://schemas.microsoft.com/office/drawing/2014/main" id="{EE3B6BE5-3360-45D8-90D8-A1134CECCDE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85" name="Text Box 3">
          <a:extLst>
            <a:ext uri="{FF2B5EF4-FFF2-40B4-BE49-F238E27FC236}">
              <a16:creationId xmlns="" xmlns:a16="http://schemas.microsoft.com/office/drawing/2014/main" id="{232579F8-FBF1-4161-8CDA-89C98BBBD5D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86" name="Text Box 3">
          <a:extLst>
            <a:ext uri="{FF2B5EF4-FFF2-40B4-BE49-F238E27FC236}">
              <a16:creationId xmlns="" xmlns:a16="http://schemas.microsoft.com/office/drawing/2014/main" id="{81215F99-760C-4C9B-A010-2AC35A71FE3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87" name="Text Box 3">
          <a:extLst>
            <a:ext uri="{FF2B5EF4-FFF2-40B4-BE49-F238E27FC236}">
              <a16:creationId xmlns="" xmlns:a16="http://schemas.microsoft.com/office/drawing/2014/main" id="{65C55111-FD7C-4C5E-AA72-8F0592C43E5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88" name="Text Box 3">
          <a:extLst>
            <a:ext uri="{FF2B5EF4-FFF2-40B4-BE49-F238E27FC236}">
              <a16:creationId xmlns="" xmlns:a16="http://schemas.microsoft.com/office/drawing/2014/main" id="{7D181D25-EEBD-4DB1-B4AD-10E312A6587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89" name="Text Box 3">
          <a:extLst>
            <a:ext uri="{FF2B5EF4-FFF2-40B4-BE49-F238E27FC236}">
              <a16:creationId xmlns="" xmlns:a16="http://schemas.microsoft.com/office/drawing/2014/main" id="{A8E8487C-82C6-4E4A-B0D5-859B0590AE2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90" name="Text Box 3">
          <a:extLst>
            <a:ext uri="{FF2B5EF4-FFF2-40B4-BE49-F238E27FC236}">
              <a16:creationId xmlns="" xmlns:a16="http://schemas.microsoft.com/office/drawing/2014/main" id="{701F5378-7B2C-4C4B-8CD0-0797285E051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91" name="Text Box 3">
          <a:extLst>
            <a:ext uri="{FF2B5EF4-FFF2-40B4-BE49-F238E27FC236}">
              <a16:creationId xmlns="" xmlns:a16="http://schemas.microsoft.com/office/drawing/2014/main" id="{0812C6C1-CDEE-4BF1-B930-906F8711242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92" name="Text Box 3">
          <a:extLst>
            <a:ext uri="{FF2B5EF4-FFF2-40B4-BE49-F238E27FC236}">
              <a16:creationId xmlns="" xmlns:a16="http://schemas.microsoft.com/office/drawing/2014/main" id="{4172A9F0-555D-4F16-8638-9442C56CDAB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93" name="Text Box 3">
          <a:extLst>
            <a:ext uri="{FF2B5EF4-FFF2-40B4-BE49-F238E27FC236}">
              <a16:creationId xmlns="" xmlns:a16="http://schemas.microsoft.com/office/drawing/2014/main" id="{AB35DF38-8C91-46AD-8C04-5BA49C55FA1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94" name="Text Box 3">
          <a:extLst>
            <a:ext uri="{FF2B5EF4-FFF2-40B4-BE49-F238E27FC236}">
              <a16:creationId xmlns="" xmlns:a16="http://schemas.microsoft.com/office/drawing/2014/main" id="{9CB3D84E-E049-4FCD-A308-7687F383700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95" name="Text Box 3">
          <a:extLst>
            <a:ext uri="{FF2B5EF4-FFF2-40B4-BE49-F238E27FC236}">
              <a16:creationId xmlns="" xmlns:a16="http://schemas.microsoft.com/office/drawing/2014/main" id="{E4C114E1-48D4-43C2-9B9B-269F16B7E42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96" name="Text Box 3">
          <a:extLst>
            <a:ext uri="{FF2B5EF4-FFF2-40B4-BE49-F238E27FC236}">
              <a16:creationId xmlns="" xmlns:a16="http://schemas.microsoft.com/office/drawing/2014/main" id="{0FF46AEE-93E2-4963-A4DA-9598D388A8A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97" name="Text Box 3">
          <a:extLst>
            <a:ext uri="{FF2B5EF4-FFF2-40B4-BE49-F238E27FC236}">
              <a16:creationId xmlns="" xmlns:a16="http://schemas.microsoft.com/office/drawing/2014/main" id="{FDFBEF5C-DF6C-4D11-8199-A7491B1DB57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98" name="Text Box 3">
          <a:extLst>
            <a:ext uri="{FF2B5EF4-FFF2-40B4-BE49-F238E27FC236}">
              <a16:creationId xmlns="" xmlns:a16="http://schemas.microsoft.com/office/drawing/2014/main" id="{4E9608F9-47A2-46D0-A50E-BC73CF1BDE2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499" name="Text Box 3">
          <a:extLst>
            <a:ext uri="{FF2B5EF4-FFF2-40B4-BE49-F238E27FC236}">
              <a16:creationId xmlns="" xmlns:a16="http://schemas.microsoft.com/office/drawing/2014/main" id="{4D2682F9-A6FD-417A-8DC2-8C1980C7708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00" name="Text Box 3">
          <a:extLst>
            <a:ext uri="{FF2B5EF4-FFF2-40B4-BE49-F238E27FC236}">
              <a16:creationId xmlns="" xmlns:a16="http://schemas.microsoft.com/office/drawing/2014/main" id="{32ECBB29-9799-4CF1-8981-8FFEAA31A89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01" name="Text Box 3">
          <a:extLst>
            <a:ext uri="{FF2B5EF4-FFF2-40B4-BE49-F238E27FC236}">
              <a16:creationId xmlns="" xmlns:a16="http://schemas.microsoft.com/office/drawing/2014/main" id="{9B190E9E-7136-4CAF-B035-84EDB07F030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02" name="Text Box 3">
          <a:extLst>
            <a:ext uri="{FF2B5EF4-FFF2-40B4-BE49-F238E27FC236}">
              <a16:creationId xmlns="" xmlns:a16="http://schemas.microsoft.com/office/drawing/2014/main" id="{9790DED4-4EE5-4508-9E78-999258C618B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03" name="Text Box 3">
          <a:extLst>
            <a:ext uri="{FF2B5EF4-FFF2-40B4-BE49-F238E27FC236}">
              <a16:creationId xmlns="" xmlns:a16="http://schemas.microsoft.com/office/drawing/2014/main" id="{FC3F4A07-8C39-4848-8EE3-7A4F45BFF62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04" name="Text Box 3">
          <a:extLst>
            <a:ext uri="{FF2B5EF4-FFF2-40B4-BE49-F238E27FC236}">
              <a16:creationId xmlns="" xmlns:a16="http://schemas.microsoft.com/office/drawing/2014/main" id="{D25AFC30-61B5-45CE-BD85-A180BA2C2C8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05" name="Text Box 3">
          <a:extLst>
            <a:ext uri="{FF2B5EF4-FFF2-40B4-BE49-F238E27FC236}">
              <a16:creationId xmlns="" xmlns:a16="http://schemas.microsoft.com/office/drawing/2014/main" id="{D86C4E06-AF38-4C32-B49E-4DE755D08F7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06" name="Text Box 3">
          <a:extLst>
            <a:ext uri="{FF2B5EF4-FFF2-40B4-BE49-F238E27FC236}">
              <a16:creationId xmlns="" xmlns:a16="http://schemas.microsoft.com/office/drawing/2014/main" id="{B375A7DC-DDC6-485B-8A75-A5260463D8B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07" name="Text Box 3">
          <a:extLst>
            <a:ext uri="{FF2B5EF4-FFF2-40B4-BE49-F238E27FC236}">
              <a16:creationId xmlns="" xmlns:a16="http://schemas.microsoft.com/office/drawing/2014/main" id="{ABD60C4F-7E8E-4B2C-85AC-95E401DC343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08" name="Text Box 3">
          <a:extLst>
            <a:ext uri="{FF2B5EF4-FFF2-40B4-BE49-F238E27FC236}">
              <a16:creationId xmlns="" xmlns:a16="http://schemas.microsoft.com/office/drawing/2014/main" id="{D0A25816-307C-41C1-9DC8-001F2F9FB62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09" name="Text Box 3">
          <a:extLst>
            <a:ext uri="{FF2B5EF4-FFF2-40B4-BE49-F238E27FC236}">
              <a16:creationId xmlns="" xmlns:a16="http://schemas.microsoft.com/office/drawing/2014/main" id="{F4A422EA-A493-45E5-97C9-DAB07DC38A4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10" name="Text Box 3">
          <a:extLst>
            <a:ext uri="{FF2B5EF4-FFF2-40B4-BE49-F238E27FC236}">
              <a16:creationId xmlns="" xmlns:a16="http://schemas.microsoft.com/office/drawing/2014/main" id="{48826098-79E1-49A0-94E2-66269D8CF85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11" name="Text Box 3">
          <a:extLst>
            <a:ext uri="{FF2B5EF4-FFF2-40B4-BE49-F238E27FC236}">
              <a16:creationId xmlns="" xmlns:a16="http://schemas.microsoft.com/office/drawing/2014/main" id="{BA1D0125-38CA-4F98-AD32-B464A2676E6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12" name="Text Box 3">
          <a:extLst>
            <a:ext uri="{FF2B5EF4-FFF2-40B4-BE49-F238E27FC236}">
              <a16:creationId xmlns="" xmlns:a16="http://schemas.microsoft.com/office/drawing/2014/main" id="{C428CE7B-D1C5-4270-97E6-7916CE416E5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13" name="Text Box 3">
          <a:extLst>
            <a:ext uri="{FF2B5EF4-FFF2-40B4-BE49-F238E27FC236}">
              <a16:creationId xmlns="" xmlns:a16="http://schemas.microsoft.com/office/drawing/2014/main" id="{00EB039E-3B59-4CF4-B37F-AE263383EAA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14" name="Text Box 3">
          <a:extLst>
            <a:ext uri="{FF2B5EF4-FFF2-40B4-BE49-F238E27FC236}">
              <a16:creationId xmlns="" xmlns:a16="http://schemas.microsoft.com/office/drawing/2014/main" id="{17AD6224-D639-4176-9ED1-1B09DA4A277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15" name="Text Box 3">
          <a:extLst>
            <a:ext uri="{FF2B5EF4-FFF2-40B4-BE49-F238E27FC236}">
              <a16:creationId xmlns="" xmlns:a16="http://schemas.microsoft.com/office/drawing/2014/main" id="{C8469A98-0CF7-4A40-80EF-AB665062A16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16" name="Text Box 3">
          <a:extLst>
            <a:ext uri="{FF2B5EF4-FFF2-40B4-BE49-F238E27FC236}">
              <a16:creationId xmlns="" xmlns:a16="http://schemas.microsoft.com/office/drawing/2014/main" id="{F8DE12CF-6437-4584-8D62-28E879E41AB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17" name="Text Box 3">
          <a:extLst>
            <a:ext uri="{FF2B5EF4-FFF2-40B4-BE49-F238E27FC236}">
              <a16:creationId xmlns="" xmlns:a16="http://schemas.microsoft.com/office/drawing/2014/main" id="{F17CBE29-6FC0-4F92-9571-D4A8BF56DB7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18" name="Text Box 3">
          <a:extLst>
            <a:ext uri="{FF2B5EF4-FFF2-40B4-BE49-F238E27FC236}">
              <a16:creationId xmlns="" xmlns:a16="http://schemas.microsoft.com/office/drawing/2014/main" id="{E5BF2A28-1BF1-440A-8F2E-E22A7359314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19" name="Text Box 3">
          <a:extLst>
            <a:ext uri="{FF2B5EF4-FFF2-40B4-BE49-F238E27FC236}">
              <a16:creationId xmlns="" xmlns:a16="http://schemas.microsoft.com/office/drawing/2014/main" id="{8424DA01-E516-47D2-A12E-355EF8CE8AE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20" name="Text Box 3">
          <a:extLst>
            <a:ext uri="{FF2B5EF4-FFF2-40B4-BE49-F238E27FC236}">
              <a16:creationId xmlns="" xmlns:a16="http://schemas.microsoft.com/office/drawing/2014/main" id="{83C28B67-E611-4B27-8624-AE0830E12EC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21" name="Text Box 3">
          <a:extLst>
            <a:ext uri="{FF2B5EF4-FFF2-40B4-BE49-F238E27FC236}">
              <a16:creationId xmlns="" xmlns:a16="http://schemas.microsoft.com/office/drawing/2014/main" id="{3FDC84BD-2F38-4BE3-BADD-ED93DED0C12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22" name="Text Box 3">
          <a:extLst>
            <a:ext uri="{FF2B5EF4-FFF2-40B4-BE49-F238E27FC236}">
              <a16:creationId xmlns="" xmlns:a16="http://schemas.microsoft.com/office/drawing/2014/main" id="{09DC139B-D76A-4771-97A9-FC236AAAF47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23" name="Text Box 3">
          <a:extLst>
            <a:ext uri="{FF2B5EF4-FFF2-40B4-BE49-F238E27FC236}">
              <a16:creationId xmlns="" xmlns:a16="http://schemas.microsoft.com/office/drawing/2014/main" id="{EB4F4807-4304-4DCC-A44E-AA05309B5CC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24" name="Text Box 3">
          <a:extLst>
            <a:ext uri="{FF2B5EF4-FFF2-40B4-BE49-F238E27FC236}">
              <a16:creationId xmlns="" xmlns:a16="http://schemas.microsoft.com/office/drawing/2014/main" id="{0DC40572-2718-4268-AD1C-D6E10786B6C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25" name="Text Box 3">
          <a:extLst>
            <a:ext uri="{FF2B5EF4-FFF2-40B4-BE49-F238E27FC236}">
              <a16:creationId xmlns="" xmlns:a16="http://schemas.microsoft.com/office/drawing/2014/main" id="{9D6DA8DC-45D2-4A17-BD95-0B854840DD8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26" name="Text Box 3">
          <a:extLst>
            <a:ext uri="{FF2B5EF4-FFF2-40B4-BE49-F238E27FC236}">
              <a16:creationId xmlns="" xmlns:a16="http://schemas.microsoft.com/office/drawing/2014/main" id="{1D57D743-5BE4-42FE-A1AF-A62B3B964A9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27" name="Text Box 3">
          <a:extLst>
            <a:ext uri="{FF2B5EF4-FFF2-40B4-BE49-F238E27FC236}">
              <a16:creationId xmlns="" xmlns:a16="http://schemas.microsoft.com/office/drawing/2014/main" id="{72F2B725-EE91-4B50-A5F7-0497C3FDB1B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28" name="Text Box 3">
          <a:extLst>
            <a:ext uri="{FF2B5EF4-FFF2-40B4-BE49-F238E27FC236}">
              <a16:creationId xmlns="" xmlns:a16="http://schemas.microsoft.com/office/drawing/2014/main" id="{F5642A9C-BD16-467D-A8F3-71293B6C6B5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29" name="Text Box 3">
          <a:extLst>
            <a:ext uri="{FF2B5EF4-FFF2-40B4-BE49-F238E27FC236}">
              <a16:creationId xmlns="" xmlns:a16="http://schemas.microsoft.com/office/drawing/2014/main" id="{2E4CAD5C-F829-4F7A-A168-86403614D49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30" name="Text Box 3">
          <a:extLst>
            <a:ext uri="{FF2B5EF4-FFF2-40B4-BE49-F238E27FC236}">
              <a16:creationId xmlns="" xmlns:a16="http://schemas.microsoft.com/office/drawing/2014/main" id="{B16A2954-1F9D-4916-AE96-579C7E57476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31" name="Text Box 3">
          <a:extLst>
            <a:ext uri="{FF2B5EF4-FFF2-40B4-BE49-F238E27FC236}">
              <a16:creationId xmlns="" xmlns:a16="http://schemas.microsoft.com/office/drawing/2014/main" id="{57E8E677-1714-4236-81D2-8E77D433615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32" name="Text Box 3">
          <a:extLst>
            <a:ext uri="{FF2B5EF4-FFF2-40B4-BE49-F238E27FC236}">
              <a16:creationId xmlns="" xmlns:a16="http://schemas.microsoft.com/office/drawing/2014/main" id="{F8EE2EC3-1CBB-4322-A5E5-03F09728A90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33" name="Text Box 3">
          <a:extLst>
            <a:ext uri="{FF2B5EF4-FFF2-40B4-BE49-F238E27FC236}">
              <a16:creationId xmlns="" xmlns:a16="http://schemas.microsoft.com/office/drawing/2014/main" id="{BB573D37-8F73-4AE7-BAD5-D2BA20585D9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34" name="Text Box 3">
          <a:extLst>
            <a:ext uri="{FF2B5EF4-FFF2-40B4-BE49-F238E27FC236}">
              <a16:creationId xmlns="" xmlns:a16="http://schemas.microsoft.com/office/drawing/2014/main" id="{7150E6C0-AA9A-47BA-A1F8-3B41970ABAC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35" name="Text Box 3">
          <a:extLst>
            <a:ext uri="{FF2B5EF4-FFF2-40B4-BE49-F238E27FC236}">
              <a16:creationId xmlns="" xmlns:a16="http://schemas.microsoft.com/office/drawing/2014/main" id="{354E3BD8-122B-40C1-87E9-E588325E036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36" name="Text Box 3">
          <a:extLst>
            <a:ext uri="{FF2B5EF4-FFF2-40B4-BE49-F238E27FC236}">
              <a16:creationId xmlns="" xmlns:a16="http://schemas.microsoft.com/office/drawing/2014/main" id="{128CA151-F3AC-44C9-8FDC-6CAF9BFD487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37" name="Text Box 3">
          <a:extLst>
            <a:ext uri="{FF2B5EF4-FFF2-40B4-BE49-F238E27FC236}">
              <a16:creationId xmlns="" xmlns:a16="http://schemas.microsoft.com/office/drawing/2014/main" id="{48327551-CB40-4689-A68B-F46DEC0632A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38" name="Text Box 3">
          <a:extLst>
            <a:ext uri="{FF2B5EF4-FFF2-40B4-BE49-F238E27FC236}">
              <a16:creationId xmlns="" xmlns:a16="http://schemas.microsoft.com/office/drawing/2014/main" id="{A93D9F58-83E8-4F7B-B0B7-B915E17D967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39" name="Text Box 3">
          <a:extLst>
            <a:ext uri="{FF2B5EF4-FFF2-40B4-BE49-F238E27FC236}">
              <a16:creationId xmlns="" xmlns:a16="http://schemas.microsoft.com/office/drawing/2014/main" id="{4391FF5D-8D6C-4FD2-A8AB-9753D72A372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40" name="Text Box 3">
          <a:extLst>
            <a:ext uri="{FF2B5EF4-FFF2-40B4-BE49-F238E27FC236}">
              <a16:creationId xmlns="" xmlns:a16="http://schemas.microsoft.com/office/drawing/2014/main" id="{DEE97E5F-AF85-47EE-AEDB-4EF176084BF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41" name="Text Box 3">
          <a:extLst>
            <a:ext uri="{FF2B5EF4-FFF2-40B4-BE49-F238E27FC236}">
              <a16:creationId xmlns="" xmlns:a16="http://schemas.microsoft.com/office/drawing/2014/main" id="{26987AD9-172D-4C52-90A9-9CE8DCD4199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42" name="Text Box 3">
          <a:extLst>
            <a:ext uri="{FF2B5EF4-FFF2-40B4-BE49-F238E27FC236}">
              <a16:creationId xmlns="" xmlns:a16="http://schemas.microsoft.com/office/drawing/2014/main" id="{DF23C63D-503C-410E-A4E8-31B16BE8F04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43" name="Text Box 3">
          <a:extLst>
            <a:ext uri="{FF2B5EF4-FFF2-40B4-BE49-F238E27FC236}">
              <a16:creationId xmlns="" xmlns:a16="http://schemas.microsoft.com/office/drawing/2014/main" id="{445C209C-8251-4A28-AE0C-E8865FF26B1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44" name="Text Box 3">
          <a:extLst>
            <a:ext uri="{FF2B5EF4-FFF2-40B4-BE49-F238E27FC236}">
              <a16:creationId xmlns="" xmlns:a16="http://schemas.microsoft.com/office/drawing/2014/main" id="{817E5C37-79B9-42B3-95FB-F55290FE442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45" name="Text Box 3">
          <a:extLst>
            <a:ext uri="{FF2B5EF4-FFF2-40B4-BE49-F238E27FC236}">
              <a16:creationId xmlns="" xmlns:a16="http://schemas.microsoft.com/office/drawing/2014/main" id="{B96AF332-1378-424D-9072-38160087765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46" name="Text Box 3">
          <a:extLst>
            <a:ext uri="{FF2B5EF4-FFF2-40B4-BE49-F238E27FC236}">
              <a16:creationId xmlns="" xmlns:a16="http://schemas.microsoft.com/office/drawing/2014/main" id="{A6FD5BD9-1FE6-49AE-B9E1-256E6219ECF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47" name="Text Box 3">
          <a:extLst>
            <a:ext uri="{FF2B5EF4-FFF2-40B4-BE49-F238E27FC236}">
              <a16:creationId xmlns="" xmlns:a16="http://schemas.microsoft.com/office/drawing/2014/main" id="{89F5A7DB-82E7-4FC8-973A-11F004C0EEA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48" name="Text Box 3">
          <a:extLst>
            <a:ext uri="{FF2B5EF4-FFF2-40B4-BE49-F238E27FC236}">
              <a16:creationId xmlns="" xmlns:a16="http://schemas.microsoft.com/office/drawing/2014/main" id="{B5AB3A18-152A-4D53-BE7E-6E4955A323E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49" name="Text Box 3">
          <a:extLst>
            <a:ext uri="{FF2B5EF4-FFF2-40B4-BE49-F238E27FC236}">
              <a16:creationId xmlns="" xmlns:a16="http://schemas.microsoft.com/office/drawing/2014/main" id="{6F9DF4A7-B311-4275-AF63-B062BEBBC97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50" name="Text Box 3">
          <a:extLst>
            <a:ext uri="{FF2B5EF4-FFF2-40B4-BE49-F238E27FC236}">
              <a16:creationId xmlns="" xmlns:a16="http://schemas.microsoft.com/office/drawing/2014/main" id="{4164567E-3B25-40B7-B9E7-EAA35647B31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51" name="Text Box 3">
          <a:extLst>
            <a:ext uri="{FF2B5EF4-FFF2-40B4-BE49-F238E27FC236}">
              <a16:creationId xmlns="" xmlns:a16="http://schemas.microsoft.com/office/drawing/2014/main" id="{861DF3D1-8329-45D6-A2FB-07653127A91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52" name="Text Box 3">
          <a:extLst>
            <a:ext uri="{FF2B5EF4-FFF2-40B4-BE49-F238E27FC236}">
              <a16:creationId xmlns="" xmlns:a16="http://schemas.microsoft.com/office/drawing/2014/main" id="{422FE6CF-5F9A-49B2-9673-21006A1749A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53" name="Text Box 3">
          <a:extLst>
            <a:ext uri="{FF2B5EF4-FFF2-40B4-BE49-F238E27FC236}">
              <a16:creationId xmlns="" xmlns:a16="http://schemas.microsoft.com/office/drawing/2014/main" id="{9B91C543-B6C4-47FF-91DF-DE00D5B774C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54" name="Text Box 3">
          <a:extLst>
            <a:ext uri="{FF2B5EF4-FFF2-40B4-BE49-F238E27FC236}">
              <a16:creationId xmlns="" xmlns:a16="http://schemas.microsoft.com/office/drawing/2014/main" id="{522833B4-C036-4085-9E88-DD3E76FD73D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55" name="Text Box 3">
          <a:extLst>
            <a:ext uri="{FF2B5EF4-FFF2-40B4-BE49-F238E27FC236}">
              <a16:creationId xmlns="" xmlns:a16="http://schemas.microsoft.com/office/drawing/2014/main" id="{29F20F8A-01C5-44C1-B8C5-509DF3991FC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56" name="Text Box 3">
          <a:extLst>
            <a:ext uri="{FF2B5EF4-FFF2-40B4-BE49-F238E27FC236}">
              <a16:creationId xmlns="" xmlns:a16="http://schemas.microsoft.com/office/drawing/2014/main" id="{486C2044-E293-4E00-8AD1-48225B3503C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57" name="Text Box 3">
          <a:extLst>
            <a:ext uri="{FF2B5EF4-FFF2-40B4-BE49-F238E27FC236}">
              <a16:creationId xmlns="" xmlns:a16="http://schemas.microsoft.com/office/drawing/2014/main" id="{D1121ED9-17A4-4734-8021-C0F130DDAA2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58" name="Text Box 3">
          <a:extLst>
            <a:ext uri="{FF2B5EF4-FFF2-40B4-BE49-F238E27FC236}">
              <a16:creationId xmlns="" xmlns:a16="http://schemas.microsoft.com/office/drawing/2014/main" id="{C90564B1-76C7-45A9-8FCF-08349DAE24C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59" name="Text Box 3">
          <a:extLst>
            <a:ext uri="{FF2B5EF4-FFF2-40B4-BE49-F238E27FC236}">
              <a16:creationId xmlns="" xmlns:a16="http://schemas.microsoft.com/office/drawing/2014/main" id="{E8D085DD-EBE3-4AA6-9B5B-90ADF7D04A5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60" name="Text Box 3">
          <a:extLst>
            <a:ext uri="{FF2B5EF4-FFF2-40B4-BE49-F238E27FC236}">
              <a16:creationId xmlns="" xmlns:a16="http://schemas.microsoft.com/office/drawing/2014/main" id="{05AD2B6F-0C2B-445A-9328-F8FFCA422AB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61" name="Text Box 3">
          <a:extLst>
            <a:ext uri="{FF2B5EF4-FFF2-40B4-BE49-F238E27FC236}">
              <a16:creationId xmlns="" xmlns:a16="http://schemas.microsoft.com/office/drawing/2014/main" id="{08D3185B-D9FB-43A6-89AA-86781E1DEBF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62" name="Text Box 3">
          <a:extLst>
            <a:ext uri="{FF2B5EF4-FFF2-40B4-BE49-F238E27FC236}">
              <a16:creationId xmlns="" xmlns:a16="http://schemas.microsoft.com/office/drawing/2014/main" id="{951510C0-6840-4F43-B63B-D370BFDB454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63" name="Text Box 3">
          <a:extLst>
            <a:ext uri="{FF2B5EF4-FFF2-40B4-BE49-F238E27FC236}">
              <a16:creationId xmlns="" xmlns:a16="http://schemas.microsoft.com/office/drawing/2014/main" id="{305DB8CA-EC5D-4D6F-AC88-FB04ABD317D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64" name="Text Box 3">
          <a:extLst>
            <a:ext uri="{FF2B5EF4-FFF2-40B4-BE49-F238E27FC236}">
              <a16:creationId xmlns="" xmlns:a16="http://schemas.microsoft.com/office/drawing/2014/main" id="{DE2CB0B8-B46A-4DC9-B27C-D9026D44CAC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65" name="Text Box 3">
          <a:extLst>
            <a:ext uri="{FF2B5EF4-FFF2-40B4-BE49-F238E27FC236}">
              <a16:creationId xmlns="" xmlns:a16="http://schemas.microsoft.com/office/drawing/2014/main" id="{E60D4D25-38F4-4A80-876B-6F389DEC7D8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66" name="Text Box 3">
          <a:extLst>
            <a:ext uri="{FF2B5EF4-FFF2-40B4-BE49-F238E27FC236}">
              <a16:creationId xmlns="" xmlns:a16="http://schemas.microsoft.com/office/drawing/2014/main" id="{CFF5E1DB-EEAA-4DC2-A97E-E0699EED918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67" name="Text Box 3">
          <a:extLst>
            <a:ext uri="{FF2B5EF4-FFF2-40B4-BE49-F238E27FC236}">
              <a16:creationId xmlns="" xmlns:a16="http://schemas.microsoft.com/office/drawing/2014/main" id="{92FFEC42-B0FF-4405-89AC-8F6B438DED5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68" name="Text Box 3">
          <a:extLst>
            <a:ext uri="{FF2B5EF4-FFF2-40B4-BE49-F238E27FC236}">
              <a16:creationId xmlns="" xmlns:a16="http://schemas.microsoft.com/office/drawing/2014/main" id="{E0F7AAF7-E13E-486C-A7FF-7C9F75ED3E1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69" name="Text Box 3">
          <a:extLst>
            <a:ext uri="{FF2B5EF4-FFF2-40B4-BE49-F238E27FC236}">
              <a16:creationId xmlns="" xmlns:a16="http://schemas.microsoft.com/office/drawing/2014/main" id="{C8527223-1E42-4821-A4EA-4686E93AC16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70" name="Text Box 3">
          <a:extLst>
            <a:ext uri="{FF2B5EF4-FFF2-40B4-BE49-F238E27FC236}">
              <a16:creationId xmlns="" xmlns:a16="http://schemas.microsoft.com/office/drawing/2014/main" id="{685F4102-41B9-4BE7-83FF-C378A4131D8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71" name="Text Box 3">
          <a:extLst>
            <a:ext uri="{FF2B5EF4-FFF2-40B4-BE49-F238E27FC236}">
              <a16:creationId xmlns="" xmlns:a16="http://schemas.microsoft.com/office/drawing/2014/main" id="{015C6B66-3A67-4550-9363-C2D323BD4D2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72" name="Text Box 3">
          <a:extLst>
            <a:ext uri="{FF2B5EF4-FFF2-40B4-BE49-F238E27FC236}">
              <a16:creationId xmlns="" xmlns:a16="http://schemas.microsoft.com/office/drawing/2014/main" id="{62D3E9F7-B104-4B9E-8BDB-0633ECFD4B1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73" name="Text Box 3">
          <a:extLst>
            <a:ext uri="{FF2B5EF4-FFF2-40B4-BE49-F238E27FC236}">
              <a16:creationId xmlns="" xmlns:a16="http://schemas.microsoft.com/office/drawing/2014/main" id="{6DAC4A21-7341-466C-A4F3-37285E74766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74" name="Text Box 3">
          <a:extLst>
            <a:ext uri="{FF2B5EF4-FFF2-40B4-BE49-F238E27FC236}">
              <a16:creationId xmlns="" xmlns:a16="http://schemas.microsoft.com/office/drawing/2014/main" id="{BBFE59A2-C1A7-448A-B94B-EE23AE8F003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75" name="Text Box 3">
          <a:extLst>
            <a:ext uri="{FF2B5EF4-FFF2-40B4-BE49-F238E27FC236}">
              <a16:creationId xmlns="" xmlns:a16="http://schemas.microsoft.com/office/drawing/2014/main" id="{AD04C882-408D-4990-BCAF-89C1F701DAB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76" name="Text Box 3">
          <a:extLst>
            <a:ext uri="{FF2B5EF4-FFF2-40B4-BE49-F238E27FC236}">
              <a16:creationId xmlns="" xmlns:a16="http://schemas.microsoft.com/office/drawing/2014/main" id="{66105AED-96B8-4577-AC5E-E5BA5B530D8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77" name="Text Box 3">
          <a:extLst>
            <a:ext uri="{FF2B5EF4-FFF2-40B4-BE49-F238E27FC236}">
              <a16:creationId xmlns="" xmlns:a16="http://schemas.microsoft.com/office/drawing/2014/main" id="{90B4AA35-2749-41E8-9A39-A21F7A1D853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78" name="Text Box 3">
          <a:extLst>
            <a:ext uri="{FF2B5EF4-FFF2-40B4-BE49-F238E27FC236}">
              <a16:creationId xmlns="" xmlns:a16="http://schemas.microsoft.com/office/drawing/2014/main" id="{8496D07E-8678-49E1-9F59-DFA7EB97505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79" name="Text Box 3">
          <a:extLst>
            <a:ext uri="{FF2B5EF4-FFF2-40B4-BE49-F238E27FC236}">
              <a16:creationId xmlns="" xmlns:a16="http://schemas.microsoft.com/office/drawing/2014/main" id="{81B38E85-5B8B-44E0-9C7E-EBD58E6A0A6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80" name="Text Box 3">
          <a:extLst>
            <a:ext uri="{FF2B5EF4-FFF2-40B4-BE49-F238E27FC236}">
              <a16:creationId xmlns="" xmlns:a16="http://schemas.microsoft.com/office/drawing/2014/main" id="{F629C591-1F10-45A7-9340-31176C58A81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81" name="Text Box 3">
          <a:extLst>
            <a:ext uri="{FF2B5EF4-FFF2-40B4-BE49-F238E27FC236}">
              <a16:creationId xmlns="" xmlns:a16="http://schemas.microsoft.com/office/drawing/2014/main" id="{10404EB8-1A2D-4DBF-93E0-AAC6F4C4A8B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82" name="Text Box 3">
          <a:extLst>
            <a:ext uri="{FF2B5EF4-FFF2-40B4-BE49-F238E27FC236}">
              <a16:creationId xmlns="" xmlns:a16="http://schemas.microsoft.com/office/drawing/2014/main" id="{CE77F742-FB0B-4B11-9C4C-705E1CC8355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83" name="Text Box 3">
          <a:extLst>
            <a:ext uri="{FF2B5EF4-FFF2-40B4-BE49-F238E27FC236}">
              <a16:creationId xmlns="" xmlns:a16="http://schemas.microsoft.com/office/drawing/2014/main" id="{8028D576-7A8F-45B8-B26B-B5BAC8A40EC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84" name="Text Box 3">
          <a:extLst>
            <a:ext uri="{FF2B5EF4-FFF2-40B4-BE49-F238E27FC236}">
              <a16:creationId xmlns="" xmlns:a16="http://schemas.microsoft.com/office/drawing/2014/main" id="{B34B3853-1D71-45EB-A35E-13F180EBABD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85" name="Text Box 3">
          <a:extLst>
            <a:ext uri="{FF2B5EF4-FFF2-40B4-BE49-F238E27FC236}">
              <a16:creationId xmlns="" xmlns:a16="http://schemas.microsoft.com/office/drawing/2014/main" id="{C14951AB-4C08-4681-A8A3-5ABD2D61BD6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86" name="Text Box 3">
          <a:extLst>
            <a:ext uri="{FF2B5EF4-FFF2-40B4-BE49-F238E27FC236}">
              <a16:creationId xmlns="" xmlns:a16="http://schemas.microsoft.com/office/drawing/2014/main" id="{DB09A1A0-D3E9-4722-A9E7-113E237E510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87" name="Text Box 3">
          <a:extLst>
            <a:ext uri="{FF2B5EF4-FFF2-40B4-BE49-F238E27FC236}">
              <a16:creationId xmlns="" xmlns:a16="http://schemas.microsoft.com/office/drawing/2014/main" id="{38028428-76DE-4F18-B882-55E0D1047AD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88" name="Text Box 3">
          <a:extLst>
            <a:ext uri="{FF2B5EF4-FFF2-40B4-BE49-F238E27FC236}">
              <a16:creationId xmlns="" xmlns:a16="http://schemas.microsoft.com/office/drawing/2014/main" id="{E2572463-90CC-43CD-9895-B319EA497C2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89" name="Text Box 3">
          <a:extLst>
            <a:ext uri="{FF2B5EF4-FFF2-40B4-BE49-F238E27FC236}">
              <a16:creationId xmlns="" xmlns:a16="http://schemas.microsoft.com/office/drawing/2014/main" id="{2B579589-2012-4001-97EA-984D064466F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90" name="Text Box 3">
          <a:extLst>
            <a:ext uri="{FF2B5EF4-FFF2-40B4-BE49-F238E27FC236}">
              <a16:creationId xmlns="" xmlns:a16="http://schemas.microsoft.com/office/drawing/2014/main" id="{F5C5FC63-ADD5-4A56-8276-5713B3C9038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91" name="Text Box 3">
          <a:extLst>
            <a:ext uri="{FF2B5EF4-FFF2-40B4-BE49-F238E27FC236}">
              <a16:creationId xmlns="" xmlns:a16="http://schemas.microsoft.com/office/drawing/2014/main" id="{BA71DADB-B2C8-490C-B6D0-C6AA3810620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92" name="Text Box 3">
          <a:extLst>
            <a:ext uri="{FF2B5EF4-FFF2-40B4-BE49-F238E27FC236}">
              <a16:creationId xmlns="" xmlns:a16="http://schemas.microsoft.com/office/drawing/2014/main" id="{C48153D1-9BF2-4D01-9F2A-55497FFFD1C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93" name="Text Box 3">
          <a:extLst>
            <a:ext uri="{FF2B5EF4-FFF2-40B4-BE49-F238E27FC236}">
              <a16:creationId xmlns="" xmlns:a16="http://schemas.microsoft.com/office/drawing/2014/main" id="{E9D6A860-ED2B-4602-A884-C3BE84EFE88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94" name="Text Box 3">
          <a:extLst>
            <a:ext uri="{FF2B5EF4-FFF2-40B4-BE49-F238E27FC236}">
              <a16:creationId xmlns="" xmlns:a16="http://schemas.microsoft.com/office/drawing/2014/main" id="{3F5532B3-4564-428A-8710-B8E29F4EF7E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95" name="Text Box 3">
          <a:extLst>
            <a:ext uri="{FF2B5EF4-FFF2-40B4-BE49-F238E27FC236}">
              <a16:creationId xmlns="" xmlns:a16="http://schemas.microsoft.com/office/drawing/2014/main" id="{5997A45D-069B-48F9-9F45-3580827A1E8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96" name="Text Box 3">
          <a:extLst>
            <a:ext uri="{FF2B5EF4-FFF2-40B4-BE49-F238E27FC236}">
              <a16:creationId xmlns="" xmlns:a16="http://schemas.microsoft.com/office/drawing/2014/main" id="{FEF92B5C-2FA4-47E9-9584-349A4F5EB3C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97" name="Text Box 3">
          <a:extLst>
            <a:ext uri="{FF2B5EF4-FFF2-40B4-BE49-F238E27FC236}">
              <a16:creationId xmlns="" xmlns:a16="http://schemas.microsoft.com/office/drawing/2014/main" id="{14001A5D-DB19-4AD6-BF33-0B87F03B152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98" name="Text Box 3">
          <a:extLst>
            <a:ext uri="{FF2B5EF4-FFF2-40B4-BE49-F238E27FC236}">
              <a16:creationId xmlns="" xmlns:a16="http://schemas.microsoft.com/office/drawing/2014/main" id="{6A381D61-23A0-435C-9904-7465AE65548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599" name="Text Box 3">
          <a:extLst>
            <a:ext uri="{FF2B5EF4-FFF2-40B4-BE49-F238E27FC236}">
              <a16:creationId xmlns="" xmlns:a16="http://schemas.microsoft.com/office/drawing/2014/main" id="{FDA5310E-217C-4C58-BD18-24253FA84C0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00" name="Text Box 3">
          <a:extLst>
            <a:ext uri="{FF2B5EF4-FFF2-40B4-BE49-F238E27FC236}">
              <a16:creationId xmlns="" xmlns:a16="http://schemas.microsoft.com/office/drawing/2014/main" id="{4B08C871-0374-426A-962E-B201A3F4901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01" name="Text Box 3">
          <a:extLst>
            <a:ext uri="{FF2B5EF4-FFF2-40B4-BE49-F238E27FC236}">
              <a16:creationId xmlns="" xmlns:a16="http://schemas.microsoft.com/office/drawing/2014/main" id="{BA7D0A49-7614-4F09-B08F-F8337C0C220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02" name="Text Box 3">
          <a:extLst>
            <a:ext uri="{FF2B5EF4-FFF2-40B4-BE49-F238E27FC236}">
              <a16:creationId xmlns="" xmlns:a16="http://schemas.microsoft.com/office/drawing/2014/main" id="{21823135-6755-4FD1-B08F-F9F1950809B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03" name="Text Box 3">
          <a:extLst>
            <a:ext uri="{FF2B5EF4-FFF2-40B4-BE49-F238E27FC236}">
              <a16:creationId xmlns="" xmlns:a16="http://schemas.microsoft.com/office/drawing/2014/main" id="{B508BC2D-AC08-4A49-B7BC-E28E888E9B3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04" name="Text Box 3">
          <a:extLst>
            <a:ext uri="{FF2B5EF4-FFF2-40B4-BE49-F238E27FC236}">
              <a16:creationId xmlns="" xmlns:a16="http://schemas.microsoft.com/office/drawing/2014/main" id="{595B835F-9552-4265-8649-96BBB442B81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05" name="Text Box 3">
          <a:extLst>
            <a:ext uri="{FF2B5EF4-FFF2-40B4-BE49-F238E27FC236}">
              <a16:creationId xmlns="" xmlns:a16="http://schemas.microsoft.com/office/drawing/2014/main" id="{50A1CD88-ADAF-448C-AFEF-BAC7046FA95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06" name="Text Box 3">
          <a:extLst>
            <a:ext uri="{FF2B5EF4-FFF2-40B4-BE49-F238E27FC236}">
              <a16:creationId xmlns="" xmlns:a16="http://schemas.microsoft.com/office/drawing/2014/main" id="{A1C515A8-C5D3-4C1B-A7B0-066329C3295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07" name="Text Box 3">
          <a:extLst>
            <a:ext uri="{FF2B5EF4-FFF2-40B4-BE49-F238E27FC236}">
              <a16:creationId xmlns="" xmlns:a16="http://schemas.microsoft.com/office/drawing/2014/main" id="{A9F489E3-B93B-4BAC-B944-52D993BF416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08" name="Text Box 3">
          <a:extLst>
            <a:ext uri="{FF2B5EF4-FFF2-40B4-BE49-F238E27FC236}">
              <a16:creationId xmlns="" xmlns:a16="http://schemas.microsoft.com/office/drawing/2014/main" id="{3F955E0C-C6F4-4F04-8E8C-1DE6AEA080E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09" name="Text Box 3">
          <a:extLst>
            <a:ext uri="{FF2B5EF4-FFF2-40B4-BE49-F238E27FC236}">
              <a16:creationId xmlns="" xmlns:a16="http://schemas.microsoft.com/office/drawing/2014/main" id="{B7B6794A-B4DB-4710-BBB3-6C74B949F0D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10" name="Text Box 3">
          <a:extLst>
            <a:ext uri="{FF2B5EF4-FFF2-40B4-BE49-F238E27FC236}">
              <a16:creationId xmlns="" xmlns:a16="http://schemas.microsoft.com/office/drawing/2014/main" id="{7CAC9417-2D88-4449-98D9-E19E2B52B72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11" name="Text Box 3">
          <a:extLst>
            <a:ext uri="{FF2B5EF4-FFF2-40B4-BE49-F238E27FC236}">
              <a16:creationId xmlns="" xmlns:a16="http://schemas.microsoft.com/office/drawing/2014/main" id="{89DF6F88-09A5-4949-B737-6B71727F16D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12" name="Text Box 3">
          <a:extLst>
            <a:ext uri="{FF2B5EF4-FFF2-40B4-BE49-F238E27FC236}">
              <a16:creationId xmlns="" xmlns:a16="http://schemas.microsoft.com/office/drawing/2014/main" id="{5D07BA5E-CA2F-4A77-B419-DE8C2602AC2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13" name="Text Box 3">
          <a:extLst>
            <a:ext uri="{FF2B5EF4-FFF2-40B4-BE49-F238E27FC236}">
              <a16:creationId xmlns="" xmlns:a16="http://schemas.microsoft.com/office/drawing/2014/main" id="{DAAD853A-DFD4-41EC-A3D4-547D0E16DE4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14" name="Text Box 3">
          <a:extLst>
            <a:ext uri="{FF2B5EF4-FFF2-40B4-BE49-F238E27FC236}">
              <a16:creationId xmlns="" xmlns:a16="http://schemas.microsoft.com/office/drawing/2014/main" id="{687D4127-89B3-449B-83A1-682F1743B09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15" name="Text Box 3">
          <a:extLst>
            <a:ext uri="{FF2B5EF4-FFF2-40B4-BE49-F238E27FC236}">
              <a16:creationId xmlns="" xmlns:a16="http://schemas.microsoft.com/office/drawing/2014/main" id="{1BDAECD1-9EEE-42EB-B8FC-02495B75CA1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16" name="Text Box 3">
          <a:extLst>
            <a:ext uri="{FF2B5EF4-FFF2-40B4-BE49-F238E27FC236}">
              <a16:creationId xmlns="" xmlns:a16="http://schemas.microsoft.com/office/drawing/2014/main" id="{1388CDFB-BCC4-4007-B654-0A8EF531778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17" name="Text Box 3">
          <a:extLst>
            <a:ext uri="{FF2B5EF4-FFF2-40B4-BE49-F238E27FC236}">
              <a16:creationId xmlns="" xmlns:a16="http://schemas.microsoft.com/office/drawing/2014/main" id="{31EB8872-2934-4FD5-B21D-E39A1907ACA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18" name="Text Box 3">
          <a:extLst>
            <a:ext uri="{FF2B5EF4-FFF2-40B4-BE49-F238E27FC236}">
              <a16:creationId xmlns="" xmlns:a16="http://schemas.microsoft.com/office/drawing/2014/main" id="{9E6CE5A1-08E8-415F-B30D-2358C26639C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19" name="Text Box 3">
          <a:extLst>
            <a:ext uri="{FF2B5EF4-FFF2-40B4-BE49-F238E27FC236}">
              <a16:creationId xmlns="" xmlns:a16="http://schemas.microsoft.com/office/drawing/2014/main" id="{5CBBAFCA-36BE-43E5-B054-7AFE8B58615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20" name="Text Box 3">
          <a:extLst>
            <a:ext uri="{FF2B5EF4-FFF2-40B4-BE49-F238E27FC236}">
              <a16:creationId xmlns="" xmlns:a16="http://schemas.microsoft.com/office/drawing/2014/main" id="{2B45B21D-F70F-41BB-BA62-DEB79D6F5F5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21" name="Text Box 3">
          <a:extLst>
            <a:ext uri="{FF2B5EF4-FFF2-40B4-BE49-F238E27FC236}">
              <a16:creationId xmlns="" xmlns:a16="http://schemas.microsoft.com/office/drawing/2014/main" id="{BAA91FC5-2079-4658-A593-EC1E1AAF32D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22" name="Text Box 3">
          <a:extLst>
            <a:ext uri="{FF2B5EF4-FFF2-40B4-BE49-F238E27FC236}">
              <a16:creationId xmlns="" xmlns:a16="http://schemas.microsoft.com/office/drawing/2014/main" id="{1608C76B-C048-4279-937D-C352D9772CE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23" name="Text Box 3">
          <a:extLst>
            <a:ext uri="{FF2B5EF4-FFF2-40B4-BE49-F238E27FC236}">
              <a16:creationId xmlns="" xmlns:a16="http://schemas.microsoft.com/office/drawing/2014/main" id="{EF27456C-9F19-497D-B693-4BD7632FFD3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24" name="Text Box 3">
          <a:extLst>
            <a:ext uri="{FF2B5EF4-FFF2-40B4-BE49-F238E27FC236}">
              <a16:creationId xmlns="" xmlns:a16="http://schemas.microsoft.com/office/drawing/2014/main" id="{5A0DEB44-ECE6-4CFC-853C-0ED5E6A657E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25" name="Text Box 3">
          <a:extLst>
            <a:ext uri="{FF2B5EF4-FFF2-40B4-BE49-F238E27FC236}">
              <a16:creationId xmlns="" xmlns:a16="http://schemas.microsoft.com/office/drawing/2014/main" id="{C0314198-FB75-4AEE-8030-98503FE6367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26" name="Text Box 3">
          <a:extLst>
            <a:ext uri="{FF2B5EF4-FFF2-40B4-BE49-F238E27FC236}">
              <a16:creationId xmlns="" xmlns:a16="http://schemas.microsoft.com/office/drawing/2014/main" id="{93DFB782-A9B9-4257-BF84-A95086653DC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27" name="Text Box 3">
          <a:extLst>
            <a:ext uri="{FF2B5EF4-FFF2-40B4-BE49-F238E27FC236}">
              <a16:creationId xmlns="" xmlns:a16="http://schemas.microsoft.com/office/drawing/2014/main" id="{A5F75514-4523-4B20-9267-17A52FE9567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28" name="Text Box 3">
          <a:extLst>
            <a:ext uri="{FF2B5EF4-FFF2-40B4-BE49-F238E27FC236}">
              <a16:creationId xmlns="" xmlns:a16="http://schemas.microsoft.com/office/drawing/2014/main" id="{75A4C4FB-68D0-40AB-BA5E-353160D7235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29" name="Text Box 3">
          <a:extLst>
            <a:ext uri="{FF2B5EF4-FFF2-40B4-BE49-F238E27FC236}">
              <a16:creationId xmlns="" xmlns:a16="http://schemas.microsoft.com/office/drawing/2014/main" id="{374021B7-D529-44AD-A80F-16AC56599EC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30" name="Text Box 3">
          <a:extLst>
            <a:ext uri="{FF2B5EF4-FFF2-40B4-BE49-F238E27FC236}">
              <a16:creationId xmlns="" xmlns:a16="http://schemas.microsoft.com/office/drawing/2014/main" id="{8544C930-F46A-4061-B200-F6DC71A75D7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31" name="Text Box 3">
          <a:extLst>
            <a:ext uri="{FF2B5EF4-FFF2-40B4-BE49-F238E27FC236}">
              <a16:creationId xmlns="" xmlns:a16="http://schemas.microsoft.com/office/drawing/2014/main" id="{E14FDEE3-F18C-49CA-9581-0C280767BE5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32" name="Text Box 3">
          <a:extLst>
            <a:ext uri="{FF2B5EF4-FFF2-40B4-BE49-F238E27FC236}">
              <a16:creationId xmlns="" xmlns:a16="http://schemas.microsoft.com/office/drawing/2014/main" id="{574A260F-F190-4C22-B95B-0768B03235A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33" name="Text Box 3">
          <a:extLst>
            <a:ext uri="{FF2B5EF4-FFF2-40B4-BE49-F238E27FC236}">
              <a16:creationId xmlns="" xmlns:a16="http://schemas.microsoft.com/office/drawing/2014/main" id="{D12A1B38-8CD3-40FC-93A2-C74F53D4455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34" name="Text Box 3">
          <a:extLst>
            <a:ext uri="{FF2B5EF4-FFF2-40B4-BE49-F238E27FC236}">
              <a16:creationId xmlns="" xmlns:a16="http://schemas.microsoft.com/office/drawing/2014/main" id="{EE30BBD8-4130-4D1B-B11B-445F34655C6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35" name="Text Box 3">
          <a:extLst>
            <a:ext uri="{FF2B5EF4-FFF2-40B4-BE49-F238E27FC236}">
              <a16:creationId xmlns="" xmlns:a16="http://schemas.microsoft.com/office/drawing/2014/main" id="{67C210EC-3A01-4A6C-9796-6C1AF1E1155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36" name="Text Box 3">
          <a:extLst>
            <a:ext uri="{FF2B5EF4-FFF2-40B4-BE49-F238E27FC236}">
              <a16:creationId xmlns="" xmlns:a16="http://schemas.microsoft.com/office/drawing/2014/main" id="{F6CF5C03-B209-484E-8A4F-D2318EC93D0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37" name="Text Box 3">
          <a:extLst>
            <a:ext uri="{FF2B5EF4-FFF2-40B4-BE49-F238E27FC236}">
              <a16:creationId xmlns="" xmlns:a16="http://schemas.microsoft.com/office/drawing/2014/main" id="{67CE5268-CDFF-4EA3-ACC2-8E53FC6C167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38" name="Text Box 3">
          <a:extLst>
            <a:ext uri="{FF2B5EF4-FFF2-40B4-BE49-F238E27FC236}">
              <a16:creationId xmlns="" xmlns:a16="http://schemas.microsoft.com/office/drawing/2014/main" id="{49CD2A8B-5111-42D9-B7BF-78B36CE816D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39" name="Text Box 3">
          <a:extLst>
            <a:ext uri="{FF2B5EF4-FFF2-40B4-BE49-F238E27FC236}">
              <a16:creationId xmlns="" xmlns:a16="http://schemas.microsoft.com/office/drawing/2014/main" id="{D6057F24-7013-462A-870B-C4E73878492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40" name="Text Box 3">
          <a:extLst>
            <a:ext uri="{FF2B5EF4-FFF2-40B4-BE49-F238E27FC236}">
              <a16:creationId xmlns="" xmlns:a16="http://schemas.microsoft.com/office/drawing/2014/main" id="{ED8E1149-F830-4783-9E33-A3C0A3E91F7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41" name="Text Box 3">
          <a:extLst>
            <a:ext uri="{FF2B5EF4-FFF2-40B4-BE49-F238E27FC236}">
              <a16:creationId xmlns="" xmlns:a16="http://schemas.microsoft.com/office/drawing/2014/main" id="{69578511-41D3-4C56-869E-B5CF70E5D12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42" name="Text Box 3">
          <a:extLst>
            <a:ext uri="{FF2B5EF4-FFF2-40B4-BE49-F238E27FC236}">
              <a16:creationId xmlns="" xmlns:a16="http://schemas.microsoft.com/office/drawing/2014/main" id="{02D90731-2347-4175-9904-5D208193070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43" name="Text Box 3">
          <a:extLst>
            <a:ext uri="{FF2B5EF4-FFF2-40B4-BE49-F238E27FC236}">
              <a16:creationId xmlns="" xmlns:a16="http://schemas.microsoft.com/office/drawing/2014/main" id="{7CACC40F-4F4F-400E-9FB4-CAED53E05C0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44" name="Text Box 3">
          <a:extLst>
            <a:ext uri="{FF2B5EF4-FFF2-40B4-BE49-F238E27FC236}">
              <a16:creationId xmlns="" xmlns:a16="http://schemas.microsoft.com/office/drawing/2014/main" id="{275A9C6F-EA21-4B31-9E70-D39624AE088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45" name="Text Box 3">
          <a:extLst>
            <a:ext uri="{FF2B5EF4-FFF2-40B4-BE49-F238E27FC236}">
              <a16:creationId xmlns="" xmlns:a16="http://schemas.microsoft.com/office/drawing/2014/main" id="{05E55C29-AB7D-40EF-8CB9-4FDA94C801C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46" name="Text Box 3">
          <a:extLst>
            <a:ext uri="{FF2B5EF4-FFF2-40B4-BE49-F238E27FC236}">
              <a16:creationId xmlns="" xmlns:a16="http://schemas.microsoft.com/office/drawing/2014/main" id="{C169708E-FC0C-431E-B5B6-A3F16B3FD13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47" name="Text Box 3">
          <a:extLst>
            <a:ext uri="{FF2B5EF4-FFF2-40B4-BE49-F238E27FC236}">
              <a16:creationId xmlns="" xmlns:a16="http://schemas.microsoft.com/office/drawing/2014/main" id="{7E5D3A29-F59D-4628-AD00-E41012D4FAA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48" name="Text Box 3">
          <a:extLst>
            <a:ext uri="{FF2B5EF4-FFF2-40B4-BE49-F238E27FC236}">
              <a16:creationId xmlns="" xmlns:a16="http://schemas.microsoft.com/office/drawing/2014/main" id="{6B00F1F8-C082-4ABE-B89B-A454B695E78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49" name="Text Box 3">
          <a:extLst>
            <a:ext uri="{FF2B5EF4-FFF2-40B4-BE49-F238E27FC236}">
              <a16:creationId xmlns="" xmlns:a16="http://schemas.microsoft.com/office/drawing/2014/main" id="{15CCEEEE-D357-495C-85C4-13EDF912155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50" name="Text Box 3">
          <a:extLst>
            <a:ext uri="{FF2B5EF4-FFF2-40B4-BE49-F238E27FC236}">
              <a16:creationId xmlns="" xmlns:a16="http://schemas.microsoft.com/office/drawing/2014/main" id="{712EE1D0-7B1C-4D9E-A76D-5D7234B0DFB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51" name="Text Box 3">
          <a:extLst>
            <a:ext uri="{FF2B5EF4-FFF2-40B4-BE49-F238E27FC236}">
              <a16:creationId xmlns="" xmlns:a16="http://schemas.microsoft.com/office/drawing/2014/main" id="{E7C3BB12-8D7B-4FAA-BC5F-B49D9F11519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52" name="Text Box 3">
          <a:extLst>
            <a:ext uri="{FF2B5EF4-FFF2-40B4-BE49-F238E27FC236}">
              <a16:creationId xmlns="" xmlns:a16="http://schemas.microsoft.com/office/drawing/2014/main" id="{01873367-1D84-4A81-A216-77C2350A812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53" name="Text Box 3">
          <a:extLst>
            <a:ext uri="{FF2B5EF4-FFF2-40B4-BE49-F238E27FC236}">
              <a16:creationId xmlns="" xmlns:a16="http://schemas.microsoft.com/office/drawing/2014/main" id="{E9DFB661-6017-40BB-9999-B7E322527BF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54" name="Text Box 3">
          <a:extLst>
            <a:ext uri="{FF2B5EF4-FFF2-40B4-BE49-F238E27FC236}">
              <a16:creationId xmlns="" xmlns:a16="http://schemas.microsoft.com/office/drawing/2014/main" id="{B893016A-352A-494C-A002-88E7DE3EA3E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55" name="Text Box 3">
          <a:extLst>
            <a:ext uri="{FF2B5EF4-FFF2-40B4-BE49-F238E27FC236}">
              <a16:creationId xmlns="" xmlns:a16="http://schemas.microsoft.com/office/drawing/2014/main" id="{CAC5FAF4-A227-46A0-8663-BDEA4C3650D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56" name="Text Box 3">
          <a:extLst>
            <a:ext uri="{FF2B5EF4-FFF2-40B4-BE49-F238E27FC236}">
              <a16:creationId xmlns="" xmlns:a16="http://schemas.microsoft.com/office/drawing/2014/main" id="{1B24EDF9-2472-4637-BBBE-402D6A0EC6A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57" name="Text Box 3">
          <a:extLst>
            <a:ext uri="{FF2B5EF4-FFF2-40B4-BE49-F238E27FC236}">
              <a16:creationId xmlns="" xmlns:a16="http://schemas.microsoft.com/office/drawing/2014/main" id="{B4DAB3B4-DCA5-4E33-88C8-2B6B738D7EB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58" name="Text Box 3">
          <a:extLst>
            <a:ext uri="{FF2B5EF4-FFF2-40B4-BE49-F238E27FC236}">
              <a16:creationId xmlns="" xmlns:a16="http://schemas.microsoft.com/office/drawing/2014/main" id="{E4BC717D-37F7-4A9D-9982-00FA6DC5DCB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59" name="Text Box 3">
          <a:extLst>
            <a:ext uri="{FF2B5EF4-FFF2-40B4-BE49-F238E27FC236}">
              <a16:creationId xmlns="" xmlns:a16="http://schemas.microsoft.com/office/drawing/2014/main" id="{D4DEA62E-92F8-401D-9CFB-AEB28F114A2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60" name="Text Box 3">
          <a:extLst>
            <a:ext uri="{FF2B5EF4-FFF2-40B4-BE49-F238E27FC236}">
              <a16:creationId xmlns="" xmlns:a16="http://schemas.microsoft.com/office/drawing/2014/main" id="{46B97968-3C72-4F47-953F-339C7A7310C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61" name="Text Box 3">
          <a:extLst>
            <a:ext uri="{FF2B5EF4-FFF2-40B4-BE49-F238E27FC236}">
              <a16:creationId xmlns="" xmlns:a16="http://schemas.microsoft.com/office/drawing/2014/main" id="{15C01357-448F-4D90-9C8A-6BE6067098D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62" name="Text Box 3">
          <a:extLst>
            <a:ext uri="{FF2B5EF4-FFF2-40B4-BE49-F238E27FC236}">
              <a16:creationId xmlns="" xmlns:a16="http://schemas.microsoft.com/office/drawing/2014/main" id="{10D91784-C048-471D-B7F1-3F6E1BA2DBE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63" name="Text Box 3">
          <a:extLst>
            <a:ext uri="{FF2B5EF4-FFF2-40B4-BE49-F238E27FC236}">
              <a16:creationId xmlns="" xmlns:a16="http://schemas.microsoft.com/office/drawing/2014/main" id="{8C2289F3-8BCA-4F5B-AC51-4C4F9A0B0A2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64" name="Text Box 3">
          <a:extLst>
            <a:ext uri="{FF2B5EF4-FFF2-40B4-BE49-F238E27FC236}">
              <a16:creationId xmlns="" xmlns:a16="http://schemas.microsoft.com/office/drawing/2014/main" id="{B7891B7E-5AD8-41F3-AFCE-752917AFE35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65" name="Text Box 3">
          <a:extLst>
            <a:ext uri="{FF2B5EF4-FFF2-40B4-BE49-F238E27FC236}">
              <a16:creationId xmlns="" xmlns:a16="http://schemas.microsoft.com/office/drawing/2014/main" id="{4539C461-3E72-494B-8B33-19C6DC674EA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66" name="Text Box 3">
          <a:extLst>
            <a:ext uri="{FF2B5EF4-FFF2-40B4-BE49-F238E27FC236}">
              <a16:creationId xmlns="" xmlns:a16="http://schemas.microsoft.com/office/drawing/2014/main" id="{97D997CD-5956-4BB2-84E9-8928AE3C258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67" name="Text Box 3">
          <a:extLst>
            <a:ext uri="{FF2B5EF4-FFF2-40B4-BE49-F238E27FC236}">
              <a16:creationId xmlns="" xmlns:a16="http://schemas.microsoft.com/office/drawing/2014/main" id="{CD6695EB-06AB-465B-93F7-D8D889494B1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68" name="Text Box 3">
          <a:extLst>
            <a:ext uri="{FF2B5EF4-FFF2-40B4-BE49-F238E27FC236}">
              <a16:creationId xmlns="" xmlns:a16="http://schemas.microsoft.com/office/drawing/2014/main" id="{A339749C-E702-422A-B295-45DD1B5F952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69" name="Text Box 3">
          <a:extLst>
            <a:ext uri="{FF2B5EF4-FFF2-40B4-BE49-F238E27FC236}">
              <a16:creationId xmlns="" xmlns:a16="http://schemas.microsoft.com/office/drawing/2014/main" id="{95D5D3DC-26AB-4EB4-AFDD-A8698E751FC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70" name="Text Box 3">
          <a:extLst>
            <a:ext uri="{FF2B5EF4-FFF2-40B4-BE49-F238E27FC236}">
              <a16:creationId xmlns="" xmlns:a16="http://schemas.microsoft.com/office/drawing/2014/main" id="{AC0D1D33-D1E7-4AA7-B997-2934C3F740A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71" name="Text Box 3">
          <a:extLst>
            <a:ext uri="{FF2B5EF4-FFF2-40B4-BE49-F238E27FC236}">
              <a16:creationId xmlns="" xmlns:a16="http://schemas.microsoft.com/office/drawing/2014/main" id="{E92DA3B6-26C7-4C55-8235-6A6F17C6C06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72" name="Text Box 3">
          <a:extLst>
            <a:ext uri="{FF2B5EF4-FFF2-40B4-BE49-F238E27FC236}">
              <a16:creationId xmlns="" xmlns:a16="http://schemas.microsoft.com/office/drawing/2014/main" id="{97D456A7-A813-45F3-84CB-1C1C854295F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73" name="Text Box 3">
          <a:extLst>
            <a:ext uri="{FF2B5EF4-FFF2-40B4-BE49-F238E27FC236}">
              <a16:creationId xmlns="" xmlns:a16="http://schemas.microsoft.com/office/drawing/2014/main" id="{D4DF8186-1628-4A83-8CB7-7BAE6DDC2A1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74" name="Text Box 3">
          <a:extLst>
            <a:ext uri="{FF2B5EF4-FFF2-40B4-BE49-F238E27FC236}">
              <a16:creationId xmlns="" xmlns:a16="http://schemas.microsoft.com/office/drawing/2014/main" id="{9C75B1FF-4BB1-4678-8603-2EA85FA63DC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75" name="Text Box 3">
          <a:extLst>
            <a:ext uri="{FF2B5EF4-FFF2-40B4-BE49-F238E27FC236}">
              <a16:creationId xmlns="" xmlns:a16="http://schemas.microsoft.com/office/drawing/2014/main" id="{7E75DC14-E5D1-4343-9BEC-35753D70288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76" name="Text Box 3">
          <a:extLst>
            <a:ext uri="{FF2B5EF4-FFF2-40B4-BE49-F238E27FC236}">
              <a16:creationId xmlns="" xmlns:a16="http://schemas.microsoft.com/office/drawing/2014/main" id="{A520B172-A0C8-4AD1-A20A-23D8898873A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77" name="Text Box 3">
          <a:extLst>
            <a:ext uri="{FF2B5EF4-FFF2-40B4-BE49-F238E27FC236}">
              <a16:creationId xmlns="" xmlns:a16="http://schemas.microsoft.com/office/drawing/2014/main" id="{4C2B2A66-CEF2-4C0D-A8DA-A870B6CFEBD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78" name="Text Box 3">
          <a:extLst>
            <a:ext uri="{FF2B5EF4-FFF2-40B4-BE49-F238E27FC236}">
              <a16:creationId xmlns="" xmlns:a16="http://schemas.microsoft.com/office/drawing/2014/main" id="{F4457FEA-63E2-4188-A7B4-FC1DF54F67A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79" name="Text Box 3">
          <a:extLst>
            <a:ext uri="{FF2B5EF4-FFF2-40B4-BE49-F238E27FC236}">
              <a16:creationId xmlns="" xmlns:a16="http://schemas.microsoft.com/office/drawing/2014/main" id="{ACCF3291-AF8D-491A-AEA9-52B80A74B3B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80" name="Text Box 3">
          <a:extLst>
            <a:ext uri="{FF2B5EF4-FFF2-40B4-BE49-F238E27FC236}">
              <a16:creationId xmlns="" xmlns:a16="http://schemas.microsoft.com/office/drawing/2014/main" id="{A71D2B82-1276-493D-9D70-97C58593AED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81" name="Text Box 3">
          <a:extLst>
            <a:ext uri="{FF2B5EF4-FFF2-40B4-BE49-F238E27FC236}">
              <a16:creationId xmlns="" xmlns:a16="http://schemas.microsoft.com/office/drawing/2014/main" id="{EBD0FCD3-7099-43CA-8784-FE62FCA2FD5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82" name="Text Box 3">
          <a:extLst>
            <a:ext uri="{FF2B5EF4-FFF2-40B4-BE49-F238E27FC236}">
              <a16:creationId xmlns="" xmlns:a16="http://schemas.microsoft.com/office/drawing/2014/main" id="{79C5333A-EC01-474D-A8F2-60ED9435348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83" name="Text Box 3">
          <a:extLst>
            <a:ext uri="{FF2B5EF4-FFF2-40B4-BE49-F238E27FC236}">
              <a16:creationId xmlns="" xmlns:a16="http://schemas.microsoft.com/office/drawing/2014/main" id="{3F90EDB8-3E8A-4FEF-8192-98D36BE5578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84" name="Text Box 3">
          <a:extLst>
            <a:ext uri="{FF2B5EF4-FFF2-40B4-BE49-F238E27FC236}">
              <a16:creationId xmlns="" xmlns:a16="http://schemas.microsoft.com/office/drawing/2014/main" id="{D8E11817-D2B2-4C91-9E84-8F6360E23CB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85" name="Text Box 3">
          <a:extLst>
            <a:ext uri="{FF2B5EF4-FFF2-40B4-BE49-F238E27FC236}">
              <a16:creationId xmlns="" xmlns:a16="http://schemas.microsoft.com/office/drawing/2014/main" id="{4A4ECF0E-05F7-4960-A967-6F147227AE0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86" name="Text Box 3">
          <a:extLst>
            <a:ext uri="{FF2B5EF4-FFF2-40B4-BE49-F238E27FC236}">
              <a16:creationId xmlns="" xmlns:a16="http://schemas.microsoft.com/office/drawing/2014/main" id="{5B0D665D-85AF-4BBF-9378-13C94BDB823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87" name="Text Box 3">
          <a:extLst>
            <a:ext uri="{FF2B5EF4-FFF2-40B4-BE49-F238E27FC236}">
              <a16:creationId xmlns="" xmlns:a16="http://schemas.microsoft.com/office/drawing/2014/main" id="{B0FB63F1-C3BE-45B9-AED7-ABB4E6394AD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88" name="Text Box 3">
          <a:extLst>
            <a:ext uri="{FF2B5EF4-FFF2-40B4-BE49-F238E27FC236}">
              <a16:creationId xmlns="" xmlns:a16="http://schemas.microsoft.com/office/drawing/2014/main" id="{300AAEFE-2CB1-43F6-A923-93C92E27B1E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89" name="Text Box 3">
          <a:extLst>
            <a:ext uri="{FF2B5EF4-FFF2-40B4-BE49-F238E27FC236}">
              <a16:creationId xmlns="" xmlns:a16="http://schemas.microsoft.com/office/drawing/2014/main" id="{A424B675-7D0C-44DC-ADED-59552C7D2C2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90" name="Text Box 3">
          <a:extLst>
            <a:ext uri="{FF2B5EF4-FFF2-40B4-BE49-F238E27FC236}">
              <a16:creationId xmlns="" xmlns:a16="http://schemas.microsoft.com/office/drawing/2014/main" id="{C944CC73-FEA0-40A5-AB37-A36587CF1A9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91" name="Text Box 3">
          <a:extLst>
            <a:ext uri="{FF2B5EF4-FFF2-40B4-BE49-F238E27FC236}">
              <a16:creationId xmlns="" xmlns:a16="http://schemas.microsoft.com/office/drawing/2014/main" id="{2C77F2B8-7CFB-41BE-AFEB-B7D703CC076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92" name="Text Box 3">
          <a:extLst>
            <a:ext uri="{FF2B5EF4-FFF2-40B4-BE49-F238E27FC236}">
              <a16:creationId xmlns="" xmlns:a16="http://schemas.microsoft.com/office/drawing/2014/main" id="{077CA521-196B-4208-A7E5-2D4A708D829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93" name="Text Box 3">
          <a:extLst>
            <a:ext uri="{FF2B5EF4-FFF2-40B4-BE49-F238E27FC236}">
              <a16:creationId xmlns="" xmlns:a16="http://schemas.microsoft.com/office/drawing/2014/main" id="{6775C0A6-49F1-4CA4-8B76-79E243012AA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94" name="Text Box 3">
          <a:extLst>
            <a:ext uri="{FF2B5EF4-FFF2-40B4-BE49-F238E27FC236}">
              <a16:creationId xmlns="" xmlns:a16="http://schemas.microsoft.com/office/drawing/2014/main" id="{C4D62DB8-1870-4D8A-BF89-444E4E73121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95" name="Text Box 3">
          <a:extLst>
            <a:ext uri="{FF2B5EF4-FFF2-40B4-BE49-F238E27FC236}">
              <a16:creationId xmlns="" xmlns:a16="http://schemas.microsoft.com/office/drawing/2014/main" id="{5F14BAFD-E9E3-48C1-AA81-AB2D20D99BC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96" name="Text Box 3">
          <a:extLst>
            <a:ext uri="{FF2B5EF4-FFF2-40B4-BE49-F238E27FC236}">
              <a16:creationId xmlns="" xmlns:a16="http://schemas.microsoft.com/office/drawing/2014/main" id="{E2F67C4C-0A11-4999-924C-1975AD40E45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97" name="Text Box 3">
          <a:extLst>
            <a:ext uri="{FF2B5EF4-FFF2-40B4-BE49-F238E27FC236}">
              <a16:creationId xmlns="" xmlns:a16="http://schemas.microsoft.com/office/drawing/2014/main" id="{4C603501-2B71-429F-B4DD-18182267C86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98" name="Text Box 3">
          <a:extLst>
            <a:ext uri="{FF2B5EF4-FFF2-40B4-BE49-F238E27FC236}">
              <a16:creationId xmlns="" xmlns:a16="http://schemas.microsoft.com/office/drawing/2014/main" id="{A28DD1CF-D01E-4851-9877-5C4E6507D5C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699" name="Text Box 3">
          <a:extLst>
            <a:ext uri="{FF2B5EF4-FFF2-40B4-BE49-F238E27FC236}">
              <a16:creationId xmlns="" xmlns:a16="http://schemas.microsoft.com/office/drawing/2014/main" id="{9F35A4F0-1A24-436B-8FCD-9F0FEF7F3F4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00" name="Text Box 3">
          <a:extLst>
            <a:ext uri="{FF2B5EF4-FFF2-40B4-BE49-F238E27FC236}">
              <a16:creationId xmlns="" xmlns:a16="http://schemas.microsoft.com/office/drawing/2014/main" id="{37FE7FC4-B058-42CD-A6A1-AD30296BE90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01" name="Text Box 3">
          <a:extLst>
            <a:ext uri="{FF2B5EF4-FFF2-40B4-BE49-F238E27FC236}">
              <a16:creationId xmlns="" xmlns:a16="http://schemas.microsoft.com/office/drawing/2014/main" id="{E2EA79DE-6B82-48F4-9FDD-63695776A77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02" name="Text Box 3">
          <a:extLst>
            <a:ext uri="{FF2B5EF4-FFF2-40B4-BE49-F238E27FC236}">
              <a16:creationId xmlns="" xmlns:a16="http://schemas.microsoft.com/office/drawing/2014/main" id="{3785A809-0AA4-45F7-8352-E12A279F0E4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03" name="Text Box 3">
          <a:extLst>
            <a:ext uri="{FF2B5EF4-FFF2-40B4-BE49-F238E27FC236}">
              <a16:creationId xmlns="" xmlns:a16="http://schemas.microsoft.com/office/drawing/2014/main" id="{64C6FCB8-AD4E-46E7-8AFE-000FFCA5DC2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04" name="Text Box 3">
          <a:extLst>
            <a:ext uri="{FF2B5EF4-FFF2-40B4-BE49-F238E27FC236}">
              <a16:creationId xmlns="" xmlns:a16="http://schemas.microsoft.com/office/drawing/2014/main" id="{954836D9-06EE-47AD-BAD2-2BD10E54471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05" name="Text Box 3">
          <a:extLst>
            <a:ext uri="{FF2B5EF4-FFF2-40B4-BE49-F238E27FC236}">
              <a16:creationId xmlns="" xmlns:a16="http://schemas.microsoft.com/office/drawing/2014/main" id="{7E522914-1690-4356-81FF-5D2C796267B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06" name="Text Box 3">
          <a:extLst>
            <a:ext uri="{FF2B5EF4-FFF2-40B4-BE49-F238E27FC236}">
              <a16:creationId xmlns="" xmlns:a16="http://schemas.microsoft.com/office/drawing/2014/main" id="{E4D1D04C-AEEE-431B-82B2-28F8902BBAA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07" name="Text Box 3">
          <a:extLst>
            <a:ext uri="{FF2B5EF4-FFF2-40B4-BE49-F238E27FC236}">
              <a16:creationId xmlns="" xmlns:a16="http://schemas.microsoft.com/office/drawing/2014/main" id="{BAD584E8-798A-47A6-8C74-A381AC4CE1A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08" name="Text Box 3">
          <a:extLst>
            <a:ext uri="{FF2B5EF4-FFF2-40B4-BE49-F238E27FC236}">
              <a16:creationId xmlns="" xmlns:a16="http://schemas.microsoft.com/office/drawing/2014/main" id="{F3CA87E4-7115-4094-A1BE-EFC2905A76A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09" name="Text Box 3">
          <a:extLst>
            <a:ext uri="{FF2B5EF4-FFF2-40B4-BE49-F238E27FC236}">
              <a16:creationId xmlns="" xmlns:a16="http://schemas.microsoft.com/office/drawing/2014/main" id="{9E4D0CA2-5824-413A-8812-39A3EADF6DA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10" name="Text Box 3">
          <a:extLst>
            <a:ext uri="{FF2B5EF4-FFF2-40B4-BE49-F238E27FC236}">
              <a16:creationId xmlns="" xmlns:a16="http://schemas.microsoft.com/office/drawing/2014/main" id="{6955603F-A6E6-4E57-BDCC-845C389FB19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11" name="Text Box 3">
          <a:extLst>
            <a:ext uri="{FF2B5EF4-FFF2-40B4-BE49-F238E27FC236}">
              <a16:creationId xmlns="" xmlns:a16="http://schemas.microsoft.com/office/drawing/2014/main" id="{B37AAA8F-C5F6-4B9C-86BE-47D66603E58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12" name="Text Box 3">
          <a:extLst>
            <a:ext uri="{FF2B5EF4-FFF2-40B4-BE49-F238E27FC236}">
              <a16:creationId xmlns="" xmlns:a16="http://schemas.microsoft.com/office/drawing/2014/main" id="{EB67FD9B-048B-4809-804A-BD9AF271040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13" name="Text Box 3">
          <a:extLst>
            <a:ext uri="{FF2B5EF4-FFF2-40B4-BE49-F238E27FC236}">
              <a16:creationId xmlns="" xmlns:a16="http://schemas.microsoft.com/office/drawing/2014/main" id="{E4D25DD1-D2D4-4088-B8E6-3784DCDA129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14" name="Text Box 3">
          <a:extLst>
            <a:ext uri="{FF2B5EF4-FFF2-40B4-BE49-F238E27FC236}">
              <a16:creationId xmlns="" xmlns:a16="http://schemas.microsoft.com/office/drawing/2014/main" id="{0E459CBB-151F-49E5-814F-CDBA273F8AB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15" name="Text Box 3">
          <a:extLst>
            <a:ext uri="{FF2B5EF4-FFF2-40B4-BE49-F238E27FC236}">
              <a16:creationId xmlns="" xmlns:a16="http://schemas.microsoft.com/office/drawing/2014/main" id="{8C0A18C1-8085-42FC-AED6-EB7194CC3AE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16" name="Text Box 3">
          <a:extLst>
            <a:ext uri="{FF2B5EF4-FFF2-40B4-BE49-F238E27FC236}">
              <a16:creationId xmlns="" xmlns:a16="http://schemas.microsoft.com/office/drawing/2014/main" id="{50FCB9E5-43A9-4246-95CE-EF56ECF875D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17" name="Text Box 3">
          <a:extLst>
            <a:ext uri="{FF2B5EF4-FFF2-40B4-BE49-F238E27FC236}">
              <a16:creationId xmlns="" xmlns:a16="http://schemas.microsoft.com/office/drawing/2014/main" id="{E3427B7A-5567-41AC-B76D-2FA301C707E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18" name="Text Box 3">
          <a:extLst>
            <a:ext uri="{FF2B5EF4-FFF2-40B4-BE49-F238E27FC236}">
              <a16:creationId xmlns="" xmlns:a16="http://schemas.microsoft.com/office/drawing/2014/main" id="{7B6DF2B3-0A0D-47F4-8FCF-2785BDCDEE1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19" name="Text Box 3">
          <a:extLst>
            <a:ext uri="{FF2B5EF4-FFF2-40B4-BE49-F238E27FC236}">
              <a16:creationId xmlns="" xmlns:a16="http://schemas.microsoft.com/office/drawing/2014/main" id="{80DD9FCA-C972-4EAD-B61E-B3A5DB01357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20" name="Text Box 3">
          <a:extLst>
            <a:ext uri="{FF2B5EF4-FFF2-40B4-BE49-F238E27FC236}">
              <a16:creationId xmlns="" xmlns:a16="http://schemas.microsoft.com/office/drawing/2014/main" id="{B215B70C-1229-4AAA-BF17-4740B458924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21" name="Text Box 3">
          <a:extLst>
            <a:ext uri="{FF2B5EF4-FFF2-40B4-BE49-F238E27FC236}">
              <a16:creationId xmlns="" xmlns:a16="http://schemas.microsoft.com/office/drawing/2014/main" id="{9A7E9C38-30A9-4C05-9828-DA37416D5CE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22" name="Text Box 3">
          <a:extLst>
            <a:ext uri="{FF2B5EF4-FFF2-40B4-BE49-F238E27FC236}">
              <a16:creationId xmlns="" xmlns:a16="http://schemas.microsoft.com/office/drawing/2014/main" id="{25DDD7C8-AE79-4E2C-9DD3-96A71A68848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23" name="Text Box 3">
          <a:extLst>
            <a:ext uri="{FF2B5EF4-FFF2-40B4-BE49-F238E27FC236}">
              <a16:creationId xmlns="" xmlns:a16="http://schemas.microsoft.com/office/drawing/2014/main" id="{534B0298-FF6A-4385-B2F8-F1CF8D124FC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24" name="Text Box 3">
          <a:extLst>
            <a:ext uri="{FF2B5EF4-FFF2-40B4-BE49-F238E27FC236}">
              <a16:creationId xmlns="" xmlns:a16="http://schemas.microsoft.com/office/drawing/2014/main" id="{DDF3F659-F0DB-4EAE-B052-801FA37C295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25" name="Text Box 3">
          <a:extLst>
            <a:ext uri="{FF2B5EF4-FFF2-40B4-BE49-F238E27FC236}">
              <a16:creationId xmlns="" xmlns:a16="http://schemas.microsoft.com/office/drawing/2014/main" id="{4CBB39CF-27B3-4314-B975-FD38A3D3E03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26" name="Text Box 3">
          <a:extLst>
            <a:ext uri="{FF2B5EF4-FFF2-40B4-BE49-F238E27FC236}">
              <a16:creationId xmlns="" xmlns:a16="http://schemas.microsoft.com/office/drawing/2014/main" id="{677E1747-29EF-4837-96DE-C7CBB084AE8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27" name="Text Box 3">
          <a:extLst>
            <a:ext uri="{FF2B5EF4-FFF2-40B4-BE49-F238E27FC236}">
              <a16:creationId xmlns="" xmlns:a16="http://schemas.microsoft.com/office/drawing/2014/main" id="{AAA5A19C-D1CB-41D7-AF59-AC649DCD0E3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28" name="Text Box 3">
          <a:extLst>
            <a:ext uri="{FF2B5EF4-FFF2-40B4-BE49-F238E27FC236}">
              <a16:creationId xmlns="" xmlns:a16="http://schemas.microsoft.com/office/drawing/2014/main" id="{36F7F42F-F592-41FF-B036-E1A2E16D795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29" name="Text Box 3">
          <a:extLst>
            <a:ext uri="{FF2B5EF4-FFF2-40B4-BE49-F238E27FC236}">
              <a16:creationId xmlns="" xmlns:a16="http://schemas.microsoft.com/office/drawing/2014/main" id="{2C6E627E-1AC1-46B3-B455-6F6568F421B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30" name="Text Box 3">
          <a:extLst>
            <a:ext uri="{FF2B5EF4-FFF2-40B4-BE49-F238E27FC236}">
              <a16:creationId xmlns="" xmlns:a16="http://schemas.microsoft.com/office/drawing/2014/main" id="{2FA4A11F-2385-4B8E-A417-97C9A449512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31" name="Text Box 3">
          <a:extLst>
            <a:ext uri="{FF2B5EF4-FFF2-40B4-BE49-F238E27FC236}">
              <a16:creationId xmlns="" xmlns:a16="http://schemas.microsoft.com/office/drawing/2014/main" id="{B8EE59FF-5B37-4D5C-A2CE-24B161B3C42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32" name="Text Box 3">
          <a:extLst>
            <a:ext uri="{FF2B5EF4-FFF2-40B4-BE49-F238E27FC236}">
              <a16:creationId xmlns="" xmlns:a16="http://schemas.microsoft.com/office/drawing/2014/main" id="{A0E1081D-E0D3-4D1E-B10B-A33E264DEAD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33" name="Text Box 3">
          <a:extLst>
            <a:ext uri="{FF2B5EF4-FFF2-40B4-BE49-F238E27FC236}">
              <a16:creationId xmlns="" xmlns:a16="http://schemas.microsoft.com/office/drawing/2014/main" id="{C6B8A748-A751-4D20-92FB-A54FEFF2F12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34" name="Text Box 3">
          <a:extLst>
            <a:ext uri="{FF2B5EF4-FFF2-40B4-BE49-F238E27FC236}">
              <a16:creationId xmlns="" xmlns:a16="http://schemas.microsoft.com/office/drawing/2014/main" id="{F74A4C8D-CAEF-4A93-A6D4-294564D66A0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35" name="Text Box 3">
          <a:extLst>
            <a:ext uri="{FF2B5EF4-FFF2-40B4-BE49-F238E27FC236}">
              <a16:creationId xmlns="" xmlns:a16="http://schemas.microsoft.com/office/drawing/2014/main" id="{90BF03B5-C4CE-485C-8985-32586D624CF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36" name="Text Box 3">
          <a:extLst>
            <a:ext uri="{FF2B5EF4-FFF2-40B4-BE49-F238E27FC236}">
              <a16:creationId xmlns="" xmlns:a16="http://schemas.microsoft.com/office/drawing/2014/main" id="{207A1E8B-B7FF-4D2F-95EF-51A70C67135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37" name="Text Box 3">
          <a:extLst>
            <a:ext uri="{FF2B5EF4-FFF2-40B4-BE49-F238E27FC236}">
              <a16:creationId xmlns="" xmlns:a16="http://schemas.microsoft.com/office/drawing/2014/main" id="{0A436B06-E63C-4C68-A5F3-F4B52774D6F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38" name="Text Box 3">
          <a:extLst>
            <a:ext uri="{FF2B5EF4-FFF2-40B4-BE49-F238E27FC236}">
              <a16:creationId xmlns="" xmlns:a16="http://schemas.microsoft.com/office/drawing/2014/main" id="{2A9994D4-8A47-4C22-9DA7-EA9686F2D46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39" name="Text Box 3">
          <a:extLst>
            <a:ext uri="{FF2B5EF4-FFF2-40B4-BE49-F238E27FC236}">
              <a16:creationId xmlns="" xmlns:a16="http://schemas.microsoft.com/office/drawing/2014/main" id="{DCA944CE-D4C9-4DAA-A04D-2B3A66A9A84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40" name="Text Box 3">
          <a:extLst>
            <a:ext uri="{FF2B5EF4-FFF2-40B4-BE49-F238E27FC236}">
              <a16:creationId xmlns="" xmlns:a16="http://schemas.microsoft.com/office/drawing/2014/main" id="{DD6B600E-7378-4C5D-B090-84854AD59AE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41" name="Text Box 3">
          <a:extLst>
            <a:ext uri="{FF2B5EF4-FFF2-40B4-BE49-F238E27FC236}">
              <a16:creationId xmlns="" xmlns:a16="http://schemas.microsoft.com/office/drawing/2014/main" id="{29BA147C-A45F-4A41-82B8-210DE688C92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42" name="Text Box 3">
          <a:extLst>
            <a:ext uri="{FF2B5EF4-FFF2-40B4-BE49-F238E27FC236}">
              <a16:creationId xmlns="" xmlns:a16="http://schemas.microsoft.com/office/drawing/2014/main" id="{C124F585-11B1-46CE-89EF-D7EA718950E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43" name="Text Box 3">
          <a:extLst>
            <a:ext uri="{FF2B5EF4-FFF2-40B4-BE49-F238E27FC236}">
              <a16:creationId xmlns="" xmlns:a16="http://schemas.microsoft.com/office/drawing/2014/main" id="{07F0A2A4-AF97-4146-B7E5-398B6296ACC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44" name="Text Box 3">
          <a:extLst>
            <a:ext uri="{FF2B5EF4-FFF2-40B4-BE49-F238E27FC236}">
              <a16:creationId xmlns="" xmlns:a16="http://schemas.microsoft.com/office/drawing/2014/main" id="{71CA9F20-0D9D-44A2-8FF9-F2251CE876D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45" name="Text Box 3">
          <a:extLst>
            <a:ext uri="{FF2B5EF4-FFF2-40B4-BE49-F238E27FC236}">
              <a16:creationId xmlns="" xmlns:a16="http://schemas.microsoft.com/office/drawing/2014/main" id="{AA23E01B-D89F-41F5-8349-1957E72C248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46" name="Text Box 3">
          <a:extLst>
            <a:ext uri="{FF2B5EF4-FFF2-40B4-BE49-F238E27FC236}">
              <a16:creationId xmlns="" xmlns:a16="http://schemas.microsoft.com/office/drawing/2014/main" id="{944B410D-D61C-4B79-986B-59FDAD0283E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47" name="Text Box 3">
          <a:extLst>
            <a:ext uri="{FF2B5EF4-FFF2-40B4-BE49-F238E27FC236}">
              <a16:creationId xmlns="" xmlns:a16="http://schemas.microsoft.com/office/drawing/2014/main" id="{036ADE03-347D-4CE7-9BFA-C093B6A262A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48" name="Text Box 3">
          <a:extLst>
            <a:ext uri="{FF2B5EF4-FFF2-40B4-BE49-F238E27FC236}">
              <a16:creationId xmlns="" xmlns:a16="http://schemas.microsoft.com/office/drawing/2014/main" id="{D07C156C-B57B-4329-BC23-17E61DCA46D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49" name="Text Box 3">
          <a:extLst>
            <a:ext uri="{FF2B5EF4-FFF2-40B4-BE49-F238E27FC236}">
              <a16:creationId xmlns="" xmlns:a16="http://schemas.microsoft.com/office/drawing/2014/main" id="{F576B252-7723-45A7-9577-4CA2A83BD7D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50" name="Text Box 3">
          <a:extLst>
            <a:ext uri="{FF2B5EF4-FFF2-40B4-BE49-F238E27FC236}">
              <a16:creationId xmlns="" xmlns:a16="http://schemas.microsoft.com/office/drawing/2014/main" id="{FDF9168B-8AD0-4CC0-8724-96C96B9ADFB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51" name="Text Box 3">
          <a:extLst>
            <a:ext uri="{FF2B5EF4-FFF2-40B4-BE49-F238E27FC236}">
              <a16:creationId xmlns="" xmlns:a16="http://schemas.microsoft.com/office/drawing/2014/main" id="{B1120364-6CF7-42D9-A740-EA2B402C1F1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52" name="Text Box 3">
          <a:extLst>
            <a:ext uri="{FF2B5EF4-FFF2-40B4-BE49-F238E27FC236}">
              <a16:creationId xmlns="" xmlns:a16="http://schemas.microsoft.com/office/drawing/2014/main" id="{48C18431-7806-44AA-ACAF-1764CF1D319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53" name="Text Box 3">
          <a:extLst>
            <a:ext uri="{FF2B5EF4-FFF2-40B4-BE49-F238E27FC236}">
              <a16:creationId xmlns="" xmlns:a16="http://schemas.microsoft.com/office/drawing/2014/main" id="{0651B378-7E29-4E77-8981-74A7D888742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54" name="Text Box 3">
          <a:extLst>
            <a:ext uri="{FF2B5EF4-FFF2-40B4-BE49-F238E27FC236}">
              <a16:creationId xmlns="" xmlns:a16="http://schemas.microsoft.com/office/drawing/2014/main" id="{30E955F3-B04F-403F-B538-4D7C1E0B4B2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55" name="Text Box 3">
          <a:extLst>
            <a:ext uri="{FF2B5EF4-FFF2-40B4-BE49-F238E27FC236}">
              <a16:creationId xmlns="" xmlns:a16="http://schemas.microsoft.com/office/drawing/2014/main" id="{DA9B2B82-900A-4FB9-91AB-A2F5B71CA1A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56" name="Text Box 3">
          <a:extLst>
            <a:ext uri="{FF2B5EF4-FFF2-40B4-BE49-F238E27FC236}">
              <a16:creationId xmlns="" xmlns:a16="http://schemas.microsoft.com/office/drawing/2014/main" id="{44D3D9EA-8BE8-4E08-84D8-C36CBD2D771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57" name="Text Box 3">
          <a:extLst>
            <a:ext uri="{FF2B5EF4-FFF2-40B4-BE49-F238E27FC236}">
              <a16:creationId xmlns="" xmlns:a16="http://schemas.microsoft.com/office/drawing/2014/main" id="{8FF1C35D-6EA0-48F6-9ACA-555FD90B75B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58" name="Text Box 3">
          <a:extLst>
            <a:ext uri="{FF2B5EF4-FFF2-40B4-BE49-F238E27FC236}">
              <a16:creationId xmlns="" xmlns:a16="http://schemas.microsoft.com/office/drawing/2014/main" id="{00207479-2B21-4AA1-B13F-F1154E96D16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59" name="Text Box 3">
          <a:extLst>
            <a:ext uri="{FF2B5EF4-FFF2-40B4-BE49-F238E27FC236}">
              <a16:creationId xmlns="" xmlns:a16="http://schemas.microsoft.com/office/drawing/2014/main" id="{74481874-886B-4DA4-8E4C-31CC8397630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60" name="Text Box 3">
          <a:extLst>
            <a:ext uri="{FF2B5EF4-FFF2-40B4-BE49-F238E27FC236}">
              <a16:creationId xmlns="" xmlns:a16="http://schemas.microsoft.com/office/drawing/2014/main" id="{06442B1E-30BD-47EC-AF57-126DDA1CE35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61" name="Text Box 3">
          <a:extLst>
            <a:ext uri="{FF2B5EF4-FFF2-40B4-BE49-F238E27FC236}">
              <a16:creationId xmlns="" xmlns:a16="http://schemas.microsoft.com/office/drawing/2014/main" id="{C822AD34-5229-4AA6-B64E-1E1BE225AF4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62" name="Text Box 3">
          <a:extLst>
            <a:ext uri="{FF2B5EF4-FFF2-40B4-BE49-F238E27FC236}">
              <a16:creationId xmlns="" xmlns:a16="http://schemas.microsoft.com/office/drawing/2014/main" id="{5201AD98-155E-415B-B64B-EFF5494C9C6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63" name="Text Box 3">
          <a:extLst>
            <a:ext uri="{FF2B5EF4-FFF2-40B4-BE49-F238E27FC236}">
              <a16:creationId xmlns="" xmlns:a16="http://schemas.microsoft.com/office/drawing/2014/main" id="{2664A91B-65B0-4450-A3B3-7FF347B1A35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64" name="Text Box 3">
          <a:extLst>
            <a:ext uri="{FF2B5EF4-FFF2-40B4-BE49-F238E27FC236}">
              <a16:creationId xmlns="" xmlns:a16="http://schemas.microsoft.com/office/drawing/2014/main" id="{C0A7272E-BF21-4DF8-B7C1-F04E42B3798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65" name="Text Box 3">
          <a:extLst>
            <a:ext uri="{FF2B5EF4-FFF2-40B4-BE49-F238E27FC236}">
              <a16:creationId xmlns="" xmlns:a16="http://schemas.microsoft.com/office/drawing/2014/main" id="{DC06D8D4-6C34-4904-987C-75E8C10D8F3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66" name="Text Box 3">
          <a:extLst>
            <a:ext uri="{FF2B5EF4-FFF2-40B4-BE49-F238E27FC236}">
              <a16:creationId xmlns="" xmlns:a16="http://schemas.microsoft.com/office/drawing/2014/main" id="{CBAE1087-7558-4303-8983-0377E4A645F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67" name="Text Box 3">
          <a:extLst>
            <a:ext uri="{FF2B5EF4-FFF2-40B4-BE49-F238E27FC236}">
              <a16:creationId xmlns="" xmlns:a16="http://schemas.microsoft.com/office/drawing/2014/main" id="{CAA41585-AF01-4D23-836F-499B61DAF6F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68" name="Text Box 3">
          <a:extLst>
            <a:ext uri="{FF2B5EF4-FFF2-40B4-BE49-F238E27FC236}">
              <a16:creationId xmlns="" xmlns:a16="http://schemas.microsoft.com/office/drawing/2014/main" id="{2B2DB067-6959-4265-8A0E-100347F620D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69" name="Text Box 3">
          <a:extLst>
            <a:ext uri="{FF2B5EF4-FFF2-40B4-BE49-F238E27FC236}">
              <a16:creationId xmlns="" xmlns:a16="http://schemas.microsoft.com/office/drawing/2014/main" id="{FAF965F8-AAA5-4208-9D0B-2802A18F1EF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70" name="Text Box 3">
          <a:extLst>
            <a:ext uri="{FF2B5EF4-FFF2-40B4-BE49-F238E27FC236}">
              <a16:creationId xmlns="" xmlns:a16="http://schemas.microsoft.com/office/drawing/2014/main" id="{17CA3519-F49A-4255-9791-2AB00A2F2C2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71" name="Text Box 3">
          <a:extLst>
            <a:ext uri="{FF2B5EF4-FFF2-40B4-BE49-F238E27FC236}">
              <a16:creationId xmlns="" xmlns:a16="http://schemas.microsoft.com/office/drawing/2014/main" id="{168E5717-6F5F-449D-B5FD-5E4EA156A7A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72" name="Text Box 3">
          <a:extLst>
            <a:ext uri="{FF2B5EF4-FFF2-40B4-BE49-F238E27FC236}">
              <a16:creationId xmlns="" xmlns:a16="http://schemas.microsoft.com/office/drawing/2014/main" id="{F9BE61C6-7C1D-43A4-B426-963411CBC70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73" name="Text Box 3">
          <a:extLst>
            <a:ext uri="{FF2B5EF4-FFF2-40B4-BE49-F238E27FC236}">
              <a16:creationId xmlns="" xmlns:a16="http://schemas.microsoft.com/office/drawing/2014/main" id="{925A8692-0C5C-4C65-AFF9-674EB5B9645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74" name="Text Box 3">
          <a:extLst>
            <a:ext uri="{FF2B5EF4-FFF2-40B4-BE49-F238E27FC236}">
              <a16:creationId xmlns="" xmlns:a16="http://schemas.microsoft.com/office/drawing/2014/main" id="{FCD22129-E974-4FE7-9BF9-0137E6AD083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75" name="Text Box 3">
          <a:extLst>
            <a:ext uri="{FF2B5EF4-FFF2-40B4-BE49-F238E27FC236}">
              <a16:creationId xmlns="" xmlns:a16="http://schemas.microsoft.com/office/drawing/2014/main" id="{850E1AFE-D268-41ED-BF53-1322F4E5B0F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76" name="Text Box 3">
          <a:extLst>
            <a:ext uri="{FF2B5EF4-FFF2-40B4-BE49-F238E27FC236}">
              <a16:creationId xmlns="" xmlns:a16="http://schemas.microsoft.com/office/drawing/2014/main" id="{AE558C1D-A1FF-4F03-8019-96FCF8B9424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77" name="Text Box 3">
          <a:extLst>
            <a:ext uri="{FF2B5EF4-FFF2-40B4-BE49-F238E27FC236}">
              <a16:creationId xmlns="" xmlns:a16="http://schemas.microsoft.com/office/drawing/2014/main" id="{57F69BD0-F093-45BE-92FC-7100FD26BA7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78" name="Text Box 3">
          <a:extLst>
            <a:ext uri="{FF2B5EF4-FFF2-40B4-BE49-F238E27FC236}">
              <a16:creationId xmlns="" xmlns:a16="http://schemas.microsoft.com/office/drawing/2014/main" id="{263FD4B5-A3A5-46D2-94B9-4E07CDEE15A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79" name="Text Box 3">
          <a:extLst>
            <a:ext uri="{FF2B5EF4-FFF2-40B4-BE49-F238E27FC236}">
              <a16:creationId xmlns="" xmlns:a16="http://schemas.microsoft.com/office/drawing/2014/main" id="{0A0E5F43-4D0E-4F9F-A4E3-789391D1345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80" name="Text Box 3">
          <a:extLst>
            <a:ext uri="{FF2B5EF4-FFF2-40B4-BE49-F238E27FC236}">
              <a16:creationId xmlns="" xmlns:a16="http://schemas.microsoft.com/office/drawing/2014/main" id="{B3B9C2EA-1EE1-4277-AAD3-98C457BC258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81" name="Text Box 3">
          <a:extLst>
            <a:ext uri="{FF2B5EF4-FFF2-40B4-BE49-F238E27FC236}">
              <a16:creationId xmlns="" xmlns:a16="http://schemas.microsoft.com/office/drawing/2014/main" id="{30EA16F7-1BB2-43B0-A9B9-5F87E8895DF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82" name="Text Box 3">
          <a:extLst>
            <a:ext uri="{FF2B5EF4-FFF2-40B4-BE49-F238E27FC236}">
              <a16:creationId xmlns="" xmlns:a16="http://schemas.microsoft.com/office/drawing/2014/main" id="{BDF0CCE3-18D4-498E-AB69-43C132056B9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83" name="Text Box 3">
          <a:extLst>
            <a:ext uri="{FF2B5EF4-FFF2-40B4-BE49-F238E27FC236}">
              <a16:creationId xmlns="" xmlns:a16="http://schemas.microsoft.com/office/drawing/2014/main" id="{F7424354-3FA9-4D5F-8CEC-FAEAF719C37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84" name="Text Box 3">
          <a:extLst>
            <a:ext uri="{FF2B5EF4-FFF2-40B4-BE49-F238E27FC236}">
              <a16:creationId xmlns="" xmlns:a16="http://schemas.microsoft.com/office/drawing/2014/main" id="{6CAC4C15-12AC-4353-B5BF-A52CB517422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85" name="Text Box 3">
          <a:extLst>
            <a:ext uri="{FF2B5EF4-FFF2-40B4-BE49-F238E27FC236}">
              <a16:creationId xmlns="" xmlns:a16="http://schemas.microsoft.com/office/drawing/2014/main" id="{89D7F120-2C39-486A-AAD2-12B1691EE6A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86" name="Text Box 3">
          <a:extLst>
            <a:ext uri="{FF2B5EF4-FFF2-40B4-BE49-F238E27FC236}">
              <a16:creationId xmlns="" xmlns:a16="http://schemas.microsoft.com/office/drawing/2014/main" id="{C0CDA3E6-0141-4C1B-B13D-0E3EBDB7933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87" name="Text Box 3">
          <a:extLst>
            <a:ext uri="{FF2B5EF4-FFF2-40B4-BE49-F238E27FC236}">
              <a16:creationId xmlns="" xmlns:a16="http://schemas.microsoft.com/office/drawing/2014/main" id="{803A4ABA-4F96-4A52-A176-39DBF0234AE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88" name="Text Box 3">
          <a:extLst>
            <a:ext uri="{FF2B5EF4-FFF2-40B4-BE49-F238E27FC236}">
              <a16:creationId xmlns="" xmlns:a16="http://schemas.microsoft.com/office/drawing/2014/main" id="{FCEC285D-7C5D-487B-A481-19E5B79E6A0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89" name="Text Box 3">
          <a:extLst>
            <a:ext uri="{FF2B5EF4-FFF2-40B4-BE49-F238E27FC236}">
              <a16:creationId xmlns="" xmlns:a16="http://schemas.microsoft.com/office/drawing/2014/main" id="{A22FE10A-84EC-4AB5-91EC-509AC990062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90" name="Text Box 3">
          <a:extLst>
            <a:ext uri="{FF2B5EF4-FFF2-40B4-BE49-F238E27FC236}">
              <a16:creationId xmlns="" xmlns:a16="http://schemas.microsoft.com/office/drawing/2014/main" id="{54D5BEE7-343E-4FC8-803B-026CF7409D6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91" name="Text Box 3">
          <a:extLst>
            <a:ext uri="{FF2B5EF4-FFF2-40B4-BE49-F238E27FC236}">
              <a16:creationId xmlns="" xmlns:a16="http://schemas.microsoft.com/office/drawing/2014/main" id="{1713F3EC-169A-436F-9991-D30C39ACF41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92" name="Text Box 3">
          <a:extLst>
            <a:ext uri="{FF2B5EF4-FFF2-40B4-BE49-F238E27FC236}">
              <a16:creationId xmlns="" xmlns:a16="http://schemas.microsoft.com/office/drawing/2014/main" id="{759BCCDB-C332-4146-8672-D911B323ACF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93" name="Text Box 3">
          <a:extLst>
            <a:ext uri="{FF2B5EF4-FFF2-40B4-BE49-F238E27FC236}">
              <a16:creationId xmlns="" xmlns:a16="http://schemas.microsoft.com/office/drawing/2014/main" id="{2CEA6A57-9929-44FD-8A51-75CEAE9661B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94" name="Text Box 3">
          <a:extLst>
            <a:ext uri="{FF2B5EF4-FFF2-40B4-BE49-F238E27FC236}">
              <a16:creationId xmlns="" xmlns:a16="http://schemas.microsoft.com/office/drawing/2014/main" id="{39F7E795-8A6E-46AC-AD91-C5BCF6F5861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95" name="Text Box 3">
          <a:extLst>
            <a:ext uri="{FF2B5EF4-FFF2-40B4-BE49-F238E27FC236}">
              <a16:creationId xmlns="" xmlns:a16="http://schemas.microsoft.com/office/drawing/2014/main" id="{A52BF933-18E4-405D-B1A7-13518530D74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96" name="Text Box 3">
          <a:extLst>
            <a:ext uri="{FF2B5EF4-FFF2-40B4-BE49-F238E27FC236}">
              <a16:creationId xmlns="" xmlns:a16="http://schemas.microsoft.com/office/drawing/2014/main" id="{E199BCF0-9EE2-4692-B679-A61287AF4E7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97" name="Text Box 3">
          <a:extLst>
            <a:ext uri="{FF2B5EF4-FFF2-40B4-BE49-F238E27FC236}">
              <a16:creationId xmlns="" xmlns:a16="http://schemas.microsoft.com/office/drawing/2014/main" id="{2D0BCFA4-DE04-44B6-9B78-DC4C9F29C94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98" name="Text Box 3">
          <a:extLst>
            <a:ext uri="{FF2B5EF4-FFF2-40B4-BE49-F238E27FC236}">
              <a16:creationId xmlns="" xmlns:a16="http://schemas.microsoft.com/office/drawing/2014/main" id="{00B8EABF-02BA-4CE8-9BCD-9A7121B6CF2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799" name="Text Box 3">
          <a:extLst>
            <a:ext uri="{FF2B5EF4-FFF2-40B4-BE49-F238E27FC236}">
              <a16:creationId xmlns="" xmlns:a16="http://schemas.microsoft.com/office/drawing/2014/main" id="{FF9438CB-CF48-4795-B7CB-F85B321D990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00" name="Text Box 3">
          <a:extLst>
            <a:ext uri="{FF2B5EF4-FFF2-40B4-BE49-F238E27FC236}">
              <a16:creationId xmlns="" xmlns:a16="http://schemas.microsoft.com/office/drawing/2014/main" id="{4366F97F-E23D-4BAE-9A27-92F92F49158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01" name="Text Box 3">
          <a:extLst>
            <a:ext uri="{FF2B5EF4-FFF2-40B4-BE49-F238E27FC236}">
              <a16:creationId xmlns="" xmlns:a16="http://schemas.microsoft.com/office/drawing/2014/main" id="{826A9420-740C-4152-A802-80A43732202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02" name="Text Box 3">
          <a:extLst>
            <a:ext uri="{FF2B5EF4-FFF2-40B4-BE49-F238E27FC236}">
              <a16:creationId xmlns="" xmlns:a16="http://schemas.microsoft.com/office/drawing/2014/main" id="{8596BE81-2BB5-4EBB-BF24-4EDC6A9B7F6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03" name="Text Box 3">
          <a:extLst>
            <a:ext uri="{FF2B5EF4-FFF2-40B4-BE49-F238E27FC236}">
              <a16:creationId xmlns="" xmlns:a16="http://schemas.microsoft.com/office/drawing/2014/main" id="{70EE705B-1840-4C24-B100-52C13DC86C1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04" name="Text Box 3">
          <a:extLst>
            <a:ext uri="{FF2B5EF4-FFF2-40B4-BE49-F238E27FC236}">
              <a16:creationId xmlns="" xmlns:a16="http://schemas.microsoft.com/office/drawing/2014/main" id="{80CFDF91-E3FA-4332-8554-D2485B292C0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05" name="Text Box 3">
          <a:extLst>
            <a:ext uri="{FF2B5EF4-FFF2-40B4-BE49-F238E27FC236}">
              <a16:creationId xmlns="" xmlns:a16="http://schemas.microsoft.com/office/drawing/2014/main" id="{A61FB22D-B99B-471A-BAC2-230FEEF045B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06" name="Text Box 3">
          <a:extLst>
            <a:ext uri="{FF2B5EF4-FFF2-40B4-BE49-F238E27FC236}">
              <a16:creationId xmlns="" xmlns:a16="http://schemas.microsoft.com/office/drawing/2014/main" id="{EB179DCC-A183-4C41-8D66-DCED0853C4B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07" name="Text Box 3">
          <a:extLst>
            <a:ext uri="{FF2B5EF4-FFF2-40B4-BE49-F238E27FC236}">
              <a16:creationId xmlns="" xmlns:a16="http://schemas.microsoft.com/office/drawing/2014/main" id="{0B7458F6-E1A6-4054-8AF6-5C880F6CBEC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08" name="Text Box 3">
          <a:extLst>
            <a:ext uri="{FF2B5EF4-FFF2-40B4-BE49-F238E27FC236}">
              <a16:creationId xmlns="" xmlns:a16="http://schemas.microsoft.com/office/drawing/2014/main" id="{95194F3A-CF08-4A84-BB1D-6997E7A4B4B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09" name="Text Box 3">
          <a:extLst>
            <a:ext uri="{FF2B5EF4-FFF2-40B4-BE49-F238E27FC236}">
              <a16:creationId xmlns="" xmlns:a16="http://schemas.microsoft.com/office/drawing/2014/main" id="{6FCC42B1-EA19-4938-A5E8-833C878A551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10" name="Text Box 3">
          <a:extLst>
            <a:ext uri="{FF2B5EF4-FFF2-40B4-BE49-F238E27FC236}">
              <a16:creationId xmlns="" xmlns:a16="http://schemas.microsoft.com/office/drawing/2014/main" id="{D70FF4ED-C7CC-4B4A-894D-16077FD718C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11" name="Text Box 3">
          <a:extLst>
            <a:ext uri="{FF2B5EF4-FFF2-40B4-BE49-F238E27FC236}">
              <a16:creationId xmlns="" xmlns:a16="http://schemas.microsoft.com/office/drawing/2014/main" id="{3173FEDD-DD0C-40FB-AB92-538D9003DA4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12" name="Text Box 3">
          <a:extLst>
            <a:ext uri="{FF2B5EF4-FFF2-40B4-BE49-F238E27FC236}">
              <a16:creationId xmlns="" xmlns:a16="http://schemas.microsoft.com/office/drawing/2014/main" id="{982639AC-B4EE-47AF-BE23-B9AAD19A48E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13" name="Text Box 3">
          <a:extLst>
            <a:ext uri="{FF2B5EF4-FFF2-40B4-BE49-F238E27FC236}">
              <a16:creationId xmlns="" xmlns:a16="http://schemas.microsoft.com/office/drawing/2014/main" id="{17C6745D-F573-43E4-B51C-481733693C0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14" name="Text Box 3">
          <a:extLst>
            <a:ext uri="{FF2B5EF4-FFF2-40B4-BE49-F238E27FC236}">
              <a16:creationId xmlns="" xmlns:a16="http://schemas.microsoft.com/office/drawing/2014/main" id="{86634A41-5BC5-4C28-9C4A-E95CFA064BC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15" name="Text Box 3">
          <a:extLst>
            <a:ext uri="{FF2B5EF4-FFF2-40B4-BE49-F238E27FC236}">
              <a16:creationId xmlns="" xmlns:a16="http://schemas.microsoft.com/office/drawing/2014/main" id="{54039FAE-802B-4513-BCF4-10C3BA9C68B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16" name="Text Box 3">
          <a:extLst>
            <a:ext uri="{FF2B5EF4-FFF2-40B4-BE49-F238E27FC236}">
              <a16:creationId xmlns="" xmlns:a16="http://schemas.microsoft.com/office/drawing/2014/main" id="{77B9BFC7-901E-4583-8E95-1FA0F6ECFDD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17" name="Text Box 3">
          <a:extLst>
            <a:ext uri="{FF2B5EF4-FFF2-40B4-BE49-F238E27FC236}">
              <a16:creationId xmlns="" xmlns:a16="http://schemas.microsoft.com/office/drawing/2014/main" id="{3F9760C2-711A-47F9-ADDD-ED72B662415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18" name="Text Box 3">
          <a:extLst>
            <a:ext uri="{FF2B5EF4-FFF2-40B4-BE49-F238E27FC236}">
              <a16:creationId xmlns="" xmlns:a16="http://schemas.microsoft.com/office/drawing/2014/main" id="{8F6A8678-B0C1-40DB-94A9-26D3EFBAB0C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19" name="Text Box 3">
          <a:extLst>
            <a:ext uri="{FF2B5EF4-FFF2-40B4-BE49-F238E27FC236}">
              <a16:creationId xmlns="" xmlns:a16="http://schemas.microsoft.com/office/drawing/2014/main" id="{015F8819-23F9-4E11-AF59-87E9C7AE0D3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20" name="Text Box 3">
          <a:extLst>
            <a:ext uri="{FF2B5EF4-FFF2-40B4-BE49-F238E27FC236}">
              <a16:creationId xmlns="" xmlns:a16="http://schemas.microsoft.com/office/drawing/2014/main" id="{5E8FB6B9-CF3F-4B63-A7F6-9D8203869F0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21" name="Text Box 3">
          <a:extLst>
            <a:ext uri="{FF2B5EF4-FFF2-40B4-BE49-F238E27FC236}">
              <a16:creationId xmlns="" xmlns:a16="http://schemas.microsoft.com/office/drawing/2014/main" id="{BBAA2DFC-4947-45F6-8F7B-13B35C77729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22" name="Text Box 3">
          <a:extLst>
            <a:ext uri="{FF2B5EF4-FFF2-40B4-BE49-F238E27FC236}">
              <a16:creationId xmlns="" xmlns:a16="http://schemas.microsoft.com/office/drawing/2014/main" id="{9EF4BC82-EFA2-4D5E-86BB-A551B3E587E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23" name="Text Box 3">
          <a:extLst>
            <a:ext uri="{FF2B5EF4-FFF2-40B4-BE49-F238E27FC236}">
              <a16:creationId xmlns="" xmlns:a16="http://schemas.microsoft.com/office/drawing/2014/main" id="{9EA4AE36-30DA-4004-9B85-B627BC83D3C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24" name="Text Box 3">
          <a:extLst>
            <a:ext uri="{FF2B5EF4-FFF2-40B4-BE49-F238E27FC236}">
              <a16:creationId xmlns="" xmlns:a16="http://schemas.microsoft.com/office/drawing/2014/main" id="{77AE9F21-AEE7-4ED8-9D1D-7999785B076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25" name="Text Box 3">
          <a:extLst>
            <a:ext uri="{FF2B5EF4-FFF2-40B4-BE49-F238E27FC236}">
              <a16:creationId xmlns="" xmlns:a16="http://schemas.microsoft.com/office/drawing/2014/main" id="{EB8DF5F9-FC19-4F84-9FEC-5B09842098B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26" name="Text Box 3">
          <a:extLst>
            <a:ext uri="{FF2B5EF4-FFF2-40B4-BE49-F238E27FC236}">
              <a16:creationId xmlns="" xmlns:a16="http://schemas.microsoft.com/office/drawing/2014/main" id="{AACBAD69-240E-48E2-816D-80F408266E0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27" name="Text Box 3">
          <a:extLst>
            <a:ext uri="{FF2B5EF4-FFF2-40B4-BE49-F238E27FC236}">
              <a16:creationId xmlns="" xmlns:a16="http://schemas.microsoft.com/office/drawing/2014/main" id="{CCEB047B-F6A1-460D-A70A-817B44778DC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28" name="Text Box 3">
          <a:extLst>
            <a:ext uri="{FF2B5EF4-FFF2-40B4-BE49-F238E27FC236}">
              <a16:creationId xmlns="" xmlns:a16="http://schemas.microsoft.com/office/drawing/2014/main" id="{CA76D546-050D-4596-8B78-B454E3B0B84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29" name="Text Box 3">
          <a:extLst>
            <a:ext uri="{FF2B5EF4-FFF2-40B4-BE49-F238E27FC236}">
              <a16:creationId xmlns="" xmlns:a16="http://schemas.microsoft.com/office/drawing/2014/main" id="{8BE8E32C-1326-4AAE-8F4C-B55105717C3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30" name="Text Box 3">
          <a:extLst>
            <a:ext uri="{FF2B5EF4-FFF2-40B4-BE49-F238E27FC236}">
              <a16:creationId xmlns="" xmlns:a16="http://schemas.microsoft.com/office/drawing/2014/main" id="{45A46488-215E-4449-AFC1-7E1E81DFBC2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31" name="Text Box 3">
          <a:extLst>
            <a:ext uri="{FF2B5EF4-FFF2-40B4-BE49-F238E27FC236}">
              <a16:creationId xmlns="" xmlns:a16="http://schemas.microsoft.com/office/drawing/2014/main" id="{305911F7-72FB-4212-A9EC-581998FC8AA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32" name="Text Box 3">
          <a:extLst>
            <a:ext uri="{FF2B5EF4-FFF2-40B4-BE49-F238E27FC236}">
              <a16:creationId xmlns="" xmlns:a16="http://schemas.microsoft.com/office/drawing/2014/main" id="{774BFFD9-3305-4ED3-82BA-72D86BAA79E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33" name="Text Box 3">
          <a:extLst>
            <a:ext uri="{FF2B5EF4-FFF2-40B4-BE49-F238E27FC236}">
              <a16:creationId xmlns="" xmlns:a16="http://schemas.microsoft.com/office/drawing/2014/main" id="{8AB024D5-D9F1-49FA-BB8F-0952064886B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34" name="Text Box 3">
          <a:extLst>
            <a:ext uri="{FF2B5EF4-FFF2-40B4-BE49-F238E27FC236}">
              <a16:creationId xmlns="" xmlns:a16="http://schemas.microsoft.com/office/drawing/2014/main" id="{246859BE-E968-4817-98E9-9E89C8C0B81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35" name="Text Box 3">
          <a:extLst>
            <a:ext uri="{FF2B5EF4-FFF2-40B4-BE49-F238E27FC236}">
              <a16:creationId xmlns="" xmlns:a16="http://schemas.microsoft.com/office/drawing/2014/main" id="{DD3D70F4-9E8E-4CCE-A524-AA2F1F10D31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36" name="Text Box 3">
          <a:extLst>
            <a:ext uri="{FF2B5EF4-FFF2-40B4-BE49-F238E27FC236}">
              <a16:creationId xmlns="" xmlns:a16="http://schemas.microsoft.com/office/drawing/2014/main" id="{B7CADD9D-D210-4752-8F86-C9BDE2D4BE8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37" name="Text Box 3">
          <a:extLst>
            <a:ext uri="{FF2B5EF4-FFF2-40B4-BE49-F238E27FC236}">
              <a16:creationId xmlns="" xmlns:a16="http://schemas.microsoft.com/office/drawing/2014/main" id="{8B3657F3-CF78-4875-B0F7-2B1340BB0B2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38" name="Text Box 3">
          <a:extLst>
            <a:ext uri="{FF2B5EF4-FFF2-40B4-BE49-F238E27FC236}">
              <a16:creationId xmlns="" xmlns:a16="http://schemas.microsoft.com/office/drawing/2014/main" id="{9CF15DED-8224-4749-8DAB-8857E2056AD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39" name="Text Box 3">
          <a:extLst>
            <a:ext uri="{FF2B5EF4-FFF2-40B4-BE49-F238E27FC236}">
              <a16:creationId xmlns="" xmlns:a16="http://schemas.microsoft.com/office/drawing/2014/main" id="{5985CC30-84ED-476D-8405-2BA477A6B51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40" name="Text Box 3">
          <a:extLst>
            <a:ext uri="{FF2B5EF4-FFF2-40B4-BE49-F238E27FC236}">
              <a16:creationId xmlns="" xmlns:a16="http://schemas.microsoft.com/office/drawing/2014/main" id="{308C156A-2CDE-46EB-8DED-0A4CDD69F96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41" name="Text Box 3">
          <a:extLst>
            <a:ext uri="{FF2B5EF4-FFF2-40B4-BE49-F238E27FC236}">
              <a16:creationId xmlns="" xmlns:a16="http://schemas.microsoft.com/office/drawing/2014/main" id="{7F9544EA-A6D1-4F42-8C36-D409D6E5FC2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42" name="Text Box 3">
          <a:extLst>
            <a:ext uri="{FF2B5EF4-FFF2-40B4-BE49-F238E27FC236}">
              <a16:creationId xmlns="" xmlns:a16="http://schemas.microsoft.com/office/drawing/2014/main" id="{F783D710-6C97-45BA-AD61-6B2F1B1A14B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43" name="Text Box 3">
          <a:extLst>
            <a:ext uri="{FF2B5EF4-FFF2-40B4-BE49-F238E27FC236}">
              <a16:creationId xmlns="" xmlns:a16="http://schemas.microsoft.com/office/drawing/2014/main" id="{B576A6F6-73A0-4E78-985A-0B5E3784970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44" name="Text Box 3">
          <a:extLst>
            <a:ext uri="{FF2B5EF4-FFF2-40B4-BE49-F238E27FC236}">
              <a16:creationId xmlns="" xmlns:a16="http://schemas.microsoft.com/office/drawing/2014/main" id="{C4BB2439-54F7-47A3-A7E3-3B55760DCF0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45" name="Text Box 3">
          <a:extLst>
            <a:ext uri="{FF2B5EF4-FFF2-40B4-BE49-F238E27FC236}">
              <a16:creationId xmlns="" xmlns:a16="http://schemas.microsoft.com/office/drawing/2014/main" id="{EEC5C1FF-EE09-4734-AF5C-0670C5A70E1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46" name="Text Box 3">
          <a:extLst>
            <a:ext uri="{FF2B5EF4-FFF2-40B4-BE49-F238E27FC236}">
              <a16:creationId xmlns="" xmlns:a16="http://schemas.microsoft.com/office/drawing/2014/main" id="{BCA5AFA5-B794-43C1-9DBC-BE4BD8700CD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47" name="Text Box 3">
          <a:extLst>
            <a:ext uri="{FF2B5EF4-FFF2-40B4-BE49-F238E27FC236}">
              <a16:creationId xmlns="" xmlns:a16="http://schemas.microsoft.com/office/drawing/2014/main" id="{03EC7369-B74B-4136-B9DF-0AAEDC81648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48" name="Text Box 3">
          <a:extLst>
            <a:ext uri="{FF2B5EF4-FFF2-40B4-BE49-F238E27FC236}">
              <a16:creationId xmlns="" xmlns:a16="http://schemas.microsoft.com/office/drawing/2014/main" id="{614B83C3-B2DD-483C-9CC5-52E32CB05A1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49" name="Text Box 3">
          <a:extLst>
            <a:ext uri="{FF2B5EF4-FFF2-40B4-BE49-F238E27FC236}">
              <a16:creationId xmlns="" xmlns:a16="http://schemas.microsoft.com/office/drawing/2014/main" id="{26E1E5D7-8440-4078-8D71-5D3059AE402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50" name="Text Box 3">
          <a:extLst>
            <a:ext uri="{FF2B5EF4-FFF2-40B4-BE49-F238E27FC236}">
              <a16:creationId xmlns="" xmlns:a16="http://schemas.microsoft.com/office/drawing/2014/main" id="{D764802E-3F32-40EA-AE22-A7BBF3B0690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51" name="Text Box 3">
          <a:extLst>
            <a:ext uri="{FF2B5EF4-FFF2-40B4-BE49-F238E27FC236}">
              <a16:creationId xmlns="" xmlns:a16="http://schemas.microsoft.com/office/drawing/2014/main" id="{978DAEB0-3230-4BAA-89BB-10130578C67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52" name="Text Box 3">
          <a:extLst>
            <a:ext uri="{FF2B5EF4-FFF2-40B4-BE49-F238E27FC236}">
              <a16:creationId xmlns="" xmlns:a16="http://schemas.microsoft.com/office/drawing/2014/main" id="{5F9A2468-4F89-47E1-9D15-A4C9156ED56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53" name="Text Box 3">
          <a:extLst>
            <a:ext uri="{FF2B5EF4-FFF2-40B4-BE49-F238E27FC236}">
              <a16:creationId xmlns="" xmlns:a16="http://schemas.microsoft.com/office/drawing/2014/main" id="{243E2BED-2F27-4780-91FF-E2ADB6057A9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54" name="Text Box 3">
          <a:extLst>
            <a:ext uri="{FF2B5EF4-FFF2-40B4-BE49-F238E27FC236}">
              <a16:creationId xmlns="" xmlns:a16="http://schemas.microsoft.com/office/drawing/2014/main" id="{EF351D5A-B7B3-4392-8732-98C11CFFE30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55" name="Text Box 3">
          <a:extLst>
            <a:ext uri="{FF2B5EF4-FFF2-40B4-BE49-F238E27FC236}">
              <a16:creationId xmlns="" xmlns:a16="http://schemas.microsoft.com/office/drawing/2014/main" id="{B7D2A331-66BE-438A-A169-2DD634CDCD7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56" name="Text Box 3">
          <a:extLst>
            <a:ext uri="{FF2B5EF4-FFF2-40B4-BE49-F238E27FC236}">
              <a16:creationId xmlns="" xmlns:a16="http://schemas.microsoft.com/office/drawing/2014/main" id="{7924EEB7-458D-4704-8C2F-5F033BDA810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57" name="Text Box 3">
          <a:extLst>
            <a:ext uri="{FF2B5EF4-FFF2-40B4-BE49-F238E27FC236}">
              <a16:creationId xmlns="" xmlns:a16="http://schemas.microsoft.com/office/drawing/2014/main" id="{DE4C99B3-7DC9-429B-9635-27D4DEABB99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58" name="Text Box 3">
          <a:extLst>
            <a:ext uri="{FF2B5EF4-FFF2-40B4-BE49-F238E27FC236}">
              <a16:creationId xmlns="" xmlns:a16="http://schemas.microsoft.com/office/drawing/2014/main" id="{2B236E01-E5A3-48F1-8489-E8131E4121E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59" name="Text Box 3">
          <a:extLst>
            <a:ext uri="{FF2B5EF4-FFF2-40B4-BE49-F238E27FC236}">
              <a16:creationId xmlns="" xmlns:a16="http://schemas.microsoft.com/office/drawing/2014/main" id="{D7B04300-2796-4F53-AA98-889C206497E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60" name="Text Box 3">
          <a:extLst>
            <a:ext uri="{FF2B5EF4-FFF2-40B4-BE49-F238E27FC236}">
              <a16:creationId xmlns="" xmlns:a16="http://schemas.microsoft.com/office/drawing/2014/main" id="{B686942B-369F-48F6-A306-4A27702709E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61" name="Text Box 3">
          <a:extLst>
            <a:ext uri="{FF2B5EF4-FFF2-40B4-BE49-F238E27FC236}">
              <a16:creationId xmlns="" xmlns:a16="http://schemas.microsoft.com/office/drawing/2014/main" id="{FE7B4849-D1B1-4896-948A-292F42E00BD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62" name="Text Box 3">
          <a:extLst>
            <a:ext uri="{FF2B5EF4-FFF2-40B4-BE49-F238E27FC236}">
              <a16:creationId xmlns="" xmlns:a16="http://schemas.microsoft.com/office/drawing/2014/main" id="{1FFEE9C8-9FA4-4C06-9253-9F1D5F99642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63" name="Text Box 3">
          <a:extLst>
            <a:ext uri="{FF2B5EF4-FFF2-40B4-BE49-F238E27FC236}">
              <a16:creationId xmlns="" xmlns:a16="http://schemas.microsoft.com/office/drawing/2014/main" id="{CA1270AE-0873-4FF2-8D9A-C6B5A154128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64" name="Text Box 3">
          <a:extLst>
            <a:ext uri="{FF2B5EF4-FFF2-40B4-BE49-F238E27FC236}">
              <a16:creationId xmlns="" xmlns:a16="http://schemas.microsoft.com/office/drawing/2014/main" id="{B6BAFECC-9CAF-4902-B6CE-A42A552CAC9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65" name="Text Box 3">
          <a:extLst>
            <a:ext uri="{FF2B5EF4-FFF2-40B4-BE49-F238E27FC236}">
              <a16:creationId xmlns="" xmlns:a16="http://schemas.microsoft.com/office/drawing/2014/main" id="{ACD56D9C-F3E5-4C58-B62C-ABDAB3F22DD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66" name="Text Box 3">
          <a:extLst>
            <a:ext uri="{FF2B5EF4-FFF2-40B4-BE49-F238E27FC236}">
              <a16:creationId xmlns="" xmlns:a16="http://schemas.microsoft.com/office/drawing/2014/main" id="{85FE4BE5-4CB5-4D72-B9A6-BC4F782E481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67" name="Text Box 3">
          <a:extLst>
            <a:ext uri="{FF2B5EF4-FFF2-40B4-BE49-F238E27FC236}">
              <a16:creationId xmlns="" xmlns:a16="http://schemas.microsoft.com/office/drawing/2014/main" id="{6E38F2EA-3F60-4D81-95B2-7A4955EF7A9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68" name="Text Box 3">
          <a:extLst>
            <a:ext uri="{FF2B5EF4-FFF2-40B4-BE49-F238E27FC236}">
              <a16:creationId xmlns="" xmlns:a16="http://schemas.microsoft.com/office/drawing/2014/main" id="{7B259444-0958-4070-8689-B3E90EC3314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69" name="Text Box 3">
          <a:extLst>
            <a:ext uri="{FF2B5EF4-FFF2-40B4-BE49-F238E27FC236}">
              <a16:creationId xmlns="" xmlns:a16="http://schemas.microsoft.com/office/drawing/2014/main" id="{14958A8B-61D8-4BE6-BCD9-93D672E1CD7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70" name="Text Box 3">
          <a:extLst>
            <a:ext uri="{FF2B5EF4-FFF2-40B4-BE49-F238E27FC236}">
              <a16:creationId xmlns="" xmlns:a16="http://schemas.microsoft.com/office/drawing/2014/main" id="{26981153-A05A-41DE-8131-60F0FCEA827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71" name="Text Box 3">
          <a:extLst>
            <a:ext uri="{FF2B5EF4-FFF2-40B4-BE49-F238E27FC236}">
              <a16:creationId xmlns="" xmlns:a16="http://schemas.microsoft.com/office/drawing/2014/main" id="{9BCB58DB-84A9-4170-B5D8-0F6AA2F7961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72" name="Text Box 3">
          <a:extLst>
            <a:ext uri="{FF2B5EF4-FFF2-40B4-BE49-F238E27FC236}">
              <a16:creationId xmlns="" xmlns:a16="http://schemas.microsoft.com/office/drawing/2014/main" id="{2354DD33-D4F6-4FCD-8F71-87D1A1E0614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73" name="Text Box 3">
          <a:extLst>
            <a:ext uri="{FF2B5EF4-FFF2-40B4-BE49-F238E27FC236}">
              <a16:creationId xmlns="" xmlns:a16="http://schemas.microsoft.com/office/drawing/2014/main" id="{F4CD603C-B695-4D93-A85A-5D3452B6BF1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74" name="Text Box 3">
          <a:extLst>
            <a:ext uri="{FF2B5EF4-FFF2-40B4-BE49-F238E27FC236}">
              <a16:creationId xmlns="" xmlns:a16="http://schemas.microsoft.com/office/drawing/2014/main" id="{F6A7AF98-71BA-4846-B3C7-D6147255C44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75" name="Text Box 3">
          <a:extLst>
            <a:ext uri="{FF2B5EF4-FFF2-40B4-BE49-F238E27FC236}">
              <a16:creationId xmlns="" xmlns:a16="http://schemas.microsoft.com/office/drawing/2014/main" id="{2B667233-906C-49DC-A3AE-B7B34C402FE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76" name="Text Box 3">
          <a:extLst>
            <a:ext uri="{FF2B5EF4-FFF2-40B4-BE49-F238E27FC236}">
              <a16:creationId xmlns="" xmlns:a16="http://schemas.microsoft.com/office/drawing/2014/main" id="{25A36BC1-CB82-4DAE-8865-9473439AD17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77" name="Text Box 3">
          <a:extLst>
            <a:ext uri="{FF2B5EF4-FFF2-40B4-BE49-F238E27FC236}">
              <a16:creationId xmlns="" xmlns:a16="http://schemas.microsoft.com/office/drawing/2014/main" id="{563871C5-1B21-4383-894B-EC99EF89720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78" name="Text Box 3">
          <a:extLst>
            <a:ext uri="{FF2B5EF4-FFF2-40B4-BE49-F238E27FC236}">
              <a16:creationId xmlns="" xmlns:a16="http://schemas.microsoft.com/office/drawing/2014/main" id="{138BFE60-DE8E-4031-8693-4D606815340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79" name="Text Box 3">
          <a:extLst>
            <a:ext uri="{FF2B5EF4-FFF2-40B4-BE49-F238E27FC236}">
              <a16:creationId xmlns="" xmlns:a16="http://schemas.microsoft.com/office/drawing/2014/main" id="{667FE087-9750-42A9-8F07-6EF76AA9456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80" name="Text Box 3">
          <a:extLst>
            <a:ext uri="{FF2B5EF4-FFF2-40B4-BE49-F238E27FC236}">
              <a16:creationId xmlns="" xmlns:a16="http://schemas.microsoft.com/office/drawing/2014/main" id="{187D7299-9024-4C80-A955-22B528433E9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81" name="Text Box 3">
          <a:extLst>
            <a:ext uri="{FF2B5EF4-FFF2-40B4-BE49-F238E27FC236}">
              <a16:creationId xmlns="" xmlns:a16="http://schemas.microsoft.com/office/drawing/2014/main" id="{873EE4C6-9B82-4081-8FD0-0EF600A7DC1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82" name="Text Box 3">
          <a:extLst>
            <a:ext uri="{FF2B5EF4-FFF2-40B4-BE49-F238E27FC236}">
              <a16:creationId xmlns="" xmlns:a16="http://schemas.microsoft.com/office/drawing/2014/main" id="{4FB56338-52E8-4434-B26A-F96676C8133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83" name="Text Box 3">
          <a:extLst>
            <a:ext uri="{FF2B5EF4-FFF2-40B4-BE49-F238E27FC236}">
              <a16:creationId xmlns="" xmlns:a16="http://schemas.microsoft.com/office/drawing/2014/main" id="{9799DABB-87A2-41BB-B4AF-7FEFDCE833C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84" name="Text Box 3">
          <a:extLst>
            <a:ext uri="{FF2B5EF4-FFF2-40B4-BE49-F238E27FC236}">
              <a16:creationId xmlns="" xmlns:a16="http://schemas.microsoft.com/office/drawing/2014/main" id="{1D4C498D-80DC-4E1D-A291-F813BAABFB5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85" name="Text Box 3">
          <a:extLst>
            <a:ext uri="{FF2B5EF4-FFF2-40B4-BE49-F238E27FC236}">
              <a16:creationId xmlns="" xmlns:a16="http://schemas.microsoft.com/office/drawing/2014/main" id="{0820F739-73A2-4584-959B-D1C0E90353C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86" name="Text Box 3">
          <a:extLst>
            <a:ext uri="{FF2B5EF4-FFF2-40B4-BE49-F238E27FC236}">
              <a16:creationId xmlns="" xmlns:a16="http://schemas.microsoft.com/office/drawing/2014/main" id="{38C5A6DA-9DE4-4532-BD71-11961F03055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87" name="Text Box 3">
          <a:extLst>
            <a:ext uri="{FF2B5EF4-FFF2-40B4-BE49-F238E27FC236}">
              <a16:creationId xmlns="" xmlns:a16="http://schemas.microsoft.com/office/drawing/2014/main" id="{5268168F-20B0-43D8-A100-0A66CD951E8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88" name="Text Box 3">
          <a:extLst>
            <a:ext uri="{FF2B5EF4-FFF2-40B4-BE49-F238E27FC236}">
              <a16:creationId xmlns="" xmlns:a16="http://schemas.microsoft.com/office/drawing/2014/main" id="{BDD6EBD7-21A2-45EC-BDA5-B2A42A2FBE9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89" name="Text Box 3">
          <a:extLst>
            <a:ext uri="{FF2B5EF4-FFF2-40B4-BE49-F238E27FC236}">
              <a16:creationId xmlns="" xmlns:a16="http://schemas.microsoft.com/office/drawing/2014/main" id="{2F8AA054-3894-48B5-8D58-23480F61E77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90" name="Text Box 3">
          <a:extLst>
            <a:ext uri="{FF2B5EF4-FFF2-40B4-BE49-F238E27FC236}">
              <a16:creationId xmlns="" xmlns:a16="http://schemas.microsoft.com/office/drawing/2014/main" id="{71965137-8322-43B2-BCC9-72FDD82A945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91" name="Text Box 3">
          <a:extLst>
            <a:ext uri="{FF2B5EF4-FFF2-40B4-BE49-F238E27FC236}">
              <a16:creationId xmlns="" xmlns:a16="http://schemas.microsoft.com/office/drawing/2014/main" id="{9196B813-8C85-4C69-8B92-144D33DEF7C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92" name="Text Box 3">
          <a:extLst>
            <a:ext uri="{FF2B5EF4-FFF2-40B4-BE49-F238E27FC236}">
              <a16:creationId xmlns="" xmlns:a16="http://schemas.microsoft.com/office/drawing/2014/main" id="{93052DBE-DACE-4B2B-94A8-E8A4D95BBF2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93" name="Text Box 3">
          <a:extLst>
            <a:ext uri="{FF2B5EF4-FFF2-40B4-BE49-F238E27FC236}">
              <a16:creationId xmlns="" xmlns:a16="http://schemas.microsoft.com/office/drawing/2014/main" id="{1984E33A-40EC-4BD1-9196-4DF1CD06346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94" name="Text Box 3">
          <a:extLst>
            <a:ext uri="{FF2B5EF4-FFF2-40B4-BE49-F238E27FC236}">
              <a16:creationId xmlns="" xmlns:a16="http://schemas.microsoft.com/office/drawing/2014/main" id="{0ED7C76F-7A71-43D2-A0A0-896F9891A25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95" name="Text Box 3">
          <a:extLst>
            <a:ext uri="{FF2B5EF4-FFF2-40B4-BE49-F238E27FC236}">
              <a16:creationId xmlns="" xmlns:a16="http://schemas.microsoft.com/office/drawing/2014/main" id="{09710846-BDAA-43C3-A569-2F4423AC305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96" name="Text Box 3">
          <a:extLst>
            <a:ext uri="{FF2B5EF4-FFF2-40B4-BE49-F238E27FC236}">
              <a16:creationId xmlns="" xmlns:a16="http://schemas.microsoft.com/office/drawing/2014/main" id="{6EAFBD61-136D-444A-A234-6EA005F93D6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97" name="Text Box 3">
          <a:extLst>
            <a:ext uri="{FF2B5EF4-FFF2-40B4-BE49-F238E27FC236}">
              <a16:creationId xmlns="" xmlns:a16="http://schemas.microsoft.com/office/drawing/2014/main" id="{8F16EB5D-2BF2-474C-9E3E-EB9D7FB7370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98" name="Text Box 3">
          <a:extLst>
            <a:ext uri="{FF2B5EF4-FFF2-40B4-BE49-F238E27FC236}">
              <a16:creationId xmlns="" xmlns:a16="http://schemas.microsoft.com/office/drawing/2014/main" id="{C9E6DB01-A3AE-4584-9066-699A10713D8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899" name="Text Box 3">
          <a:extLst>
            <a:ext uri="{FF2B5EF4-FFF2-40B4-BE49-F238E27FC236}">
              <a16:creationId xmlns="" xmlns:a16="http://schemas.microsoft.com/office/drawing/2014/main" id="{215D9C93-97FB-428F-A0AB-688CAEF8275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00" name="Text Box 3">
          <a:extLst>
            <a:ext uri="{FF2B5EF4-FFF2-40B4-BE49-F238E27FC236}">
              <a16:creationId xmlns="" xmlns:a16="http://schemas.microsoft.com/office/drawing/2014/main" id="{6CFD1DB1-4E92-4136-A1B8-EB05B304589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01" name="Text Box 3">
          <a:extLst>
            <a:ext uri="{FF2B5EF4-FFF2-40B4-BE49-F238E27FC236}">
              <a16:creationId xmlns="" xmlns:a16="http://schemas.microsoft.com/office/drawing/2014/main" id="{14F9077E-7567-4DDB-A693-36846170FDB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02" name="Text Box 3">
          <a:extLst>
            <a:ext uri="{FF2B5EF4-FFF2-40B4-BE49-F238E27FC236}">
              <a16:creationId xmlns="" xmlns:a16="http://schemas.microsoft.com/office/drawing/2014/main" id="{4B63B19A-9708-44EA-BA1D-590C4CEEC3A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03" name="Text Box 3">
          <a:extLst>
            <a:ext uri="{FF2B5EF4-FFF2-40B4-BE49-F238E27FC236}">
              <a16:creationId xmlns="" xmlns:a16="http://schemas.microsoft.com/office/drawing/2014/main" id="{E4F61BE2-82E2-478F-95A0-69D12CA6778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04" name="Text Box 3">
          <a:extLst>
            <a:ext uri="{FF2B5EF4-FFF2-40B4-BE49-F238E27FC236}">
              <a16:creationId xmlns="" xmlns:a16="http://schemas.microsoft.com/office/drawing/2014/main" id="{5E9F9F85-F158-4C30-A320-B8E5A2DBEF5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05" name="Text Box 3">
          <a:extLst>
            <a:ext uri="{FF2B5EF4-FFF2-40B4-BE49-F238E27FC236}">
              <a16:creationId xmlns="" xmlns:a16="http://schemas.microsoft.com/office/drawing/2014/main" id="{B6F88304-5024-4AB3-A82C-129FC9B0111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06" name="Text Box 3">
          <a:extLst>
            <a:ext uri="{FF2B5EF4-FFF2-40B4-BE49-F238E27FC236}">
              <a16:creationId xmlns="" xmlns:a16="http://schemas.microsoft.com/office/drawing/2014/main" id="{214BB96B-8FA0-40B5-8407-27D7F575245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07" name="Text Box 3">
          <a:extLst>
            <a:ext uri="{FF2B5EF4-FFF2-40B4-BE49-F238E27FC236}">
              <a16:creationId xmlns="" xmlns:a16="http://schemas.microsoft.com/office/drawing/2014/main" id="{48A67DBA-C9A0-428B-B40B-80BD6D20C27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08" name="Text Box 3">
          <a:extLst>
            <a:ext uri="{FF2B5EF4-FFF2-40B4-BE49-F238E27FC236}">
              <a16:creationId xmlns="" xmlns:a16="http://schemas.microsoft.com/office/drawing/2014/main" id="{A22AE8A8-C2E1-43D7-A436-6980158F297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09" name="Text Box 3">
          <a:extLst>
            <a:ext uri="{FF2B5EF4-FFF2-40B4-BE49-F238E27FC236}">
              <a16:creationId xmlns="" xmlns:a16="http://schemas.microsoft.com/office/drawing/2014/main" id="{A5723739-CC85-4BAA-B560-34D520B2857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10" name="Text Box 3">
          <a:extLst>
            <a:ext uri="{FF2B5EF4-FFF2-40B4-BE49-F238E27FC236}">
              <a16:creationId xmlns="" xmlns:a16="http://schemas.microsoft.com/office/drawing/2014/main" id="{611F1AA6-0C80-4D3A-A44E-41E9B6622EC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11" name="Text Box 3">
          <a:extLst>
            <a:ext uri="{FF2B5EF4-FFF2-40B4-BE49-F238E27FC236}">
              <a16:creationId xmlns="" xmlns:a16="http://schemas.microsoft.com/office/drawing/2014/main" id="{B11816D5-855C-4E89-8DFF-2A166AD8CE6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12" name="Text Box 3">
          <a:extLst>
            <a:ext uri="{FF2B5EF4-FFF2-40B4-BE49-F238E27FC236}">
              <a16:creationId xmlns="" xmlns:a16="http://schemas.microsoft.com/office/drawing/2014/main" id="{AC1830C0-F0AD-4B64-A3F2-FF139CBC9BB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13" name="Text Box 3">
          <a:extLst>
            <a:ext uri="{FF2B5EF4-FFF2-40B4-BE49-F238E27FC236}">
              <a16:creationId xmlns="" xmlns:a16="http://schemas.microsoft.com/office/drawing/2014/main" id="{35856ABF-45E9-4425-AD3C-56569B07284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14" name="Text Box 3">
          <a:extLst>
            <a:ext uri="{FF2B5EF4-FFF2-40B4-BE49-F238E27FC236}">
              <a16:creationId xmlns="" xmlns:a16="http://schemas.microsoft.com/office/drawing/2014/main" id="{E83D7D45-10D7-41A7-BDF5-083E273F037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15" name="Text Box 3">
          <a:extLst>
            <a:ext uri="{FF2B5EF4-FFF2-40B4-BE49-F238E27FC236}">
              <a16:creationId xmlns="" xmlns:a16="http://schemas.microsoft.com/office/drawing/2014/main" id="{7590732E-3B7B-4AE2-8C00-CDDB8E113AA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16" name="Text Box 3">
          <a:extLst>
            <a:ext uri="{FF2B5EF4-FFF2-40B4-BE49-F238E27FC236}">
              <a16:creationId xmlns="" xmlns:a16="http://schemas.microsoft.com/office/drawing/2014/main" id="{EB726A6C-465F-40F1-AFA6-B11E77AF73D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17" name="Text Box 3">
          <a:extLst>
            <a:ext uri="{FF2B5EF4-FFF2-40B4-BE49-F238E27FC236}">
              <a16:creationId xmlns="" xmlns:a16="http://schemas.microsoft.com/office/drawing/2014/main" id="{A0FE603A-231F-49F8-A6BC-13C010BD795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18" name="Text Box 3">
          <a:extLst>
            <a:ext uri="{FF2B5EF4-FFF2-40B4-BE49-F238E27FC236}">
              <a16:creationId xmlns="" xmlns:a16="http://schemas.microsoft.com/office/drawing/2014/main" id="{806BF6FF-6ED6-4144-AD7D-6B3C2070683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19" name="Text Box 3">
          <a:extLst>
            <a:ext uri="{FF2B5EF4-FFF2-40B4-BE49-F238E27FC236}">
              <a16:creationId xmlns="" xmlns:a16="http://schemas.microsoft.com/office/drawing/2014/main" id="{DC746443-8DD3-45D4-B7C0-8A37DD5B6F6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20" name="Text Box 3">
          <a:extLst>
            <a:ext uri="{FF2B5EF4-FFF2-40B4-BE49-F238E27FC236}">
              <a16:creationId xmlns="" xmlns:a16="http://schemas.microsoft.com/office/drawing/2014/main" id="{D267B77F-3E30-4647-83DD-8C72547CF4A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21" name="Text Box 3">
          <a:extLst>
            <a:ext uri="{FF2B5EF4-FFF2-40B4-BE49-F238E27FC236}">
              <a16:creationId xmlns="" xmlns:a16="http://schemas.microsoft.com/office/drawing/2014/main" id="{282B57FE-06BF-43CE-8119-5ECFF68BDD8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22" name="Text Box 3">
          <a:extLst>
            <a:ext uri="{FF2B5EF4-FFF2-40B4-BE49-F238E27FC236}">
              <a16:creationId xmlns="" xmlns:a16="http://schemas.microsoft.com/office/drawing/2014/main" id="{6DC38E49-59F8-46EA-8F7E-FDF85008F07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23" name="Text Box 3">
          <a:extLst>
            <a:ext uri="{FF2B5EF4-FFF2-40B4-BE49-F238E27FC236}">
              <a16:creationId xmlns="" xmlns:a16="http://schemas.microsoft.com/office/drawing/2014/main" id="{741FDC5B-F55A-4998-8879-668F14C2ABC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24" name="Text Box 3">
          <a:extLst>
            <a:ext uri="{FF2B5EF4-FFF2-40B4-BE49-F238E27FC236}">
              <a16:creationId xmlns="" xmlns:a16="http://schemas.microsoft.com/office/drawing/2014/main" id="{D6E5C7A3-F573-4D4B-B283-363012CC07B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25" name="Text Box 3">
          <a:extLst>
            <a:ext uri="{FF2B5EF4-FFF2-40B4-BE49-F238E27FC236}">
              <a16:creationId xmlns="" xmlns:a16="http://schemas.microsoft.com/office/drawing/2014/main" id="{78DD2E75-8CA6-48DB-A42B-83C8ACF659F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26" name="Text Box 3">
          <a:extLst>
            <a:ext uri="{FF2B5EF4-FFF2-40B4-BE49-F238E27FC236}">
              <a16:creationId xmlns="" xmlns:a16="http://schemas.microsoft.com/office/drawing/2014/main" id="{C0B0149C-6A3C-4657-A782-6C0EF24A103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27" name="Text Box 3">
          <a:extLst>
            <a:ext uri="{FF2B5EF4-FFF2-40B4-BE49-F238E27FC236}">
              <a16:creationId xmlns="" xmlns:a16="http://schemas.microsoft.com/office/drawing/2014/main" id="{6FF096E5-1518-459A-956E-52562193C7A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28" name="Text Box 3">
          <a:extLst>
            <a:ext uri="{FF2B5EF4-FFF2-40B4-BE49-F238E27FC236}">
              <a16:creationId xmlns="" xmlns:a16="http://schemas.microsoft.com/office/drawing/2014/main" id="{846414D9-62D6-4096-BAE0-F063A76D166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29" name="Text Box 3">
          <a:extLst>
            <a:ext uri="{FF2B5EF4-FFF2-40B4-BE49-F238E27FC236}">
              <a16:creationId xmlns="" xmlns:a16="http://schemas.microsoft.com/office/drawing/2014/main" id="{45E9BF11-C368-4FFB-BA6E-C4B0AF99414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30" name="Text Box 3">
          <a:extLst>
            <a:ext uri="{FF2B5EF4-FFF2-40B4-BE49-F238E27FC236}">
              <a16:creationId xmlns="" xmlns:a16="http://schemas.microsoft.com/office/drawing/2014/main" id="{26F3ED05-4A52-4E46-BC72-8A0E74CFBD6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31" name="Text Box 3">
          <a:extLst>
            <a:ext uri="{FF2B5EF4-FFF2-40B4-BE49-F238E27FC236}">
              <a16:creationId xmlns="" xmlns:a16="http://schemas.microsoft.com/office/drawing/2014/main" id="{9EC10BF0-9192-4F39-A26E-8A9B73E430E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32" name="Text Box 3">
          <a:extLst>
            <a:ext uri="{FF2B5EF4-FFF2-40B4-BE49-F238E27FC236}">
              <a16:creationId xmlns="" xmlns:a16="http://schemas.microsoft.com/office/drawing/2014/main" id="{C0FEEDE2-1482-431B-ACEA-5B6AD8D7934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33" name="Text Box 3">
          <a:extLst>
            <a:ext uri="{FF2B5EF4-FFF2-40B4-BE49-F238E27FC236}">
              <a16:creationId xmlns="" xmlns:a16="http://schemas.microsoft.com/office/drawing/2014/main" id="{ECEF7BF4-03CD-4196-8B3C-0627A8A4519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34" name="Text Box 3">
          <a:extLst>
            <a:ext uri="{FF2B5EF4-FFF2-40B4-BE49-F238E27FC236}">
              <a16:creationId xmlns="" xmlns:a16="http://schemas.microsoft.com/office/drawing/2014/main" id="{735916F1-9FB5-4F40-BF0F-A5938C43B80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35" name="Text Box 3">
          <a:extLst>
            <a:ext uri="{FF2B5EF4-FFF2-40B4-BE49-F238E27FC236}">
              <a16:creationId xmlns="" xmlns:a16="http://schemas.microsoft.com/office/drawing/2014/main" id="{63083FEC-D2A1-49F4-8F3F-D84479F5EA0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36" name="Text Box 3">
          <a:extLst>
            <a:ext uri="{FF2B5EF4-FFF2-40B4-BE49-F238E27FC236}">
              <a16:creationId xmlns="" xmlns:a16="http://schemas.microsoft.com/office/drawing/2014/main" id="{6CCFEDE5-D383-4C02-9F55-F029CDE1517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37" name="Text Box 3">
          <a:extLst>
            <a:ext uri="{FF2B5EF4-FFF2-40B4-BE49-F238E27FC236}">
              <a16:creationId xmlns="" xmlns:a16="http://schemas.microsoft.com/office/drawing/2014/main" id="{237172FC-5835-439F-9889-78BC155CCDF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38" name="Text Box 3">
          <a:extLst>
            <a:ext uri="{FF2B5EF4-FFF2-40B4-BE49-F238E27FC236}">
              <a16:creationId xmlns="" xmlns:a16="http://schemas.microsoft.com/office/drawing/2014/main" id="{112D7D3D-6F5D-41A8-9047-89FB57D967C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39" name="Text Box 3">
          <a:extLst>
            <a:ext uri="{FF2B5EF4-FFF2-40B4-BE49-F238E27FC236}">
              <a16:creationId xmlns="" xmlns:a16="http://schemas.microsoft.com/office/drawing/2014/main" id="{03BD3590-9362-4F9D-8DC7-36D619507D2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40" name="Text Box 3">
          <a:extLst>
            <a:ext uri="{FF2B5EF4-FFF2-40B4-BE49-F238E27FC236}">
              <a16:creationId xmlns="" xmlns:a16="http://schemas.microsoft.com/office/drawing/2014/main" id="{CCFD2921-5917-4F36-BDD2-DC7B05C8E53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41" name="Text Box 3">
          <a:extLst>
            <a:ext uri="{FF2B5EF4-FFF2-40B4-BE49-F238E27FC236}">
              <a16:creationId xmlns="" xmlns:a16="http://schemas.microsoft.com/office/drawing/2014/main" id="{462E4CD0-4CF9-48C9-A779-A019AEED00A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42" name="Text Box 3">
          <a:extLst>
            <a:ext uri="{FF2B5EF4-FFF2-40B4-BE49-F238E27FC236}">
              <a16:creationId xmlns="" xmlns:a16="http://schemas.microsoft.com/office/drawing/2014/main" id="{03E376FD-6F25-46ED-8E8C-6D65C392AA3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43" name="Text Box 3">
          <a:extLst>
            <a:ext uri="{FF2B5EF4-FFF2-40B4-BE49-F238E27FC236}">
              <a16:creationId xmlns="" xmlns:a16="http://schemas.microsoft.com/office/drawing/2014/main" id="{F3612358-126D-465B-8583-BE6DB1C86B7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44" name="Text Box 3">
          <a:extLst>
            <a:ext uri="{FF2B5EF4-FFF2-40B4-BE49-F238E27FC236}">
              <a16:creationId xmlns="" xmlns:a16="http://schemas.microsoft.com/office/drawing/2014/main" id="{6422AB4C-1B15-48D8-B60B-5F3BA6A1601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45" name="Text Box 3">
          <a:extLst>
            <a:ext uri="{FF2B5EF4-FFF2-40B4-BE49-F238E27FC236}">
              <a16:creationId xmlns="" xmlns:a16="http://schemas.microsoft.com/office/drawing/2014/main" id="{9161F30A-9B1F-408C-8D6D-0B8F7B95D95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46" name="Text Box 3">
          <a:extLst>
            <a:ext uri="{FF2B5EF4-FFF2-40B4-BE49-F238E27FC236}">
              <a16:creationId xmlns="" xmlns:a16="http://schemas.microsoft.com/office/drawing/2014/main" id="{080E71D0-87BF-42D3-831C-F33CB13BA90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47" name="Text Box 3">
          <a:extLst>
            <a:ext uri="{FF2B5EF4-FFF2-40B4-BE49-F238E27FC236}">
              <a16:creationId xmlns="" xmlns:a16="http://schemas.microsoft.com/office/drawing/2014/main" id="{C4D5DE8B-0AB8-4859-BB47-E945A89E3B0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48" name="Text Box 3">
          <a:extLst>
            <a:ext uri="{FF2B5EF4-FFF2-40B4-BE49-F238E27FC236}">
              <a16:creationId xmlns="" xmlns:a16="http://schemas.microsoft.com/office/drawing/2014/main" id="{D161BF7A-3921-46F1-BE85-CAA6079949A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49" name="Text Box 3">
          <a:extLst>
            <a:ext uri="{FF2B5EF4-FFF2-40B4-BE49-F238E27FC236}">
              <a16:creationId xmlns="" xmlns:a16="http://schemas.microsoft.com/office/drawing/2014/main" id="{B578F002-1AA4-4F04-B2F6-9FC4CBC1D92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50" name="Text Box 3">
          <a:extLst>
            <a:ext uri="{FF2B5EF4-FFF2-40B4-BE49-F238E27FC236}">
              <a16:creationId xmlns="" xmlns:a16="http://schemas.microsoft.com/office/drawing/2014/main" id="{C2B3A13B-806C-481F-BF2E-86AE184246A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51" name="Text Box 3">
          <a:extLst>
            <a:ext uri="{FF2B5EF4-FFF2-40B4-BE49-F238E27FC236}">
              <a16:creationId xmlns="" xmlns:a16="http://schemas.microsoft.com/office/drawing/2014/main" id="{E4F89704-7735-4642-8477-E1AD7E463A2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52" name="Text Box 3">
          <a:extLst>
            <a:ext uri="{FF2B5EF4-FFF2-40B4-BE49-F238E27FC236}">
              <a16:creationId xmlns="" xmlns:a16="http://schemas.microsoft.com/office/drawing/2014/main" id="{FEB89A97-73D2-46E8-9414-C8D369BBE47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53" name="Text Box 3">
          <a:extLst>
            <a:ext uri="{FF2B5EF4-FFF2-40B4-BE49-F238E27FC236}">
              <a16:creationId xmlns="" xmlns:a16="http://schemas.microsoft.com/office/drawing/2014/main" id="{85BACA47-3278-436C-99CF-142814EE8F1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54" name="Text Box 3">
          <a:extLst>
            <a:ext uri="{FF2B5EF4-FFF2-40B4-BE49-F238E27FC236}">
              <a16:creationId xmlns="" xmlns:a16="http://schemas.microsoft.com/office/drawing/2014/main" id="{12D2208A-9F92-4556-82E8-25AF0E61B1E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55" name="Text Box 3">
          <a:extLst>
            <a:ext uri="{FF2B5EF4-FFF2-40B4-BE49-F238E27FC236}">
              <a16:creationId xmlns="" xmlns:a16="http://schemas.microsoft.com/office/drawing/2014/main" id="{329A7CEE-1F36-4E1C-A331-47CA8CF616D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56" name="Text Box 3">
          <a:extLst>
            <a:ext uri="{FF2B5EF4-FFF2-40B4-BE49-F238E27FC236}">
              <a16:creationId xmlns="" xmlns:a16="http://schemas.microsoft.com/office/drawing/2014/main" id="{8C4D56C0-B959-43F8-8113-9960C8D75EC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57" name="Text Box 3">
          <a:extLst>
            <a:ext uri="{FF2B5EF4-FFF2-40B4-BE49-F238E27FC236}">
              <a16:creationId xmlns="" xmlns:a16="http://schemas.microsoft.com/office/drawing/2014/main" id="{E9986C27-89DD-400C-9F9B-72FE9361516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58" name="Text Box 3">
          <a:extLst>
            <a:ext uri="{FF2B5EF4-FFF2-40B4-BE49-F238E27FC236}">
              <a16:creationId xmlns="" xmlns:a16="http://schemas.microsoft.com/office/drawing/2014/main" id="{B91F11A2-D32C-4E82-9719-7EBC58D8271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59" name="Text Box 3">
          <a:extLst>
            <a:ext uri="{FF2B5EF4-FFF2-40B4-BE49-F238E27FC236}">
              <a16:creationId xmlns="" xmlns:a16="http://schemas.microsoft.com/office/drawing/2014/main" id="{753DF1D3-7C75-43A1-B308-20C341EB618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60" name="Text Box 3">
          <a:extLst>
            <a:ext uri="{FF2B5EF4-FFF2-40B4-BE49-F238E27FC236}">
              <a16:creationId xmlns="" xmlns:a16="http://schemas.microsoft.com/office/drawing/2014/main" id="{6B15DEDF-E376-4314-9B2B-FF242F742B8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61" name="Text Box 3">
          <a:extLst>
            <a:ext uri="{FF2B5EF4-FFF2-40B4-BE49-F238E27FC236}">
              <a16:creationId xmlns="" xmlns:a16="http://schemas.microsoft.com/office/drawing/2014/main" id="{F00D6B5E-B5AE-45D3-B48D-38B3256A223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62" name="Text Box 3">
          <a:extLst>
            <a:ext uri="{FF2B5EF4-FFF2-40B4-BE49-F238E27FC236}">
              <a16:creationId xmlns="" xmlns:a16="http://schemas.microsoft.com/office/drawing/2014/main" id="{384972E8-F860-4DB9-B4E9-9179439B32E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63" name="Text Box 3">
          <a:extLst>
            <a:ext uri="{FF2B5EF4-FFF2-40B4-BE49-F238E27FC236}">
              <a16:creationId xmlns="" xmlns:a16="http://schemas.microsoft.com/office/drawing/2014/main" id="{2B94E123-BB04-45F2-A7FA-F801087C2A8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64" name="Text Box 3">
          <a:extLst>
            <a:ext uri="{FF2B5EF4-FFF2-40B4-BE49-F238E27FC236}">
              <a16:creationId xmlns="" xmlns:a16="http://schemas.microsoft.com/office/drawing/2014/main" id="{52E1D22F-ADDC-40D5-9526-1E2313AEB32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65" name="Text Box 3">
          <a:extLst>
            <a:ext uri="{FF2B5EF4-FFF2-40B4-BE49-F238E27FC236}">
              <a16:creationId xmlns="" xmlns:a16="http://schemas.microsoft.com/office/drawing/2014/main" id="{204C5AF2-594A-4DC5-8FDF-75EDFBD1E00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66" name="Text Box 3">
          <a:extLst>
            <a:ext uri="{FF2B5EF4-FFF2-40B4-BE49-F238E27FC236}">
              <a16:creationId xmlns="" xmlns:a16="http://schemas.microsoft.com/office/drawing/2014/main" id="{FCD6BCA0-7069-4D21-BF26-6AC84CD251B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67" name="Text Box 3">
          <a:extLst>
            <a:ext uri="{FF2B5EF4-FFF2-40B4-BE49-F238E27FC236}">
              <a16:creationId xmlns="" xmlns:a16="http://schemas.microsoft.com/office/drawing/2014/main" id="{F63A5940-92DA-4ADF-82A3-1C5AE428262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68" name="Text Box 3">
          <a:extLst>
            <a:ext uri="{FF2B5EF4-FFF2-40B4-BE49-F238E27FC236}">
              <a16:creationId xmlns="" xmlns:a16="http://schemas.microsoft.com/office/drawing/2014/main" id="{6F958EFF-0BB2-4ADE-809D-6FF5622AAF7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69" name="Text Box 3">
          <a:extLst>
            <a:ext uri="{FF2B5EF4-FFF2-40B4-BE49-F238E27FC236}">
              <a16:creationId xmlns="" xmlns:a16="http://schemas.microsoft.com/office/drawing/2014/main" id="{D7897BB3-4873-4C27-9B61-39F83FD6973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70" name="Text Box 3">
          <a:extLst>
            <a:ext uri="{FF2B5EF4-FFF2-40B4-BE49-F238E27FC236}">
              <a16:creationId xmlns="" xmlns:a16="http://schemas.microsoft.com/office/drawing/2014/main" id="{FC3A86B2-8CEA-4F7A-81FF-88F75B8A981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71" name="Text Box 3">
          <a:extLst>
            <a:ext uri="{FF2B5EF4-FFF2-40B4-BE49-F238E27FC236}">
              <a16:creationId xmlns="" xmlns:a16="http://schemas.microsoft.com/office/drawing/2014/main" id="{B0F67E0F-DDB7-4BE2-A0A4-59C80C1542E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72" name="Text Box 3">
          <a:extLst>
            <a:ext uri="{FF2B5EF4-FFF2-40B4-BE49-F238E27FC236}">
              <a16:creationId xmlns="" xmlns:a16="http://schemas.microsoft.com/office/drawing/2014/main" id="{10174E27-D902-4D85-BFE0-54688B1C1E8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73" name="Text Box 3">
          <a:extLst>
            <a:ext uri="{FF2B5EF4-FFF2-40B4-BE49-F238E27FC236}">
              <a16:creationId xmlns="" xmlns:a16="http://schemas.microsoft.com/office/drawing/2014/main" id="{6BB31892-37D3-4559-9A69-C57D2270035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74" name="Text Box 3">
          <a:extLst>
            <a:ext uri="{FF2B5EF4-FFF2-40B4-BE49-F238E27FC236}">
              <a16:creationId xmlns="" xmlns:a16="http://schemas.microsoft.com/office/drawing/2014/main" id="{F25BF5CC-8874-492A-9806-2BECBE2DBD7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75" name="Text Box 3">
          <a:extLst>
            <a:ext uri="{FF2B5EF4-FFF2-40B4-BE49-F238E27FC236}">
              <a16:creationId xmlns="" xmlns:a16="http://schemas.microsoft.com/office/drawing/2014/main" id="{78997BE1-E467-4E28-BBF0-296F537AC15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76" name="Text Box 3">
          <a:extLst>
            <a:ext uri="{FF2B5EF4-FFF2-40B4-BE49-F238E27FC236}">
              <a16:creationId xmlns="" xmlns:a16="http://schemas.microsoft.com/office/drawing/2014/main" id="{556759DA-2C23-4697-A21D-01235A65B73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77" name="Text Box 3">
          <a:extLst>
            <a:ext uri="{FF2B5EF4-FFF2-40B4-BE49-F238E27FC236}">
              <a16:creationId xmlns="" xmlns:a16="http://schemas.microsoft.com/office/drawing/2014/main" id="{0C99BC61-90B8-47EF-9835-F14CA3BD929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78" name="Text Box 3">
          <a:extLst>
            <a:ext uri="{FF2B5EF4-FFF2-40B4-BE49-F238E27FC236}">
              <a16:creationId xmlns="" xmlns:a16="http://schemas.microsoft.com/office/drawing/2014/main" id="{2E72E950-9E09-4428-B749-6EB21BE609C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79" name="Text Box 3">
          <a:extLst>
            <a:ext uri="{FF2B5EF4-FFF2-40B4-BE49-F238E27FC236}">
              <a16:creationId xmlns="" xmlns:a16="http://schemas.microsoft.com/office/drawing/2014/main" id="{E86C2613-2EA8-49D4-B599-5836DD3372F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80" name="Text Box 3">
          <a:extLst>
            <a:ext uri="{FF2B5EF4-FFF2-40B4-BE49-F238E27FC236}">
              <a16:creationId xmlns="" xmlns:a16="http://schemas.microsoft.com/office/drawing/2014/main" id="{F2FFD04E-CC3B-4C5D-8154-9860586BD33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81" name="Text Box 3">
          <a:extLst>
            <a:ext uri="{FF2B5EF4-FFF2-40B4-BE49-F238E27FC236}">
              <a16:creationId xmlns="" xmlns:a16="http://schemas.microsoft.com/office/drawing/2014/main" id="{F206EB91-5EB6-4E97-995A-B4A05B15F8C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82" name="Text Box 3">
          <a:extLst>
            <a:ext uri="{FF2B5EF4-FFF2-40B4-BE49-F238E27FC236}">
              <a16:creationId xmlns="" xmlns:a16="http://schemas.microsoft.com/office/drawing/2014/main" id="{697E2CE7-9A51-46E0-BAA8-7F1449EC933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83" name="Text Box 3">
          <a:extLst>
            <a:ext uri="{FF2B5EF4-FFF2-40B4-BE49-F238E27FC236}">
              <a16:creationId xmlns="" xmlns:a16="http://schemas.microsoft.com/office/drawing/2014/main" id="{AA1714AD-5C39-4131-9EF9-14B64703706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84" name="Text Box 3">
          <a:extLst>
            <a:ext uri="{FF2B5EF4-FFF2-40B4-BE49-F238E27FC236}">
              <a16:creationId xmlns="" xmlns:a16="http://schemas.microsoft.com/office/drawing/2014/main" id="{B1D99B65-3EBB-4208-9C45-E6E10369DDF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85" name="Text Box 3">
          <a:extLst>
            <a:ext uri="{FF2B5EF4-FFF2-40B4-BE49-F238E27FC236}">
              <a16:creationId xmlns="" xmlns:a16="http://schemas.microsoft.com/office/drawing/2014/main" id="{0598B51B-1DA2-48A7-A006-49AB1F6F19C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86" name="Text Box 3">
          <a:extLst>
            <a:ext uri="{FF2B5EF4-FFF2-40B4-BE49-F238E27FC236}">
              <a16:creationId xmlns="" xmlns:a16="http://schemas.microsoft.com/office/drawing/2014/main" id="{2FB15247-4BE0-4C2E-AC82-880E4A24C99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87" name="Text Box 3">
          <a:extLst>
            <a:ext uri="{FF2B5EF4-FFF2-40B4-BE49-F238E27FC236}">
              <a16:creationId xmlns="" xmlns:a16="http://schemas.microsoft.com/office/drawing/2014/main" id="{9FA6B717-49FC-4EAB-9EF5-698078F3BF7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88" name="Text Box 3">
          <a:extLst>
            <a:ext uri="{FF2B5EF4-FFF2-40B4-BE49-F238E27FC236}">
              <a16:creationId xmlns="" xmlns:a16="http://schemas.microsoft.com/office/drawing/2014/main" id="{75960FBE-59A6-49C7-BFD4-650D881C527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89" name="Text Box 3">
          <a:extLst>
            <a:ext uri="{FF2B5EF4-FFF2-40B4-BE49-F238E27FC236}">
              <a16:creationId xmlns="" xmlns:a16="http://schemas.microsoft.com/office/drawing/2014/main" id="{CA8F4905-4C15-4929-954E-42F65EA46E6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90" name="Text Box 3">
          <a:extLst>
            <a:ext uri="{FF2B5EF4-FFF2-40B4-BE49-F238E27FC236}">
              <a16:creationId xmlns="" xmlns:a16="http://schemas.microsoft.com/office/drawing/2014/main" id="{C320C43A-4600-49C5-AE72-845AE8EF7C0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91" name="Text Box 3">
          <a:extLst>
            <a:ext uri="{FF2B5EF4-FFF2-40B4-BE49-F238E27FC236}">
              <a16:creationId xmlns="" xmlns:a16="http://schemas.microsoft.com/office/drawing/2014/main" id="{22CB3F7C-C662-4252-B6E5-E8202C68059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92" name="Text Box 3">
          <a:extLst>
            <a:ext uri="{FF2B5EF4-FFF2-40B4-BE49-F238E27FC236}">
              <a16:creationId xmlns="" xmlns:a16="http://schemas.microsoft.com/office/drawing/2014/main" id="{0F33B165-0246-40C6-A38F-96D14E3FE00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93" name="Text Box 3">
          <a:extLst>
            <a:ext uri="{FF2B5EF4-FFF2-40B4-BE49-F238E27FC236}">
              <a16:creationId xmlns="" xmlns:a16="http://schemas.microsoft.com/office/drawing/2014/main" id="{F8803707-CC91-41A7-B1F1-CC4ABD28F27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94" name="Text Box 3">
          <a:extLst>
            <a:ext uri="{FF2B5EF4-FFF2-40B4-BE49-F238E27FC236}">
              <a16:creationId xmlns="" xmlns:a16="http://schemas.microsoft.com/office/drawing/2014/main" id="{7438DD13-F710-4AF5-A0E9-12E784FC831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95" name="Text Box 3">
          <a:extLst>
            <a:ext uri="{FF2B5EF4-FFF2-40B4-BE49-F238E27FC236}">
              <a16:creationId xmlns="" xmlns:a16="http://schemas.microsoft.com/office/drawing/2014/main" id="{6A6DC1EE-A06D-482D-88EF-08F4D80A235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96" name="Text Box 3">
          <a:extLst>
            <a:ext uri="{FF2B5EF4-FFF2-40B4-BE49-F238E27FC236}">
              <a16:creationId xmlns="" xmlns:a16="http://schemas.microsoft.com/office/drawing/2014/main" id="{A9F72E51-5CDA-4CCB-AE58-F4CB03FEA20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97" name="Text Box 3">
          <a:extLst>
            <a:ext uri="{FF2B5EF4-FFF2-40B4-BE49-F238E27FC236}">
              <a16:creationId xmlns="" xmlns:a16="http://schemas.microsoft.com/office/drawing/2014/main" id="{972C5267-5BA5-4240-A544-03C3195359B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98" name="Text Box 3">
          <a:extLst>
            <a:ext uri="{FF2B5EF4-FFF2-40B4-BE49-F238E27FC236}">
              <a16:creationId xmlns="" xmlns:a16="http://schemas.microsoft.com/office/drawing/2014/main" id="{F222FC12-DE05-4CF1-BD41-590C28C80D7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9999" name="Text Box 3">
          <a:extLst>
            <a:ext uri="{FF2B5EF4-FFF2-40B4-BE49-F238E27FC236}">
              <a16:creationId xmlns="" xmlns:a16="http://schemas.microsoft.com/office/drawing/2014/main" id="{2ACD7481-82AF-461E-8DBA-817FC0F98A8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00" name="Text Box 3">
          <a:extLst>
            <a:ext uri="{FF2B5EF4-FFF2-40B4-BE49-F238E27FC236}">
              <a16:creationId xmlns="" xmlns:a16="http://schemas.microsoft.com/office/drawing/2014/main" id="{DCA18118-8E47-48D5-8E06-3A7DBEF4893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01" name="Text Box 3">
          <a:extLst>
            <a:ext uri="{FF2B5EF4-FFF2-40B4-BE49-F238E27FC236}">
              <a16:creationId xmlns="" xmlns:a16="http://schemas.microsoft.com/office/drawing/2014/main" id="{44F1B41A-D19B-4BCF-9E3E-1A3B90F3830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02" name="Text Box 3">
          <a:extLst>
            <a:ext uri="{FF2B5EF4-FFF2-40B4-BE49-F238E27FC236}">
              <a16:creationId xmlns="" xmlns:a16="http://schemas.microsoft.com/office/drawing/2014/main" id="{AE2D9FBF-9E87-422B-AF81-A0E9AFDFAE2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03" name="Text Box 3">
          <a:extLst>
            <a:ext uri="{FF2B5EF4-FFF2-40B4-BE49-F238E27FC236}">
              <a16:creationId xmlns="" xmlns:a16="http://schemas.microsoft.com/office/drawing/2014/main" id="{BC2161DC-7B95-4C94-A637-2C34E5AC6FD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04" name="Text Box 3">
          <a:extLst>
            <a:ext uri="{FF2B5EF4-FFF2-40B4-BE49-F238E27FC236}">
              <a16:creationId xmlns="" xmlns:a16="http://schemas.microsoft.com/office/drawing/2014/main" id="{4AA0452F-EDD1-4BF3-AA7A-6D619B371F9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05" name="Text Box 3">
          <a:extLst>
            <a:ext uri="{FF2B5EF4-FFF2-40B4-BE49-F238E27FC236}">
              <a16:creationId xmlns="" xmlns:a16="http://schemas.microsoft.com/office/drawing/2014/main" id="{843378D4-6871-411B-AFFF-2C04F0DF7C5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06" name="Text Box 3">
          <a:extLst>
            <a:ext uri="{FF2B5EF4-FFF2-40B4-BE49-F238E27FC236}">
              <a16:creationId xmlns="" xmlns:a16="http://schemas.microsoft.com/office/drawing/2014/main" id="{34E6239D-EBA6-4508-AFCA-F8CA0882137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07" name="Text Box 3">
          <a:extLst>
            <a:ext uri="{FF2B5EF4-FFF2-40B4-BE49-F238E27FC236}">
              <a16:creationId xmlns="" xmlns:a16="http://schemas.microsoft.com/office/drawing/2014/main" id="{5A1D113C-9C80-4CE6-8B48-121AAAEF035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08" name="Text Box 3">
          <a:extLst>
            <a:ext uri="{FF2B5EF4-FFF2-40B4-BE49-F238E27FC236}">
              <a16:creationId xmlns="" xmlns:a16="http://schemas.microsoft.com/office/drawing/2014/main" id="{5EE7B5D9-4C6E-434D-A06E-E6CE3D31333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09" name="Text Box 3">
          <a:extLst>
            <a:ext uri="{FF2B5EF4-FFF2-40B4-BE49-F238E27FC236}">
              <a16:creationId xmlns="" xmlns:a16="http://schemas.microsoft.com/office/drawing/2014/main" id="{E2E80AF1-6D7F-45E9-B781-78BB22B9456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10" name="Text Box 3">
          <a:extLst>
            <a:ext uri="{FF2B5EF4-FFF2-40B4-BE49-F238E27FC236}">
              <a16:creationId xmlns="" xmlns:a16="http://schemas.microsoft.com/office/drawing/2014/main" id="{48772061-D977-4FFF-82B4-AEDB9E17682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11" name="Text Box 3">
          <a:extLst>
            <a:ext uri="{FF2B5EF4-FFF2-40B4-BE49-F238E27FC236}">
              <a16:creationId xmlns="" xmlns:a16="http://schemas.microsoft.com/office/drawing/2014/main" id="{5B1EECC2-E903-4712-BB06-BCA67F232DD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12" name="Text Box 3">
          <a:extLst>
            <a:ext uri="{FF2B5EF4-FFF2-40B4-BE49-F238E27FC236}">
              <a16:creationId xmlns="" xmlns:a16="http://schemas.microsoft.com/office/drawing/2014/main" id="{AA0B96C1-FDD0-4DBF-99E9-25C8B572687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13" name="Text Box 3">
          <a:extLst>
            <a:ext uri="{FF2B5EF4-FFF2-40B4-BE49-F238E27FC236}">
              <a16:creationId xmlns="" xmlns:a16="http://schemas.microsoft.com/office/drawing/2014/main" id="{C40C7E1F-7262-43C5-B44A-265F5CCECB1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14" name="Text Box 3">
          <a:extLst>
            <a:ext uri="{FF2B5EF4-FFF2-40B4-BE49-F238E27FC236}">
              <a16:creationId xmlns="" xmlns:a16="http://schemas.microsoft.com/office/drawing/2014/main" id="{B3D83502-29D9-4675-965E-446293D4EAC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15" name="Text Box 3">
          <a:extLst>
            <a:ext uri="{FF2B5EF4-FFF2-40B4-BE49-F238E27FC236}">
              <a16:creationId xmlns="" xmlns:a16="http://schemas.microsoft.com/office/drawing/2014/main" id="{566043C1-3875-4316-8E38-710FE43B045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16" name="Text Box 3">
          <a:extLst>
            <a:ext uri="{FF2B5EF4-FFF2-40B4-BE49-F238E27FC236}">
              <a16:creationId xmlns="" xmlns:a16="http://schemas.microsoft.com/office/drawing/2014/main" id="{96BD3103-2B9C-43FE-A807-953831D12D6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17" name="Text Box 3">
          <a:extLst>
            <a:ext uri="{FF2B5EF4-FFF2-40B4-BE49-F238E27FC236}">
              <a16:creationId xmlns="" xmlns:a16="http://schemas.microsoft.com/office/drawing/2014/main" id="{B6867DD1-A6DA-4C0A-8634-9D818173E07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18" name="Text Box 3">
          <a:extLst>
            <a:ext uri="{FF2B5EF4-FFF2-40B4-BE49-F238E27FC236}">
              <a16:creationId xmlns="" xmlns:a16="http://schemas.microsoft.com/office/drawing/2014/main" id="{967B1FF7-9D38-4DCA-9A6C-61E35153667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19" name="Text Box 3">
          <a:extLst>
            <a:ext uri="{FF2B5EF4-FFF2-40B4-BE49-F238E27FC236}">
              <a16:creationId xmlns="" xmlns:a16="http://schemas.microsoft.com/office/drawing/2014/main" id="{282F538F-2695-40B4-833E-2053F2F5768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20" name="Text Box 3">
          <a:extLst>
            <a:ext uri="{FF2B5EF4-FFF2-40B4-BE49-F238E27FC236}">
              <a16:creationId xmlns="" xmlns:a16="http://schemas.microsoft.com/office/drawing/2014/main" id="{2320223D-07E4-46B5-9431-6F9B9EBEA09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21" name="Text Box 3">
          <a:extLst>
            <a:ext uri="{FF2B5EF4-FFF2-40B4-BE49-F238E27FC236}">
              <a16:creationId xmlns="" xmlns:a16="http://schemas.microsoft.com/office/drawing/2014/main" id="{A9E075E5-342D-4F8A-8EE7-6387B4B57F3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22" name="Text Box 3">
          <a:extLst>
            <a:ext uri="{FF2B5EF4-FFF2-40B4-BE49-F238E27FC236}">
              <a16:creationId xmlns="" xmlns:a16="http://schemas.microsoft.com/office/drawing/2014/main" id="{AE4C3FA8-6219-4EBF-A775-85F24F349E0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23" name="Text Box 3">
          <a:extLst>
            <a:ext uri="{FF2B5EF4-FFF2-40B4-BE49-F238E27FC236}">
              <a16:creationId xmlns="" xmlns:a16="http://schemas.microsoft.com/office/drawing/2014/main" id="{6476F9C0-9EDC-48A2-93A5-9EA961C8068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24" name="Text Box 3">
          <a:extLst>
            <a:ext uri="{FF2B5EF4-FFF2-40B4-BE49-F238E27FC236}">
              <a16:creationId xmlns="" xmlns:a16="http://schemas.microsoft.com/office/drawing/2014/main" id="{E9243BB5-D8AC-42E7-81D0-D6F150C809D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25" name="Text Box 3">
          <a:extLst>
            <a:ext uri="{FF2B5EF4-FFF2-40B4-BE49-F238E27FC236}">
              <a16:creationId xmlns="" xmlns:a16="http://schemas.microsoft.com/office/drawing/2014/main" id="{4B4AA5BE-21FA-4FB4-91E8-3379D29865F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26" name="Text Box 3">
          <a:extLst>
            <a:ext uri="{FF2B5EF4-FFF2-40B4-BE49-F238E27FC236}">
              <a16:creationId xmlns="" xmlns:a16="http://schemas.microsoft.com/office/drawing/2014/main" id="{A3CE2102-B250-4FD9-AD04-46367B88842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27" name="Text Box 3">
          <a:extLst>
            <a:ext uri="{FF2B5EF4-FFF2-40B4-BE49-F238E27FC236}">
              <a16:creationId xmlns="" xmlns:a16="http://schemas.microsoft.com/office/drawing/2014/main" id="{FC5A3045-43AB-441E-A46D-6BACA33DF39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28" name="Text Box 3">
          <a:extLst>
            <a:ext uri="{FF2B5EF4-FFF2-40B4-BE49-F238E27FC236}">
              <a16:creationId xmlns="" xmlns:a16="http://schemas.microsoft.com/office/drawing/2014/main" id="{11E858D1-690D-4CD6-83F5-1A198F4096D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29" name="Text Box 3">
          <a:extLst>
            <a:ext uri="{FF2B5EF4-FFF2-40B4-BE49-F238E27FC236}">
              <a16:creationId xmlns="" xmlns:a16="http://schemas.microsoft.com/office/drawing/2014/main" id="{5645683D-139F-4A8C-AC13-3DF86AA8B1D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30" name="Text Box 3">
          <a:extLst>
            <a:ext uri="{FF2B5EF4-FFF2-40B4-BE49-F238E27FC236}">
              <a16:creationId xmlns="" xmlns:a16="http://schemas.microsoft.com/office/drawing/2014/main" id="{EFE46B7D-7A8D-4DB4-87C4-43C032B7F35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31" name="Text Box 3">
          <a:extLst>
            <a:ext uri="{FF2B5EF4-FFF2-40B4-BE49-F238E27FC236}">
              <a16:creationId xmlns="" xmlns:a16="http://schemas.microsoft.com/office/drawing/2014/main" id="{01698FE6-DB79-4E99-9DB4-3EA16BF4F28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32" name="Text Box 3">
          <a:extLst>
            <a:ext uri="{FF2B5EF4-FFF2-40B4-BE49-F238E27FC236}">
              <a16:creationId xmlns="" xmlns:a16="http://schemas.microsoft.com/office/drawing/2014/main" id="{71BF0922-B54A-4009-BDAC-D78EA65E838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33" name="Text Box 3">
          <a:extLst>
            <a:ext uri="{FF2B5EF4-FFF2-40B4-BE49-F238E27FC236}">
              <a16:creationId xmlns="" xmlns:a16="http://schemas.microsoft.com/office/drawing/2014/main" id="{2DCEBA5F-96B5-4D30-9D88-37C4253B389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34" name="Text Box 3">
          <a:extLst>
            <a:ext uri="{FF2B5EF4-FFF2-40B4-BE49-F238E27FC236}">
              <a16:creationId xmlns="" xmlns:a16="http://schemas.microsoft.com/office/drawing/2014/main" id="{F2E6D0E2-0BE1-4C8A-949D-A5E86F26217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35" name="Text Box 3">
          <a:extLst>
            <a:ext uri="{FF2B5EF4-FFF2-40B4-BE49-F238E27FC236}">
              <a16:creationId xmlns="" xmlns:a16="http://schemas.microsoft.com/office/drawing/2014/main" id="{6D3ADA42-9A2E-4A4C-B400-60D92394C6B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36" name="Text Box 3">
          <a:extLst>
            <a:ext uri="{FF2B5EF4-FFF2-40B4-BE49-F238E27FC236}">
              <a16:creationId xmlns="" xmlns:a16="http://schemas.microsoft.com/office/drawing/2014/main" id="{DADC1CA6-50A6-4C5B-91C2-F8FEEBFC6DE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37" name="Text Box 3">
          <a:extLst>
            <a:ext uri="{FF2B5EF4-FFF2-40B4-BE49-F238E27FC236}">
              <a16:creationId xmlns="" xmlns:a16="http://schemas.microsoft.com/office/drawing/2014/main" id="{9AB68C6E-9856-49A8-A245-D647180D7B9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38" name="Text Box 3">
          <a:extLst>
            <a:ext uri="{FF2B5EF4-FFF2-40B4-BE49-F238E27FC236}">
              <a16:creationId xmlns="" xmlns:a16="http://schemas.microsoft.com/office/drawing/2014/main" id="{EBDF2C1C-5CFE-44D2-A309-BC11207A524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39" name="Text Box 3">
          <a:extLst>
            <a:ext uri="{FF2B5EF4-FFF2-40B4-BE49-F238E27FC236}">
              <a16:creationId xmlns="" xmlns:a16="http://schemas.microsoft.com/office/drawing/2014/main" id="{04BADD02-B31B-46F3-80D7-6B500D96B58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40" name="Text Box 3">
          <a:extLst>
            <a:ext uri="{FF2B5EF4-FFF2-40B4-BE49-F238E27FC236}">
              <a16:creationId xmlns="" xmlns:a16="http://schemas.microsoft.com/office/drawing/2014/main" id="{9185E8F7-EA12-4A45-A630-32CAC803DE8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41" name="Text Box 3">
          <a:extLst>
            <a:ext uri="{FF2B5EF4-FFF2-40B4-BE49-F238E27FC236}">
              <a16:creationId xmlns="" xmlns:a16="http://schemas.microsoft.com/office/drawing/2014/main" id="{D04CEB97-232B-4BF4-92BE-907D5E3C815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42" name="Text Box 3">
          <a:extLst>
            <a:ext uri="{FF2B5EF4-FFF2-40B4-BE49-F238E27FC236}">
              <a16:creationId xmlns="" xmlns:a16="http://schemas.microsoft.com/office/drawing/2014/main" id="{1A9E2940-0137-417B-8690-15AF2EBC3C7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43" name="Text Box 3">
          <a:extLst>
            <a:ext uri="{FF2B5EF4-FFF2-40B4-BE49-F238E27FC236}">
              <a16:creationId xmlns="" xmlns:a16="http://schemas.microsoft.com/office/drawing/2014/main" id="{6DBFADF1-4FA6-4638-AABF-1B69329552A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44" name="Text Box 3">
          <a:extLst>
            <a:ext uri="{FF2B5EF4-FFF2-40B4-BE49-F238E27FC236}">
              <a16:creationId xmlns="" xmlns:a16="http://schemas.microsoft.com/office/drawing/2014/main" id="{37B09C8E-928D-4A85-90DE-86AC0898CB4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45" name="Text Box 3">
          <a:extLst>
            <a:ext uri="{FF2B5EF4-FFF2-40B4-BE49-F238E27FC236}">
              <a16:creationId xmlns="" xmlns:a16="http://schemas.microsoft.com/office/drawing/2014/main" id="{ABE8EB0A-2847-42F8-BC72-BAD02B01D82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46" name="Text Box 3">
          <a:extLst>
            <a:ext uri="{FF2B5EF4-FFF2-40B4-BE49-F238E27FC236}">
              <a16:creationId xmlns="" xmlns:a16="http://schemas.microsoft.com/office/drawing/2014/main" id="{5C143891-C4E4-41F1-A523-D3BF475D685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47" name="Text Box 3">
          <a:extLst>
            <a:ext uri="{FF2B5EF4-FFF2-40B4-BE49-F238E27FC236}">
              <a16:creationId xmlns="" xmlns:a16="http://schemas.microsoft.com/office/drawing/2014/main" id="{C3D76256-1FA2-441A-8061-B50B3E37B36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48" name="Text Box 3">
          <a:extLst>
            <a:ext uri="{FF2B5EF4-FFF2-40B4-BE49-F238E27FC236}">
              <a16:creationId xmlns="" xmlns:a16="http://schemas.microsoft.com/office/drawing/2014/main" id="{AA5EA235-D932-4F6B-8BFE-0BCE0D88B4C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49" name="Text Box 3">
          <a:extLst>
            <a:ext uri="{FF2B5EF4-FFF2-40B4-BE49-F238E27FC236}">
              <a16:creationId xmlns="" xmlns:a16="http://schemas.microsoft.com/office/drawing/2014/main" id="{5F232AEF-BA1E-4F8C-BCC2-4B6CF601EE5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50" name="Text Box 3">
          <a:extLst>
            <a:ext uri="{FF2B5EF4-FFF2-40B4-BE49-F238E27FC236}">
              <a16:creationId xmlns="" xmlns:a16="http://schemas.microsoft.com/office/drawing/2014/main" id="{53C963B2-9F21-4342-8C64-6DFA7613ADF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51" name="Text Box 3">
          <a:extLst>
            <a:ext uri="{FF2B5EF4-FFF2-40B4-BE49-F238E27FC236}">
              <a16:creationId xmlns="" xmlns:a16="http://schemas.microsoft.com/office/drawing/2014/main" id="{FB092012-A2AD-49F9-BE04-73C51D6E370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52" name="Text Box 3">
          <a:extLst>
            <a:ext uri="{FF2B5EF4-FFF2-40B4-BE49-F238E27FC236}">
              <a16:creationId xmlns="" xmlns:a16="http://schemas.microsoft.com/office/drawing/2014/main" id="{95557AA2-7401-4365-A753-7925E76B7F5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53" name="Text Box 3">
          <a:extLst>
            <a:ext uri="{FF2B5EF4-FFF2-40B4-BE49-F238E27FC236}">
              <a16:creationId xmlns="" xmlns:a16="http://schemas.microsoft.com/office/drawing/2014/main" id="{92891320-33CC-4BA4-9E60-95200B16AA0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54" name="Text Box 3">
          <a:extLst>
            <a:ext uri="{FF2B5EF4-FFF2-40B4-BE49-F238E27FC236}">
              <a16:creationId xmlns="" xmlns:a16="http://schemas.microsoft.com/office/drawing/2014/main" id="{C231F7A9-F94A-4A66-80CB-9ED86E0155A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55" name="Text Box 3">
          <a:extLst>
            <a:ext uri="{FF2B5EF4-FFF2-40B4-BE49-F238E27FC236}">
              <a16:creationId xmlns="" xmlns:a16="http://schemas.microsoft.com/office/drawing/2014/main" id="{579B0FC4-CBAC-40A7-BC2E-5CFB144A1B9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56" name="Text Box 3">
          <a:extLst>
            <a:ext uri="{FF2B5EF4-FFF2-40B4-BE49-F238E27FC236}">
              <a16:creationId xmlns="" xmlns:a16="http://schemas.microsoft.com/office/drawing/2014/main" id="{A60C693D-B886-408A-9D7D-3A682A5A8C5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57" name="Text Box 3">
          <a:extLst>
            <a:ext uri="{FF2B5EF4-FFF2-40B4-BE49-F238E27FC236}">
              <a16:creationId xmlns="" xmlns:a16="http://schemas.microsoft.com/office/drawing/2014/main" id="{427638C8-6B73-4B25-B44F-7E79056D022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58" name="Text Box 3">
          <a:extLst>
            <a:ext uri="{FF2B5EF4-FFF2-40B4-BE49-F238E27FC236}">
              <a16:creationId xmlns="" xmlns:a16="http://schemas.microsoft.com/office/drawing/2014/main" id="{13403E9A-F556-43A3-AC85-17A6A97DF91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59" name="Text Box 3">
          <a:extLst>
            <a:ext uri="{FF2B5EF4-FFF2-40B4-BE49-F238E27FC236}">
              <a16:creationId xmlns="" xmlns:a16="http://schemas.microsoft.com/office/drawing/2014/main" id="{927D3870-CDE2-43E5-8563-8A23CB11ADC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60" name="Text Box 3">
          <a:extLst>
            <a:ext uri="{FF2B5EF4-FFF2-40B4-BE49-F238E27FC236}">
              <a16:creationId xmlns="" xmlns:a16="http://schemas.microsoft.com/office/drawing/2014/main" id="{3054B81C-C06E-4DF0-84A5-0927ACE7AC6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61" name="Text Box 3">
          <a:extLst>
            <a:ext uri="{FF2B5EF4-FFF2-40B4-BE49-F238E27FC236}">
              <a16:creationId xmlns="" xmlns:a16="http://schemas.microsoft.com/office/drawing/2014/main" id="{8EAA13D1-96C7-4E6A-B806-D3116137D94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62" name="Text Box 3">
          <a:extLst>
            <a:ext uri="{FF2B5EF4-FFF2-40B4-BE49-F238E27FC236}">
              <a16:creationId xmlns="" xmlns:a16="http://schemas.microsoft.com/office/drawing/2014/main" id="{04B9DDEC-5597-497E-837F-3618AC92377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63" name="Text Box 3">
          <a:extLst>
            <a:ext uri="{FF2B5EF4-FFF2-40B4-BE49-F238E27FC236}">
              <a16:creationId xmlns="" xmlns:a16="http://schemas.microsoft.com/office/drawing/2014/main" id="{9D4BB5FA-CF39-4C36-B607-8AA773637EB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64" name="Text Box 3">
          <a:extLst>
            <a:ext uri="{FF2B5EF4-FFF2-40B4-BE49-F238E27FC236}">
              <a16:creationId xmlns="" xmlns:a16="http://schemas.microsoft.com/office/drawing/2014/main" id="{3F75AC9E-997E-4042-ABCD-9DDDC6A2174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65" name="Text Box 3">
          <a:extLst>
            <a:ext uri="{FF2B5EF4-FFF2-40B4-BE49-F238E27FC236}">
              <a16:creationId xmlns="" xmlns:a16="http://schemas.microsoft.com/office/drawing/2014/main" id="{A8316228-9E75-4C8E-9550-A2C5CD09082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66" name="Text Box 3">
          <a:extLst>
            <a:ext uri="{FF2B5EF4-FFF2-40B4-BE49-F238E27FC236}">
              <a16:creationId xmlns="" xmlns:a16="http://schemas.microsoft.com/office/drawing/2014/main" id="{61A38BF3-4BAE-4046-AD49-D2C9AE989CE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67" name="Text Box 3">
          <a:extLst>
            <a:ext uri="{FF2B5EF4-FFF2-40B4-BE49-F238E27FC236}">
              <a16:creationId xmlns="" xmlns:a16="http://schemas.microsoft.com/office/drawing/2014/main" id="{46F7C754-4AF0-4304-B5AB-ECB961BB82F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68" name="Text Box 3">
          <a:extLst>
            <a:ext uri="{FF2B5EF4-FFF2-40B4-BE49-F238E27FC236}">
              <a16:creationId xmlns="" xmlns:a16="http://schemas.microsoft.com/office/drawing/2014/main" id="{4B596423-E5DE-4191-A07F-F572134CF60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69" name="Text Box 3">
          <a:extLst>
            <a:ext uri="{FF2B5EF4-FFF2-40B4-BE49-F238E27FC236}">
              <a16:creationId xmlns="" xmlns:a16="http://schemas.microsoft.com/office/drawing/2014/main" id="{B28319E6-C82E-40D9-992C-A7D917BA2F3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70" name="Text Box 3">
          <a:extLst>
            <a:ext uri="{FF2B5EF4-FFF2-40B4-BE49-F238E27FC236}">
              <a16:creationId xmlns="" xmlns:a16="http://schemas.microsoft.com/office/drawing/2014/main" id="{CBF7417A-3A85-4E0D-903F-10A2B4963F9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71" name="Text Box 3">
          <a:extLst>
            <a:ext uri="{FF2B5EF4-FFF2-40B4-BE49-F238E27FC236}">
              <a16:creationId xmlns="" xmlns:a16="http://schemas.microsoft.com/office/drawing/2014/main" id="{00201026-78FC-41B5-8881-A4F3FE36718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72" name="Text Box 3">
          <a:extLst>
            <a:ext uri="{FF2B5EF4-FFF2-40B4-BE49-F238E27FC236}">
              <a16:creationId xmlns="" xmlns:a16="http://schemas.microsoft.com/office/drawing/2014/main" id="{BA46F862-26F7-4C13-9205-751BA35B660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73" name="Text Box 3">
          <a:extLst>
            <a:ext uri="{FF2B5EF4-FFF2-40B4-BE49-F238E27FC236}">
              <a16:creationId xmlns="" xmlns:a16="http://schemas.microsoft.com/office/drawing/2014/main" id="{B74AA07E-0F49-4EAE-B2F8-C21BCA451F0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74" name="Text Box 3">
          <a:extLst>
            <a:ext uri="{FF2B5EF4-FFF2-40B4-BE49-F238E27FC236}">
              <a16:creationId xmlns="" xmlns:a16="http://schemas.microsoft.com/office/drawing/2014/main" id="{3BAF4A52-7134-425D-8962-9A248AFFA09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75" name="Text Box 3">
          <a:extLst>
            <a:ext uri="{FF2B5EF4-FFF2-40B4-BE49-F238E27FC236}">
              <a16:creationId xmlns="" xmlns:a16="http://schemas.microsoft.com/office/drawing/2014/main" id="{A826425B-A054-4F76-8556-145ABC90639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76" name="Text Box 3">
          <a:extLst>
            <a:ext uri="{FF2B5EF4-FFF2-40B4-BE49-F238E27FC236}">
              <a16:creationId xmlns="" xmlns:a16="http://schemas.microsoft.com/office/drawing/2014/main" id="{921CA22B-61A8-4818-82C2-062E752F409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77" name="Text Box 3">
          <a:extLst>
            <a:ext uri="{FF2B5EF4-FFF2-40B4-BE49-F238E27FC236}">
              <a16:creationId xmlns="" xmlns:a16="http://schemas.microsoft.com/office/drawing/2014/main" id="{40F2B0B5-980B-48D2-BDDB-C8ECF307D87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78" name="Text Box 3">
          <a:extLst>
            <a:ext uri="{FF2B5EF4-FFF2-40B4-BE49-F238E27FC236}">
              <a16:creationId xmlns="" xmlns:a16="http://schemas.microsoft.com/office/drawing/2014/main" id="{9904B8F8-6269-449D-851A-B3C367D4887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79" name="Text Box 3">
          <a:extLst>
            <a:ext uri="{FF2B5EF4-FFF2-40B4-BE49-F238E27FC236}">
              <a16:creationId xmlns="" xmlns:a16="http://schemas.microsoft.com/office/drawing/2014/main" id="{3D6CC200-E736-4348-B9ED-C08754ECE04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80" name="Text Box 3">
          <a:extLst>
            <a:ext uri="{FF2B5EF4-FFF2-40B4-BE49-F238E27FC236}">
              <a16:creationId xmlns="" xmlns:a16="http://schemas.microsoft.com/office/drawing/2014/main" id="{CEDB0FE7-35C8-483F-8BC5-C0CF7551B17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81" name="Text Box 3">
          <a:extLst>
            <a:ext uri="{FF2B5EF4-FFF2-40B4-BE49-F238E27FC236}">
              <a16:creationId xmlns="" xmlns:a16="http://schemas.microsoft.com/office/drawing/2014/main" id="{236167DC-6637-49AA-AC55-5156F2AECDB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82" name="Text Box 3">
          <a:extLst>
            <a:ext uri="{FF2B5EF4-FFF2-40B4-BE49-F238E27FC236}">
              <a16:creationId xmlns="" xmlns:a16="http://schemas.microsoft.com/office/drawing/2014/main" id="{66059BD3-2B27-4535-8AE0-B5F1D33D491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83" name="Text Box 3">
          <a:extLst>
            <a:ext uri="{FF2B5EF4-FFF2-40B4-BE49-F238E27FC236}">
              <a16:creationId xmlns="" xmlns:a16="http://schemas.microsoft.com/office/drawing/2014/main" id="{7C3D4B24-F9D0-49C1-B950-96B53102664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84" name="Text Box 3">
          <a:extLst>
            <a:ext uri="{FF2B5EF4-FFF2-40B4-BE49-F238E27FC236}">
              <a16:creationId xmlns="" xmlns:a16="http://schemas.microsoft.com/office/drawing/2014/main" id="{4AEC8063-3CEE-4410-8B8D-B6784CC2884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85" name="Text Box 3">
          <a:extLst>
            <a:ext uri="{FF2B5EF4-FFF2-40B4-BE49-F238E27FC236}">
              <a16:creationId xmlns="" xmlns:a16="http://schemas.microsoft.com/office/drawing/2014/main" id="{C024C146-D4F0-4381-9641-5163D96A180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86" name="Text Box 3">
          <a:extLst>
            <a:ext uri="{FF2B5EF4-FFF2-40B4-BE49-F238E27FC236}">
              <a16:creationId xmlns="" xmlns:a16="http://schemas.microsoft.com/office/drawing/2014/main" id="{60950175-9D0A-403F-890B-2434821D13A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87" name="Text Box 3">
          <a:extLst>
            <a:ext uri="{FF2B5EF4-FFF2-40B4-BE49-F238E27FC236}">
              <a16:creationId xmlns="" xmlns:a16="http://schemas.microsoft.com/office/drawing/2014/main" id="{CDFCAF49-A8DE-4B3A-BD19-FE5411FA473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88" name="Text Box 3">
          <a:extLst>
            <a:ext uri="{FF2B5EF4-FFF2-40B4-BE49-F238E27FC236}">
              <a16:creationId xmlns="" xmlns:a16="http://schemas.microsoft.com/office/drawing/2014/main" id="{D5D5CFA3-ABAF-4627-8452-6EFFB47DAEA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89" name="Text Box 3">
          <a:extLst>
            <a:ext uri="{FF2B5EF4-FFF2-40B4-BE49-F238E27FC236}">
              <a16:creationId xmlns="" xmlns:a16="http://schemas.microsoft.com/office/drawing/2014/main" id="{21359993-A0CE-49F8-BD83-A56DB6C4603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90" name="Text Box 3">
          <a:extLst>
            <a:ext uri="{FF2B5EF4-FFF2-40B4-BE49-F238E27FC236}">
              <a16:creationId xmlns="" xmlns:a16="http://schemas.microsoft.com/office/drawing/2014/main" id="{F01C9D3B-0FA4-4832-9BD7-1DEF79B6E69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91" name="Text Box 3">
          <a:extLst>
            <a:ext uri="{FF2B5EF4-FFF2-40B4-BE49-F238E27FC236}">
              <a16:creationId xmlns="" xmlns:a16="http://schemas.microsoft.com/office/drawing/2014/main" id="{F5D6933A-8A85-428D-81BA-924674BA726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92" name="Text Box 3">
          <a:extLst>
            <a:ext uri="{FF2B5EF4-FFF2-40B4-BE49-F238E27FC236}">
              <a16:creationId xmlns="" xmlns:a16="http://schemas.microsoft.com/office/drawing/2014/main" id="{45546681-D196-44CA-8BB0-B94C20938D2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93" name="Text Box 3">
          <a:extLst>
            <a:ext uri="{FF2B5EF4-FFF2-40B4-BE49-F238E27FC236}">
              <a16:creationId xmlns="" xmlns:a16="http://schemas.microsoft.com/office/drawing/2014/main" id="{EEB66490-A3F4-40BC-9B4A-B5777DE1203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94" name="Text Box 3">
          <a:extLst>
            <a:ext uri="{FF2B5EF4-FFF2-40B4-BE49-F238E27FC236}">
              <a16:creationId xmlns="" xmlns:a16="http://schemas.microsoft.com/office/drawing/2014/main" id="{EF7F120A-5612-4893-A773-8BB485FE1FC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95" name="Text Box 3">
          <a:extLst>
            <a:ext uri="{FF2B5EF4-FFF2-40B4-BE49-F238E27FC236}">
              <a16:creationId xmlns="" xmlns:a16="http://schemas.microsoft.com/office/drawing/2014/main" id="{09BF33A7-4621-45C7-90EF-BEE599DA7A9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96" name="Text Box 3">
          <a:extLst>
            <a:ext uri="{FF2B5EF4-FFF2-40B4-BE49-F238E27FC236}">
              <a16:creationId xmlns="" xmlns:a16="http://schemas.microsoft.com/office/drawing/2014/main" id="{49728FE6-1C09-4845-9A70-2279F2544AE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97" name="Text Box 3">
          <a:extLst>
            <a:ext uri="{FF2B5EF4-FFF2-40B4-BE49-F238E27FC236}">
              <a16:creationId xmlns="" xmlns:a16="http://schemas.microsoft.com/office/drawing/2014/main" id="{4BF38063-720F-48E0-8042-6C694175149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98" name="Text Box 3">
          <a:extLst>
            <a:ext uri="{FF2B5EF4-FFF2-40B4-BE49-F238E27FC236}">
              <a16:creationId xmlns="" xmlns:a16="http://schemas.microsoft.com/office/drawing/2014/main" id="{98090B07-4475-4361-BDB1-724000C7549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099" name="Text Box 3">
          <a:extLst>
            <a:ext uri="{FF2B5EF4-FFF2-40B4-BE49-F238E27FC236}">
              <a16:creationId xmlns="" xmlns:a16="http://schemas.microsoft.com/office/drawing/2014/main" id="{035D3D53-F6AC-4D0E-800F-08DC96D17F7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00" name="Text Box 3">
          <a:extLst>
            <a:ext uri="{FF2B5EF4-FFF2-40B4-BE49-F238E27FC236}">
              <a16:creationId xmlns="" xmlns:a16="http://schemas.microsoft.com/office/drawing/2014/main" id="{9B80052A-BC42-4737-ACF6-1E011B34989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01" name="Text Box 3">
          <a:extLst>
            <a:ext uri="{FF2B5EF4-FFF2-40B4-BE49-F238E27FC236}">
              <a16:creationId xmlns="" xmlns:a16="http://schemas.microsoft.com/office/drawing/2014/main" id="{267B4B78-083F-428D-9325-1B48E7C7EB9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02" name="Text Box 3">
          <a:extLst>
            <a:ext uri="{FF2B5EF4-FFF2-40B4-BE49-F238E27FC236}">
              <a16:creationId xmlns="" xmlns:a16="http://schemas.microsoft.com/office/drawing/2014/main" id="{93C37D04-8CD8-496E-899E-CF7A05D4D1D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03" name="Text Box 3">
          <a:extLst>
            <a:ext uri="{FF2B5EF4-FFF2-40B4-BE49-F238E27FC236}">
              <a16:creationId xmlns="" xmlns:a16="http://schemas.microsoft.com/office/drawing/2014/main" id="{82BDD896-7970-4A9A-9FF0-7CD1596E878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04" name="Text Box 3">
          <a:extLst>
            <a:ext uri="{FF2B5EF4-FFF2-40B4-BE49-F238E27FC236}">
              <a16:creationId xmlns="" xmlns:a16="http://schemas.microsoft.com/office/drawing/2014/main" id="{66F4F362-BDA5-4E1D-A96D-B21E8B18C4C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05" name="Text Box 3">
          <a:extLst>
            <a:ext uri="{FF2B5EF4-FFF2-40B4-BE49-F238E27FC236}">
              <a16:creationId xmlns="" xmlns:a16="http://schemas.microsoft.com/office/drawing/2014/main" id="{7F226A87-97FF-4875-9F66-AF8ADC018F2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06" name="Text Box 3">
          <a:extLst>
            <a:ext uri="{FF2B5EF4-FFF2-40B4-BE49-F238E27FC236}">
              <a16:creationId xmlns="" xmlns:a16="http://schemas.microsoft.com/office/drawing/2014/main" id="{B5BD0816-30FF-473B-A09B-CAAA5E38FB7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07" name="Text Box 3">
          <a:extLst>
            <a:ext uri="{FF2B5EF4-FFF2-40B4-BE49-F238E27FC236}">
              <a16:creationId xmlns="" xmlns:a16="http://schemas.microsoft.com/office/drawing/2014/main" id="{43EE01B4-C475-40B8-AFD6-5E805B9FFBF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08" name="Text Box 3">
          <a:extLst>
            <a:ext uri="{FF2B5EF4-FFF2-40B4-BE49-F238E27FC236}">
              <a16:creationId xmlns="" xmlns:a16="http://schemas.microsoft.com/office/drawing/2014/main" id="{1DF00258-05DA-4FFB-8612-73FF65CBE3E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09" name="Text Box 3">
          <a:extLst>
            <a:ext uri="{FF2B5EF4-FFF2-40B4-BE49-F238E27FC236}">
              <a16:creationId xmlns="" xmlns:a16="http://schemas.microsoft.com/office/drawing/2014/main" id="{DFEEE2E5-CC62-4C9B-BD81-770CB92E940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10" name="Text Box 3">
          <a:extLst>
            <a:ext uri="{FF2B5EF4-FFF2-40B4-BE49-F238E27FC236}">
              <a16:creationId xmlns="" xmlns:a16="http://schemas.microsoft.com/office/drawing/2014/main" id="{C49DC016-323A-4E72-93BB-6DE97293C2A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11" name="Text Box 3">
          <a:extLst>
            <a:ext uri="{FF2B5EF4-FFF2-40B4-BE49-F238E27FC236}">
              <a16:creationId xmlns="" xmlns:a16="http://schemas.microsoft.com/office/drawing/2014/main" id="{7839BC5F-204B-4A61-842B-6ED98088B17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12" name="Text Box 3">
          <a:extLst>
            <a:ext uri="{FF2B5EF4-FFF2-40B4-BE49-F238E27FC236}">
              <a16:creationId xmlns="" xmlns:a16="http://schemas.microsoft.com/office/drawing/2014/main" id="{8DE9B668-8E63-451C-8984-9454706EC1F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13" name="Text Box 3">
          <a:extLst>
            <a:ext uri="{FF2B5EF4-FFF2-40B4-BE49-F238E27FC236}">
              <a16:creationId xmlns="" xmlns:a16="http://schemas.microsoft.com/office/drawing/2014/main" id="{D2D86ED0-CF5A-4944-AE7F-D64C4504099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14" name="Text Box 3">
          <a:extLst>
            <a:ext uri="{FF2B5EF4-FFF2-40B4-BE49-F238E27FC236}">
              <a16:creationId xmlns="" xmlns:a16="http://schemas.microsoft.com/office/drawing/2014/main" id="{D6F945BE-7C8F-4615-B06C-1144B3F7841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15" name="Text Box 3">
          <a:extLst>
            <a:ext uri="{FF2B5EF4-FFF2-40B4-BE49-F238E27FC236}">
              <a16:creationId xmlns="" xmlns:a16="http://schemas.microsoft.com/office/drawing/2014/main" id="{C7D8D97E-BE9B-4B0C-B12E-9A9A89F9FFB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16" name="Text Box 3">
          <a:extLst>
            <a:ext uri="{FF2B5EF4-FFF2-40B4-BE49-F238E27FC236}">
              <a16:creationId xmlns="" xmlns:a16="http://schemas.microsoft.com/office/drawing/2014/main" id="{388CB282-2A7D-45D3-B04C-1ECD8EE9A2D5}"/>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17" name="Text Box 3">
          <a:extLst>
            <a:ext uri="{FF2B5EF4-FFF2-40B4-BE49-F238E27FC236}">
              <a16:creationId xmlns="" xmlns:a16="http://schemas.microsoft.com/office/drawing/2014/main" id="{AFE08EE4-5B22-40CC-B181-8470B29E87A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18" name="Text Box 3">
          <a:extLst>
            <a:ext uri="{FF2B5EF4-FFF2-40B4-BE49-F238E27FC236}">
              <a16:creationId xmlns="" xmlns:a16="http://schemas.microsoft.com/office/drawing/2014/main" id="{290D6B74-0D27-4EBD-90B9-9EE90EC10A1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19" name="Text Box 3">
          <a:extLst>
            <a:ext uri="{FF2B5EF4-FFF2-40B4-BE49-F238E27FC236}">
              <a16:creationId xmlns="" xmlns:a16="http://schemas.microsoft.com/office/drawing/2014/main" id="{E34CB5FC-D357-4986-9D12-C6589815CFFC}"/>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20" name="Text Box 3">
          <a:extLst>
            <a:ext uri="{FF2B5EF4-FFF2-40B4-BE49-F238E27FC236}">
              <a16:creationId xmlns="" xmlns:a16="http://schemas.microsoft.com/office/drawing/2014/main" id="{F074C19B-C781-49E8-B59E-2C618A306DD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21" name="Text Box 3">
          <a:extLst>
            <a:ext uri="{FF2B5EF4-FFF2-40B4-BE49-F238E27FC236}">
              <a16:creationId xmlns="" xmlns:a16="http://schemas.microsoft.com/office/drawing/2014/main" id="{33E82854-B731-4B94-8D34-7FA9EBE972C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22" name="Text Box 3">
          <a:extLst>
            <a:ext uri="{FF2B5EF4-FFF2-40B4-BE49-F238E27FC236}">
              <a16:creationId xmlns="" xmlns:a16="http://schemas.microsoft.com/office/drawing/2014/main" id="{AD2EA372-7574-450D-95EA-0A0ACA4D2B2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23" name="Text Box 3">
          <a:extLst>
            <a:ext uri="{FF2B5EF4-FFF2-40B4-BE49-F238E27FC236}">
              <a16:creationId xmlns="" xmlns:a16="http://schemas.microsoft.com/office/drawing/2014/main" id="{EDF36F61-202B-415D-A8AA-1B9AECE989F7}"/>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24" name="Text Box 3">
          <a:extLst>
            <a:ext uri="{FF2B5EF4-FFF2-40B4-BE49-F238E27FC236}">
              <a16:creationId xmlns="" xmlns:a16="http://schemas.microsoft.com/office/drawing/2014/main" id="{D4171294-065F-49DB-9CFD-E73FDB71A2F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25" name="Text Box 3">
          <a:extLst>
            <a:ext uri="{FF2B5EF4-FFF2-40B4-BE49-F238E27FC236}">
              <a16:creationId xmlns="" xmlns:a16="http://schemas.microsoft.com/office/drawing/2014/main" id="{AEA7C2EE-DC0D-4EB3-9526-1146B65ECD70}"/>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26" name="Text Box 3">
          <a:extLst>
            <a:ext uri="{FF2B5EF4-FFF2-40B4-BE49-F238E27FC236}">
              <a16:creationId xmlns="" xmlns:a16="http://schemas.microsoft.com/office/drawing/2014/main" id="{A359AED7-678C-405D-8802-FA735D8FA1C4}"/>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27" name="Text Box 3">
          <a:extLst>
            <a:ext uri="{FF2B5EF4-FFF2-40B4-BE49-F238E27FC236}">
              <a16:creationId xmlns="" xmlns:a16="http://schemas.microsoft.com/office/drawing/2014/main" id="{4479BC43-3AAE-4278-9CB0-1C1AEF19D83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28" name="Text Box 3">
          <a:extLst>
            <a:ext uri="{FF2B5EF4-FFF2-40B4-BE49-F238E27FC236}">
              <a16:creationId xmlns="" xmlns:a16="http://schemas.microsoft.com/office/drawing/2014/main" id="{CA568A43-4049-4EF2-AF28-B3EB62D23BC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29" name="Text Box 3">
          <a:extLst>
            <a:ext uri="{FF2B5EF4-FFF2-40B4-BE49-F238E27FC236}">
              <a16:creationId xmlns="" xmlns:a16="http://schemas.microsoft.com/office/drawing/2014/main" id="{F557A98D-5624-4C98-A7C0-5DC0C35D652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30" name="Text Box 3">
          <a:extLst>
            <a:ext uri="{FF2B5EF4-FFF2-40B4-BE49-F238E27FC236}">
              <a16:creationId xmlns="" xmlns:a16="http://schemas.microsoft.com/office/drawing/2014/main" id="{91F58EBA-20B6-476C-8B8D-078896C0C02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31" name="Text Box 3">
          <a:extLst>
            <a:ext uri="{FF2B5EF4-FFF2-40B4-BE49-F238E27FC236}">
              <a16:creationId xmlns="" xmlns:a16="http://schemas.microsoft.com/office/drawing/2014/main" id="{F2CC8F1C-415F-4EE4-94E9-838D71E65C4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32" name="Text Box 3">
          <a:extLst>
            <a:ext uri="{FF2B5EF4-FFF2-40B4-BE49-F238E27FC236}">
              <a16:creationId xmlns="" xmlns:a16="http://schemas.microsoft.com/office/drawing/2014/main" id="{EB3FABCC-64AC-4FAB-AC97-7D3A7E41E12A}"/>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33" name="Text Box 3">
          <a:extLst>
            <a:ext uri="{FF2B5EF4-FFF2-40B4-BE49-F238E27FC236}">
              <a16:creationId xmlns="" xmlns:a16="http://schemas.microsoft.com/office/drawing/2014/main" id="{221B3FA2-4A44-4235-A116-AA9E809E87E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34" name="Text Box 3">
          <a:extLst>
            <a:ext uri="{FF2B5EF4-FFF2-40B4-BE49-F238E27FC236}">
              <a16:creationId xmlns="" xmlns:a16="http://schemas.microsoft.com/office/drawing/2014/main" id="{BAFFBEA4-F985-44BB-BBC8-79971228421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35" name="Text Box 3">
          <a:extLst>
            <a:ext uri="{FF2B5EF4-FFF2-40B4-BE49-F238E27FC236}">
              <a16:creationId xmlns="" xmlns:a16="http://schemas.microsoft.com/office/drawing/2014/main" id="{517B7EE3-4498-4517-939C-F7FCFFDDBF3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36" name="Text Box 3">
          <a:extLst>
            <a:ext uri="{FF2B5EF4-FFF2-40B4-BE49-F238E27FC236}">
              <a16:creationId xmlns="" xmlns:a16="http://schemas.microsoft.com/office/drawing/2014/main" id="{AE405FA3-570C-4508-B29A-3CAD1A278BE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37" name="Text Box 3">
          <a:extLst>
            <a:ext uri="{FF2B5EF4-FFF2-40B4-BE49-F238E27FC236}">
              <a16:creationId xmlns="" xmlns:a16="http://schemas.microsoft.com/office/drawing/2014/main" id="{B9A2E408-D69A-40E7-B7FA-F41FB0B4889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38" name="Text Box 3">
          <a:extLst>
            <a:ext uri="{FF2B5EF4-FFF2-40B4-BE49-F238E27FC236}">
              <a16:creationId xmlns="" xmlns:a16="http://schemas.microsoft.com/office/drawing/2014/main" id="{CDFDD15D-EC76-4E18-8EA9-D3908C99BF3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39" name="Text Box 3">
          <a:extLst>
            <a:ext uri="{FF2B5EF4-FFF2-40B4-BE49-F238E27FC236}">
              <a16:creationId xmlns="" xmlns:a16="http://schemas.microsoft.com/office/drawing/2014/main" id="{567D9BD9-104C-4EA1-8246-24D32398352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40" name="Text Box 3">
          <a:extLst>
            <a:ext uri="{FF2B5EF4-FFF2-40B4-BE49-F238E27FC236}">
              <a16:creationId xmlns="" xmlns:a16="http://schemas.microsoft.com/office/drawing/2014/main" id="{CA1A56F1-E63C-4667-9701-E6E0E355293B}"/>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41" name="Text Box 3">
          <a:extLst>
            <a:ext uri="{FF2B5EF4-FFF2-40B4-BE49-F238E27FC236}">
              <a16:creationId xmlns="" xmlns:a16="http://schemas.microsoft.com/office/drawing/2014/main" id="{15E857FC-7505-435A-B4CB-3BCE1F5BB21F}"/>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42" name="Text Box 3">
          <a:extLst>
            <a:ext uri="{FF2B5EF4-FFF2-40B4-BE49-F238E27FC236}">
              <a16:creationId xmlns="" xmlns:a16="http://schemas.microsoft.com/office/drawing/2014/main" id="{787C1730-6116-48D7-B68E-F8C2227A30C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43" name="Text Box 3">
          <a:extLst>
            <a:ext uri="{FF2B5EF4-FFF2-40B4-BE49-F238E27FC236}">
              <a16:creationId xmlns="" xmlns:a16="http://schemas.microsoft.com/office/drawing/2014/main" id="{B3A47BE3-364C-4A96-BAA9-BC2F7DFA4E96}"/>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44" name="Text Box 3">
          <a:extLst>
            <a:ext uri="{FF2B5EF4-FFF2-40B4-BE49-F238E27FC236}">
              <a16:creationId xmlns="" xmlns:a16="http://schemas.microsoft.com/office/drawing/2014/main" id="{152D228B-70B0-4A84-960E-F0C647F7761D}"/>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45" name="Text Box 3">
          <a:extLst>
            <a:ext uri="{FF2B5EF4-FFF2-40B4-BE49-F238E27FC236}">
              <a16:creationId xmlns="" xmlns:a16="http://schemas.microsoft.com/office/drawing/2014/main" id="{8398EC55-D01B-4308-BA87-53A49547A71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46" name="Text Box 3">
          <a:extLst>
            <a:ext uri="{FF2B5EF4-FFF2-40B4-BE49-F238E27FC236}">
              <a16:creationId xmlns="" xmlns:a16="http://schemas.microsoft.com/office/drawing/2014/main" id="{ECF670EE-5C14-48C8-86AF-C2AEDAFEF44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47" name="Text Box 3">
          <a:extLst>
            <a:ext uri="{FF2B5EF4-FFF2-40B4-BE49-F238E27FC236}">
              <a16:creationId xmlns="" xmlns:a16="http://schemas.microsoft.com/office/drawing/2014/main" id="{B76FCE75-9410-4459-848C-84190F756A18}"/>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48" name="Text Box 3">
          <a:extLst>
            <a:ext uri="{FF2B5EF4-FFF2-40B4-BE49-F238E27FC236}">
              <a16:creationId xmlns="" xmlns:a16="http://schemas.microsoft.com/office/drawing/2014/main" id="{811DEC84-9C7A-4FB4-8E70-269737141AC1}"/>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49" name="Text Box 3">
          <a:extLst>
            <a:ext uri="{FF2B5EF4-FFF2-40B4-BE49-F238E27FC236}">
              <a16:creationId xmlns="" xmlns:a16="http://schemas.microsoft.com/office/drawing/2014/main" id="{2C105A39-1E2A-458E-9F7C-11DF7F0E2C22}"/>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50" name="Text Box 3">
          <a:extLst>
            <a:ext uri="{FF2B5EF4-FFF2-40B4-BE49-F238E27FC236}">
              <a16:creationId xmlns="" xmlns:a16="http://schemas.microsoft.com/office/drawing/2014/main" id="{8D4C362A-4BF9-4C84-9BCD-F3315D39E3C9}"/>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51" name="Text Box 3">
          <a:extLst>
            <a:ext uri="{FF2B5EF4-FFF2-40B4-BE49-F238E27FC236}">
              <a16:creationId xmlns="" xmlns:a16="http://schemas.microsoft.com/office/drawing/2014/main" id="{C1B3BFC3-7010-4EB2-96A3-F41C3B2052CE}"/>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50</xdr:row>
      <xdr:rowOff>0</xdr:rowOff>
    </xdr:from>
    <xdr:ext cx="76200" cy="9525"/>
    <xdr:sp macro="" textlink="">
      <xdr:nvSpPr>
        <xdr:cNvPr id="10152" name="Text Box 3">
          <a:extLst>
            <a:ext uri="{FF2B5EF4-FFF2-40B4-BE49-F238E27FC236}">
              <a16:creationId xmlns="" xmlns:a16="http://schemas.microsoft.com/office/drawing/2014/main" id="{4B8650E1-26D7-414F-9A51-A78528D68C03}"/>
            </a:ext>
          </a:extLst>
        </xdr:cNvPr>
        <xdr:cNvSpPr txBox="1">
          <a:spLocks noChangeArrowheads="1"/>
        </xdr:cNvSpPr>
      </xdr:nvSpPr>
      <xdr:spPr bwMode="auto">
        <a:xfrm>
          <a:off x="384810" y="4280154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53" name="Text Box 3">
          <a:extLst>
            <a:ext uri="{FF2B5EF4-FFF2-40B4-BE49-F238E27FC236}">
              <a16:creationId xmlns="" xmlns:a16="http://schemas.microsoft.com/office/drawing/2014/main" id="{3B4C7CDE-97E2-476C-9C23-979F2AA88B5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54" name="Text Box 3">
          <a:extLst>
            <a:ext uri="{FF2B5EF4-FFF2-40B4-BE49-F238E27FC236}">
              <a16:creationId xmlns="" xmlns:a16="http://schemas.microsoft.com/office/drawing/2014/main" id="{A579D77D-7DCD-4C6A-A97E-983C2B6A27B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55" name="Text Box 3">
          <a:extLst>
            <a:ext uri="{FF2B5EF4-FFF2-40B4-BE49-F238E27FC236}">
              <a16:creationId xmlns="" xmlns:a16="http://schemas.microsoft.com/office/drawing/2014/main" id="{CFF1C73B-EC9A-42AA-8F59-4D291CE31F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56" name="Text Box 3">
          <a:extLst>
            <a:ext uri="{FF2B5EF4-FFF2-40B4-BE49-F238E27FC236}">
              <a16:creationId xmlns="" xmlns:a16="http://schemas.microsoft.com/office/drawing/2014/main" id="{D792E667-A2DB-4622-8D59-38F8477FD36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57" name="Text Box 3">
          <a:extLst>
            <a:ext uri="{FF2B5EF4-FFF2-40B4-BE49-F238E27FC236}">
              <a16:creationId xmlns="" xmlns:a16="http://schemas.microsoft.com/office/drawing/2014/main" id="{AFC56FAB-A207-4C11-B284-3F91CF11B4B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58" name="Text Box 3">
          <a:extLst>
            <a:ext uri="{FF2B5EF4-FFF2-40B4-BE49-F238E27FC236}">
              <a16:creationId xmlns="" xmlns:a16="http://schemas.microsoft.com/office/drawing/2014/main" id="{BB03DD5D-5DBF-4CB6-BDD9-BD54DAE609D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59" name="Text Box 3">
          <a:extLst>
            <a:ext uri="{FF2B5EF4-FFF2-40B4-BE49-F238E27FC236}">
              <a16:creationId xmlns="" xmlns:a16="http://schemas.microsoft.com/office/drawing/2014/main" id="{B2EB3517-4941-43F0-A971-E3D6F2158F0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60" name="Text Box 3">
          <a:extLst>
            <a:ext uri="{FF2B5EF4-FFF2-40B4-BE49-F238E27FC236}">
              <a16:creationId xmlns="" xmlns:a16="http://schemas.microsoft.com/office/drawing/2014/main" id="{6F111B6A-7EDA-4B14-9FF5-3B99CDCA7B1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61" name="Text Box 3">
          <a:extLst>
            <a:ext uri="{FF2B5EF4-FFF2-40B4-BE49-F238E27FC236}">
              <a16:creationId xmlns="" xmlns:a16="http://schemas.microsoft.com/office/drawing/2014/main" id="{EDED6639-BBC5-4F04-82D4-F5D192472A3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62" name="Text Box 3">
          <a:extLst>
            <a:ext uri="{FF2B5EF4-FFF2-40B4-BE49-F238E27FC236}">
              <a16:creationId xmlns="" xmlns:a16="http://schemas.microsoft.com/office/drawing/2014/main" id="{B7054B85-6ABB-4867-A967-FE25A1FDBFB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63" name="Text Box 3">
          <a:extLst>
            <a:ext uri="{FF2B5EF4-FFF2-40B4-BE49-F238E27FC236}">
              <a16:creationId xmlns="" xmlns:a16="http://schemas.microsoft.com/office/drawing/2014/main" id="{D5F126E8-84DC-4C07-A7DF-1F4C302F496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64" name="Text Box 3">
          <a:extLst>
            <a:ext uri="{FF2B5EF4-FFF2-40B4-BE49-F238E27FC236}">
              <a16:creationId xmlns="" xmlns:a16="http://schemas.microsoft.com/office/drawing/2014/main" id="{68B4EA1F-6F84-4E63-968C-54947C72D7D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65" name="Text Box 3">
          <a:extLst>
            <a:ext uri="{FF2B5EF4-FFF2-40B4-BE49-F238E27FC236}">
              <a16:creationId xmlns="" xmlns:a16="http://schemas.microsoft.com/office/drawing/2014/main" id="{DB185E10-CAC1-450E-B755-E81EFE4D50B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66" name="Text Box 3">
          <a:extLst>
            <a:ext uri="{FF2B5EF4-FFF2-40B4-BE49-F238E27FC236}">
              <a16:creationId xmlns="" xmlns:a16="http://schemas.microsoft.com/office/drawing/2014/main" id="{CDAED128-6752-43EB-B440-693F407A22C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67" name="Text Box 3">
          <a:extLst>
            <a:ext uri="{FF2B5EF4-FFF2-40B4-BE49-F238E27FC236}">
              <a16:creationId xmlns="" xmlns:a16="http://schemas.microsoft.com/office/drawing/2014/main" id="{E0D49B38-7329-4FB0-AB6E-27E2CEDA63D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68" name="Text Box 3">
          <a:extLst>
            <a:ext uri="{FF2B5EF4-FFF2-40B4-BE49-F238E27FC236}">
              <a16:creationId xmlns="" xmlns:a16="http://schemas.microsoft.com/office/drawing/2014/main" id="{6ADD6C9A-DE29-45BC-88C4-6849D4396F3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69" name="Text Box 3">
          <a:extLst>
            <a:ext uri="{FF2B5EF4-FFF2-40B4-BE49-F238E27FC236}">
              <a16:creationId xmlns="" xmlns:a16="http://schemas.microsoft.com/office/drawing/2014/main" id="{DFB86DA5-56D2-4AC3-95A4-68B61B6134C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70" name="Text Box 3">
          <a:extLst>
            <a:ext uri="{FF2B5EF4-FFF2-40B4-BE49-F238E27FC236}">
              <a16:creationId xmlns="" xmlns:a16="http://schemas.microsoft.com/office/drawing/2014/main" id="{0541BAE2-2553-48B7-97B3-C80C96803B9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71" name="Text Box 3">
          <a:extLst>
            <a:ext uri="{FF2B5EF4-FFF2-40B4-BE49-F238E27FC236}">
              <a16:creationId xmlns="" xmlns:a16="http://schemas.microsoft.com/office/drawing/2014/main" id="{22DA6C07-DA10-4F15-9419-1434AB69512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72" name="Text Box 3">
          <a:extLst>
            <a:ext uri="{FF2B5EF4-FFF2-40B4-BE49-F238E27FC236}">
              <a16:creationId xmlns="" xmlns:a16="http://schemas.microsoft.com/office/drawing/2014/main" id="{0124211B-A541-4A11-BFED-769A9CA2314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73" name="Text Box 3">
          <a:extLst>
            <a:ext uri="{FF2B5EF4-FFF2-40B4-BE49-F238E27FC236}">
              <a16:creationId xmlns="" xmlns:a16="http://schemas.microsoft.com/office/drawing/2014/main" id="{887415D8-7F9A-413B-B459-2BEE6EDA8DC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74" name="Text Box 3">
          <a:extLst>
            <a:ext uri="{FF2B5EF4-FFF2-40B4-BE49-F238E27FC236}">
              <a16:creationId xmlns="" xmlns:a16="http://schemas.microsoft.com/office/drawing/2014/main" id="{5642A154-3190-4EA4-8CDD-76FB1637DE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75" name="Text Box 3">
          <a:extLst>
            <a:ext uri="{FF2B5EF4-FFF2-40B4-BE49-F238E27FC236}">
              <a16:creationId xmlns="" xmlns:a16="http://schemas.microsoft.com/office/drawing/2014/main" id="{E46CF06A-24B0-4450-9770-BA6DA4CAA59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76" name="Text Box 3">
          <a:extLst>
            <a:ext uri="{FF2B5EF4-FFF2-40B4-BE49-F238E27FC236}">
              <a16:creationId xmlns="" xmlns:a16="http://schemas.microsoft.com/office/drawing/2014/main" id="{91F4F94A-255C-4358-A57F-D5138900D95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77" name="Text Box 3">
          <a:extLst>
            <a:ext uri="{FF2B5EF4-FFF2-40B4-BE49-F238E27FC236}">
              <a16:creationId xmlns="" xmlns:a16="http://schemas.microsoft.com/office/drawing/2014/main" id="{5143FA7A-93C3-4D3A-8E4C-9BFDB46E61D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78" name="Text Box 3">
          <a:extLst>
            <a:ext uri="{FF2B5EF4-FFF2-40B4-BE49-F238E27FC236}">
              <a16:creationId xmlns="" xmlns:a16="http://schemas.microsoft.com/office/drawing/2014/main" id="{E1F29AF9-A688-422B-8229-9E90668D10E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79" name="Text Box 3">
          <a:extLst>
            <a:ext uri="{FF2B5EF4-FFF2-40B4-BE49-F238E27FC236}">
              <a16:creationId xmlns="" xmlns:a16="http://schemas.microsoft.com/office/drawing/2014/main" id="{961073D3-B32A-4BFD-81B7-FFCD9B2C884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80" name="Text Box 3">
          <a:extLst>
            <a:ext uri="{FF2B5EF4-FFF2-40B4-BE49-F238E27FC236}">
              <a16:creationId xmlns="" xmlns:a16="http://schemas.microsoft.com/office/drawing/2014/main" id="{A5BEE27B-BDF1-4CE5-9184-F3FFD6F30F2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81" name="Text Box 3">
          <a:extLst>
            <a:ext uri="{FF2B5EF4-FFF2-40B4-BE49-F238E27FC236}">
              <a16:creationId xmlns="" xmlns:a16="http://schemas.microsoft.com/office/drawing/2014/main" id="{C78F52D4-7FA3-4552-90FD-DE86B681A7D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82" name="Text Box 3">
          <a:extLst>
            <a:ext uri="{FF2B5EF4-FFF2-40B4-BE49-F238E27FC236}">
              <a16:creationId xmlns="" xmlns:a16="http://schemas.microsoft.com/office/drawing/2014/main" id="{7C0F4C19-03D3-4E0A-84A8-62868852462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83" name="Text Box 3">
          <a:extLst>
            <a:ext uri="{FF2B5EF4-FFF2-40B4-BE49-F238E27FC236}">
              <a16:creationId xmlns="" xmlns:a16="http://schemas.microsoft.com/office/drawing/2014/main" id="{A357F2C7-7983-414E-B0DB-F80E5DDB554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84" name="Text Box 3">
          <a:extLst>
            <a:ext uri="{FF2B5EF4-FFF2-40B4-BE49-F238E27FC236}">
              <a16:creationId xmlns="" xmlns:a16="http://schemas.microsoft.com/office/drawing/2014/main" id="{42EBB7C3-2E74-4DDF-A9F4-52327B43375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85" name="Text Box 3">
          <a:extLst>
            <a:ext uri="{FF2B5EF4-FFF2-40B4-BE49-F238E27FC236}">
              <a16:creationId xmlns="" xmlns:a16="http://schemas.microsoft.com/office/drawing/2014/main" id="{FC6A0CD9-90E2-4086-BC1B-1A22C4ADFD1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86" name="Text Box 3">
          <a:extLst>
            <a:ext uri="{FF2B5EF4-FFF2-40B4-BE49-F238E27FC236}">
              <a16:creationId xmlns="" xmlns:a16="http://schemas.microsoft.com/office/drawing/2014/main" id="{76494840-BCDF-4E0F-ABD9-F8B7C183439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87" name="Text Box 3">
          <a:extLst>
            <a:ext uri="{FF2B5EF4-FFF2-40B4-BE49-F238E27FC236}">
              <a16:creationId xmlns="" xmlns:a16="http://schemas.microsoft.com/office/drawing/2014/main" id="{AC9A8A58-0F09-4C3C-8318-3E843CFA52D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88" name="Text Box 3">
          <a:extLst>
            <a:ext uri="{FF2B5EF4-FFF2-40B4-BE49-F238E27FC236}">
              <a16:creationId xmlns="" xmlns:a16="http://schemas.microsoft.com/office/drawing/2014/main" id="{3B47DA6E-39A2-473C-ACF8-A696C54E2F8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89" name="Text Box 3">
          <a:extLst>
            <a:ext uri="{FF2B5EF4-FFF2-40B4-BE49-F238E27FC236}">
              <a16:creationId xmlns="" xmlns:a16="http://schemas.microsoft.com/office/drawing/2014/main" id="{75EC4F14-E13E-4490-AAAC-BF86839A41A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90" name="Text Box 3">
          <a:extLst>
            <a:ext uri="{FF2B5EF4-FFF2-40B4-BE49-F238E27FC236}">
              <a16:creationId xmlns="" xmlns:a16="http://schemas.microsoft.com/office/drawing/2014/main" id="{94D9E193-1D6F-464C-9BB7-A63F7CDD0A9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91" name="Text Box 3">
          <a:extLst>
            <a:ext uri="{FF2B5EF4-FFF2-40B4-BE49-F238E27FC236}">
              <a16:creationId xmlns="" xmlns:a16="http://schemas.microsoft.com/office/drawing/2014/main" id="{5F8EA6BF-6442-4BD7-8535-468268D31F4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92" name="Text Box 3">
          <a:extLst>
            <a:ext uri="{FF2B5EF4-FFF2-40B4-BE49-F238E27FC236}">
              <a16:creationId xmlns="" xmlns:a16="http://schemas.microsoft.com/office/drawing/2014/main" id="{D4BA199A-A553-4CC4-A99B-6FD2141F18B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93" name="Text Box 3">
          <a:extLst>
            <a:ext uri="{FF2B5EF4-FFF2-40B4-BE49-F238E27FC236}">
              <a16:creationId xmlns="" xmlns:a16="http://schemas.microsoft.com/office/drawing/2014/main" id="{F634E379-7B2D-4EAD-93B3-78E46565953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94" name="Text Box 3">
          <a:extLst>
            <a:ext uri="{FF2B5EF4-FFF2-40B4-BE49-F238E27FC236}">
              <a16:creationId xmlns="" xmlns:a16="http://schemas.microsoft.com/office/drawing/2014/main" id="{32A0A6BA-CF8A-4DD1-88C8-95C18A04477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95" name="Text Box 3">
          <a:extLst>
            <a:ext uri="{FF2B5EF4-FFF2-40B4-BE49-F238E27FC236}">
              <a16:creationId xmlns="" xmlns:a16="http://schemas.microsoft.com/office/drawing/2014/main" id="{9C03C200-72A9-4F3E-AF86-C6CDD61EBD0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96" name="Text Box 3">
          <a:extLst>
            <a:ext uri="{FF2B5EF4-FFF2-40B4-BE49-F238E27FC236}">
              <a16:creationId xmlns="" xmlns:a16="http://schemas.microsoft.com/office/drawing/2014/main" id="{8938095E-26B4-4EBC-920C-2F0726038B8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97" name="Text Box 3">
          <a:extLst>
            <a:ext uri="{FF2B5EF4-FFF2-40B4-BE49-F238E27FC236}">
              <a16:creationId xmlns="" xmlns:a16="http://schemas.microsoft.com/office/drawing/2014/main" id="{40B2B408-E34A-4346-B6FA-2C93CD7A4C6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98" name="Text Box 3">
          <a:extLst>
            <a:ext uri="{FF2B5EF4-FFF2-40B4-BE49-F238E27FC236}">
              <a16:creationId xmlns="" xmlns:a16="http://schemas.microsoft.com/office/drawing/2014/main" id="{F240DC88-BC1D-420C-881C-ABAB094EA9B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199" name="Text Box 3">
          <a:extLst>
            <a:ext uri="{FF2B5EF4-FFF2-40B4-BE49-F238E27FC236}">
              <a16:creationId xmlns="" xmlns:a16="http://schemas.microsoft.com/office/drawing/2014/main" id="{057D777D-F0E0-4DE9-9411-B2D3431BF6F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00" name="Text Box 3">
          <a:extLst>
            <a:ext uri="{FF2B5EF4-FFF2-40B4-BE49-F238E27FC236}">
              <a16:creationId xmlns="" xmlns:a16="http://schemas.microsoft.com/office/drawing/2014/main" id="{55BCFBFB-EB06-439F-8D16-1767C4FAD29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01" name="Text Box 3">
          <a:extLst>
            <a:ext uri="{FF2B5EF4-FFF2-40B4-BE49-F238E27FC236}">
              <a16:creationId xmlns="" xmlns:a16="http://schemas.microsoft.com/office/drawing/2014/main" id="{7356E310-E80F-4D5C-93F5-1CD850609D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02" name="Text Box 3">
          <a:extLst>
            <a:ext uri="{FF2B5EF4-FFF2-40B4-BE49-F238E27FC236}">
              <a16:creationId xmlns="" xmlns:a16="http://schemas.microsoft.com/office/drawing/2014/main" id="{3F842192-00F4-43CC-8312-1EDC81DFAC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03" name="Text Box 3">
          <a:extLst>
            <a:ext uri="{FF2B5EF4-FFF2-40B4-BE49-F238E27FC236}">
              <a16:creationId xmlns="" xmlns:a16="http://schemas.microsoft.com/office/drawing/2014/main" id="{F170CBA7-B25E-46AF-BE6D-F3CEB5B584B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04" name="Text Box 3">
          <a:extLst>
            <a:ext uri="{FF2B5EF4-FFF2-40B4-BE49-F238E27FC236}">
              <a16:creationId xmlns="" xmlns:a16="http://schemas.microsoft.com/office/drawing/2014/main" id="{A7A2C495-0ED1-461E-8376-4341C808CC5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05" name="Text Box 3">
          <a:extLst>
            <a:ext uri="{FF2B5EF4-FFF2-40B4-BE49-F238E27FC236}">
              <a16:creationId xmlns="" xmlns:a16="http://schemas.microsoft.com/office/drawing/2014/main" id="{94D11049-699B-436A-86B4-6CA1F3C7842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06" name="Text Box 3">
          <a:extLst>
            <a:ext uri="{FF2B5EF4-FFF2-40B4-BE49-F238E27FC236}">
              <a16:creationId xmlns="" xmlns:a16="http://schemas.microsoft.com/office/drawing/2014/main" id="{154D1153-1E5E-465F-910A-E938D05DF84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07" name="Text Box 3">
          <a:extLst>
            <a:ext uri="{FF2B5EF4-FFF2-40B4-BE49-F238E27FC236}">
              <a16:creationId xmlns="" xmlns:a16="http://schemas.microsoft.com/office/drawing/2014/main" id="{A54A9414-6377-4A63-9B4D-374EB7F6862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08" name="Text Box 3">
          <a:extLst>
            <a:ext uri="{FF2B5EF4-FFF2-40B4-BE49-F238E27FC236}">
              <a16:creationId xmlns="" xmlns:a16="http://schemas.microsoft.com/office/drawing/2014/main" id="{B2DBD764-5C44-4FD2-88E8-3EE12C50B75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09" name="Text Box 3">
          <a:extLst>
            <a:ext uri="{FF2B5EF4-FFF2-40B4-BE49-F238E27FC236}">
              <a16:creationId xmlns="" xmlns:a16="http://schemas.microsoft.com/office/drawing/2014/main" id="{24FEBAA1-3EC8-4FC6-94DE-55F6CC7F4CA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10" name="Text Box 3">
          <a:extLst>
            <a:ext uri="{FF2B5EF4-FFF2-40B4-BE49-F238E27FC236}">
              <a16:creationId xmlns="" xmlns:a16="http://schemas.microsoft.com/office/drawing/2014/main" id="{C18043E6-1F3C-4E9B-8A0D-EA3D24A9930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11" name="Text Box 3">
          <a:extLst>
            <a:ext uri="{FF2B5EF4-FFF2-40B4-BE49-F238E27FC236}">
              <a16:creationId xmlns="" xmlns:a16="http://schemas.microsoft.com/office/drawing/2014/main" id="{112D49DE-D14F-4DCF-948C-015C72E1E72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12" name="Text Box 3">
          <a:extLst>
            <a:ext uri="{FF2B5EF4-FFF2-40B4-BE49-F238E27FC236}">
              <a16:creationId xmlns="" xmlns:a16="http://schemas.microsoft.com/office/drawing/2014/main" id="{74854CC8-1FFE-4C44-9F4C-2F5BDED6D3A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13" name="Text Box 3">
          <a:extLst>
            <a:ext uri="{FF2B5EF4-FFF2-40B4-BE49-F238E27FC236}">
              <a16:creationId xmlns="" xmlns:a16="http://schemas.microsoft.com/office/drawing/2014/main" id="{2C0F8242-E53B-4CDE-A911-AACE53B3C19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14" name="Text Box 3">
          <a:extLst>
            <a:ext uri="{FF2B5EF4-FFF2-40B4-BE49-F238E27FC236}">
              <a16:creationId xmlns="" xmlns:a16="http://schemas.microsoft.com/office/drawing/2014/main" id="{3BE53ECF-7109-4B30-BD8F-AE0D4CF659F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15" name="Text Box 3">
          <a:extLst>
            <a:ext uri="{FF2B5EF4-FFF2-40B4-BE49-F238E27FC236}">
              <a16:creationId xmlns="" xmlns:a16="http://schemas.microsoft.com/office/drawing/2014/main" id="{22F0F082-3E2C-46A9-B50A-0CF05BB60CF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16" name="Text Box 3">
          <a:extLst>
            <a:ext uri="{FF2B5EF4-FFF2-40B4-BE49-F238E27FC236}">
              <a16:creationId xmlns="" xmlns:a16="http://schemas.microsoft.com/office/drawing/2014/main" id="{58A1657C-0248-4395-BE02-D8A8A76193F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17" name="Text Box 3">
          <a:extLst>
            <a:ext uri="{FF2B5EF4-FFF2-40B4-BE49-F238E27FC236}">
              <a16:creationId xmlns="" xmlns:a16="http://schemas.microsoft.com/office/drawing/2014/main" id="{782D57BD-3956-4C5B-A5DB-0640E77BB75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18" name="Text Box 3">
          <a:extLst>
            <a:ext uri="{FF2B5EF4-FFF2-40B4-BE49-F238E27FC236}">
              <a16:creationId xmlns="" xmlns:a16="http://schemas.microsoft.com/office/drawing/2014/main" id="{C0016DAF-AD02-479D-9A38-003B7F7C208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19" name="Text Box 3">
          <a:extLst>
            <a:ext uri="{FF2B5EF4-FFF2-40B4-BE49-F238E27FC236}">
              <a16:creationId xmlns="" xmlns:a16="http://schemas.microsoft.com/office/drawing/2014/main" id="{E27B4ACE-A1EA-4BC2-940C-5974B6580FC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20" name="Text Box 3">
          <a:extLst>
            <a:ext uri="{FF2B5EF4-FFF2-40B4-BE49-F238E27FC236}">
              <a16:creationId xmlns="" xmlns:a16="http://schemas.microsoft.com/office/drawing/2014/main" id="{77C79C9D-272F-4010-B67E-C2CF530C3B8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21" name="Text Box 3">
          <a:extLst>
            <a:ext uri="{FF2B5EF4-FFF2-40B4-BE49-F238E27FC236}">
              <a16:creationId xmlns="" xmlns:a16="http://schemas.microsoft.com/office/drawing/2014/main" id="{507D05EE-B693-4231-A158-F23E199D5E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22" name="Text Box 3">
          <a:extLst>
            <a:ext uri="{FF2B5EF4-FFF2-40B4-BE49-F238E27FC236}">
              <a16:creationId xmlns="" xmlns:a16="http://schemas.microsoft.com/office/drawing/2014/main" id="{6AD13B79-0D3B-4102-A8A3-ADF16F61F50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23" name="Text Box 3">
          <a:extLst>
            <a:ext uri="{FF2B5EF4-FFF2-40B4-BE49-F238E27FC236}">
              <a16:creationId xmlns="" xmlns:a16="http://schemas.microsoft.com/office/drawing/2014/main" id="{9E08A083-1ED2-4541-BFDE-F9CB9A47F78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24" name="Text Box 3">
          <a:extLst>
            <a:ext uri="{FF2B5EF4-FFF2-40B4-BE49-F238E27FC236}">
              <a16:creationId xmlns="" xmlns:a16="http://schemas.microsoft.com/office/drawing/2014/main" id="{A6D2DB5D-3884-4659-851C-FAA1BB039C4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25" name="Text Box 3">
          <a:extLst>
            <a:ext uri="{FF2B5EF4-FFF2-40B4-BE49-F238E27FC236}">
              <a16:creationId xmlns="" xmlns:a16="http://schemas.microsoft.com/office/drawing/2014/main" id="{A27C9E7A-D702-49E3-94A8-5143B614920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26" name="Text Box 3">
          <a:extLst>
            <a:ext uri="{FF2B5EF4-FFF2-40B4-BE49-F238E27FC236}">
              <a16:creationId xmlns="" xmlns:a16="http://schemas.microsoft.com/office/drawing/2014/main" id="{67B81B2A-A66D-4580-AA30-E2220178ADD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27" name="Text Box 3">
          <a:extLst>
            <a:ext uri="{FF2B5EF4-FFF2-40B4-BE49-F238E27FC236}">
              <a16:creationId xmlns="" xmlns:a16="http://schemas.microsoft.com/office/drawing/2014/main" id="{E9E9731C-89B5-4F64-8286-85EAEB079C3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28" name="Text Box 3">
          <a:extLst>
            <a:ext uri="{FF2B5EF4-FFF2-40B4-BE49-F238E27FC236}">
              <a16:creationId xmlns="" xmlns:a16="http://schemas.microsoft.com/office/drawing/2014/main" id="{3C84249B-94F6-42BC-8F67-3777417471A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29" name="Text Box 3">
          <a:extLst>
            <a:ext uri="{FF2B5EF4-FFF2-40B4-BE49-F238E27FC236}">
              <a16:creationId xmlns="" xmlns:a16="http://schemas.microsoft.com/office/drawing/2014/main" id="{48C0D242-6B88-4DA6-87A3-1A7E91C143B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30" name="Text Box 3">
          <a:extLst>
            <a:ext uri="{FF2B5EF4-FFF2-40B4-BE49-F238E27FC236}">
              <a16:creationId xmlns="" xmlns:a16="http://schemas.microsoft.com/office/drawing/2014/main" id="{348CD682-66CB-47C1-B13D-B3FE870CA1C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31" name="Text Box 3">
          <a:extLst>
            <a:ext uri="{FF2B5EF4-FFF2-40B4-BE49-F238E27FC236}">
              <a16:creationId xmlns="" xmlns:a16="http://schemas.microsoft.com/office/drawing/2014/main" id="{E78CEA12-F3AC-4D2C-A138-0A48352A57A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32" name="Text Box 3">
          <a:extLst>
            <a:ext uri="{FF2B5EF4-FFF2-40B4-BE49-F238E27FC236}">
              <a16:creationId xmlns="" xmlns:a16="http://schemas.microsoft.com/office/drawing/2014/main" id="{E9D3ACA2-E8A6-4D99-85CD-8292859345F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33" name="Text Box 3">
          <a:extLst>
            <a:ext uri="{FF2B5EF4-FFF2-40B4-BE49-F238E27FC236}">
              <a16:creationId xmlns="" xmlns:a16="http://schemas.microsoft.com/office/drawing/2014/main" id="{9497D1F0-3182-47D7-A046-B16A0DCE9D3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34" name="Text Box 3">
          <a:extLst>
            <a:ext uri="{FF2B5EF4-FFF2-40B4-BE49-F238E27FC236}">
              <a16:creationId xmlns="" xmlns:a16="http://schemas.microsoft.com/office/drawing/2014/main" id="{B0C862EF-1C4A-4A7E-9151-D7C1EE92059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35" name="Text Box 3">
          <a:extLst>
            <a:ext uri="{FF2B5EF4-FFF2-40B4-BE49-F238E27FC236}">
              <a16:creationId xmlns="" xmlns:a16="http://schemas.microsoft.com/office/drawing/2014/main" id="{DC5FBF36-72EF-44EF-A764-E1B111A7037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36" name="Text Box 3">
          <a:extLst>
            <a:ext uri="{FF2B5EF4-FFF2-40B4-BE49-F238E27FC236}">
              <a16:creationId xmlns="" xmlns:a16="http://schemas.microsoft.com/office/drawing/2014/main" id="{81E85CA3-4B77-41FD-96DF-45BB2575156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37" name="Text Box 3">
          <a:extLst>
            <a:ext uri="{FF2B5EF4-FFF2-40B4-BE49-F238E27FC236}">
              <a16:creationId xmlns="" xmlns:a16="http://schemas.microsoft.com/office/drawing/2014/main" id="{3E41E4B3-EDAF-44C7-96CC-93C7AC7163B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38" name="Text Box 3">
          <a:extLst>
            <a:ext uri="{FF2B5EF4-FFF2-40B4-BE49-F238E27FC236}">
              <a16:creationId xmlns="" xmlns:a16="http://schemas.microsoft.com/office/drawing/2014/main" id="{DA6C072D-A7C8-4B74-AF3B-0974469F414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39" name="Text Box 3">
          <a:extLst>
            <a:ext uri="{FF2B5EF4-FFF2-40B4-BE49-F238E27FC236}">
              <a16:creationId xmlns="" xmlns:a16="http://schemas.microsoft.com/office/drawing/2014/main" id="{C60C7E83-6A0E-4456-BDA8-EC13C7A7FF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40" name="Text Box 3">
          <a:extLst>
            <a:ext uri="{FF2B5EF4-FFF2-40B4-BE49-F238E27FC236}">
              <a16:creationId xmlns="" xmlns:a16="http://schemas.microsoft.com/office/drawing/2014/main" id="{87BCFACD-D346-4D10-A89C-EE07512954C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41" name="Text Box 3">
          <a:extLst>
            <a:ext uri="{FF2B5EF4-FFF2-40B4-BE49-F238E27FC236}">
              <a16:creationId xmlns="" xmlns:a16="http://schemas.microsoft.com/office/drawing/2014/main" id="{D6B20AD9-B97C-42C7-B2B4-6F54B1C9DA9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42" name="Text Box 3">
          <a:extLst>
            <a:ext uri="{FF2B5EF4-FFF2-40B4-BE49-F238E27FC236}">
              <a16:creationId xmlns="" xmlns:a16="http://schemas.microsoft.com/office/drawing/2014/main" id="{F6AB9C4A-2BB7-4D2E-89FC-485A6E2AB43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43" name="Text Box 3">
          <a:extLst>
            <a:ext uri="{FF2B5EF4-FFF2-40B4-BE49-F238E27FC236}">
              <a16:creationId xmlns="" xmlns:a16="http://schemas.microsoft.com/office/drawing/2014/main" id="{E917F252-C463-4C49-B538-F50B186C453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44" name="Text Box 3">
          <a:extLst>
            <a:ext uri="{FF2B5EF4-FFF2-40B4-BE49-F238E27FC236}">
              <a16:creationId xmlns="" xmlns:a16="http://schemas.microsoft.com/office/drawing/2014/main" id="{CACC7E45-B6B1-44BB-A083-A75F823E1A3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45" name="Text Box 3">
          <a:extLst>
            <a:ext uri="{FF2B5EF4-FFF2-40B4-BE49-F238E27FC236}">
              <a16:creationId xmlns="" xmlns:a16="http://schemas.microsoft.com/office/drawing/2014/main" id="{25598FA3-9E6C-409A-B429-31A42C074CF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46" name="Text Box 3">
          <a:extLst>
            <a:ext uri="{FF2B5EF4-FFF2-40B4-BE49-F238E27FC236}">
              <a16:creationId xmlns="" xmlns:a16="http://schemas.microsoft.com/office/drawing/2014/main" id="{99C9F7B2-3F4F-4E8C-9F44-47B81EA9166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47" name="Text Box 3">
          <a:extLst>
            <a:ext uri="{FF2B5EF4-FFF2-40B4-BE49-F238E27FC236}">
              <a16:creationId xmlns="" xmlns:a16="http://schemas.microsoft.com/office/drawing/2014/main" id="{5C80E67E-08F0-4598-8911-1184ADD417A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48" name="Text Box 3">
          <a:extLst>
            <a:ext uri="{FF2B5EF4-FFF2-40B4-BE49-F238E27FC236}">
              <a16:creationId xmlns="" xmlns:a16="http://schemas.microsoft.com/office/drawing/2014/main" id="{166E6BBE-FFFD-40A1-AC67-0A5E8F919DD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49" name="Text Box 3">
          <a:extLst>
            <a:ext uri="{FF2B5EF4-FFF2-40B4-BE49-F238E27FC236}">
              <a16:creationId xmlns="" xmlns:a16="http://schemas.microsoft.com/office/drawing/2014/main" id="{685ABDD3-C963-4D88-92D8-04969B93C02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50" name="Text Box 3">
          <a:extLst>
            <a:ext uri="{FF2B5EF4-FFF2-40B4-BE49-F238E27FC236}">
              <a16:creationId xmlns="" xmlns:a16="http://schemas.microsoft.com/office/drawing/2014/main" id="{321FB223-789D-451D-9CC0-E1C632555EA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51" name="Text Box 3">
          <a:extLst>
            <a:ext uri="{FF2B5EF4-FFF2-40B4-BE49-F238E27FC236}">
              <a16:creationId xmlns="" xmlns:a16="http://schemas.microsoft.com/office/drawing/2014/main" id="{30209A4C-C6E9-4B99-8427-FF35BA1A733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52" name="Text Box 3">
          <a:extLst>
            <a:ext uri="{FF2B5EF4-FFF2-40B4-BE49-F238E27FC236}">
              <a16:creationId xmlns="" xmlns:a16="http://schemas.microsoft.com/office/drawing/2014/main" id="{098FFA89-8BB9-403B-9DB9-5C4584DC8E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53" name="Text Box 3">
          <a:extLst>
            <a:ext uri="{FF2B5EF4-FFF2-40B4-BE49-F238E27FC236}">
              <a16:creationId xmlns="" xmlns:a16="http://schemas.microsoft.com/office/drawing/2014/main" id="{3685A3EE-F973-47AA-A823-FD8E1A9BD8B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54" name="Text Box 3">
          <a:extLst>
            <a:ext uri="{FF2B5EF4-FFF2-40B4-BE49-F238E27FC236}">
              <a16:creationId xmlns="" xmlns:a16="http://schemas.microsoft.com/office/drawing/2014/main" id="{ED067872-8021-4EA1-B119-639BD2F5526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55" name="Text Box 3">
          <a:extLst>
            <a:ext uri="{FF2B5EF4-FFF2-40B4-BE49-F238E27FC236}">
              <a16:creationId xmlns="" xmlns:a16="http://schemas.microsoft.com/office/drawing/2014/main" id="{314F4790-DDCD-4C6A-870F-E0A142364B4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56" name="Text Box 3">
          <a:extLst>
            <a:ext uri="{FF2B5EF4-FFF2-40B4-BE49-F238E27FC236}">
              <a16:creationId xmlns="" xmlns:a16="http://schemas.microsoft.com/office/drawing/2014/main" id="{73D51754-C76C-40DB-A4BB-9935062D2BC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57" name="Text Box 3">
          <a:extLst>
            <a:ext uri="{FF2B5EF4-FFF2-40B4-BE49-F238E27FC236}">
              <a16:creationId xmlns="" xmlns:a16="http://schemas.microsoft.com/office/drawing/2014/main" id="{F2719D39-8E80-4D2A-8CA2-25C1D24A896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58" name="Text Box 3">
          <a:extLst>
            <a:ext uri="{FF2B5EF4-FFF2-40B4-BE49-F238E27FC236}">
              <a16:creationId xmlns="" xmlns:a16="http://schemas.microsoft.com/office/drawing/2014/main" id="{C73A0951-7474-4E80-89BE-71F5C44E5A3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59" name="Text Box 3">
          <a:extLst>
            <a:ext uri="{FF2B5EF4-FFF2-40B4-BE49-F238E27FC236}">
              <a16:creationId xmlns="" xmlns:a16="http://schemas.microsoft.com/office/drawing/2014/main" id="{4432D818-C07F-44E9-B0BD-8E2052E7728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60" name="Text Box 3">
          <a:extLst>
            <a:ext uri="{FF2B5EF4-FFF2-40B4-BE49-F238E27FC236}">
              <a16:creationId xmlns="" xmlns:a16="http://schemas.microsoft.com/office/drawing/2014/main" id="{38AC48E6-68B6-44F2-ADDE-F23AE4DDDB1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61" name="Text Box 3">
          <a:extLst>
            <a:ext uri="{FF2B5EF4-FFF2-40B4-BE49-F238E27FC236}">
              <a16:creationId xmlns="" xmlns:a16="http://schemas.microsoft.com/office/drawing/2014/main" id="{CCDBF4EF-03F6-40F3-9361-3E3851510C7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62" name="Text Box 3">
          <a:extLst>
            <a:ext uri="{FF2B5EF4-FFF2-40B4-BE49-F238E27FC236}">
              <a16:creationId xmlns="" xmlns:a16="http://schemas.microsoft.com/office/drawing/2014/main" id="{7887A059-E875-48DB-B829-B997A519952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63" name="Text Box 3">
          <a:extLst>
            <a:ext uri="{FF2B5EF4-FFF2-40B4-BE49-F238E27FC236}">
              <a16:creationId xmlns="" xmlns:a16="http://schemas.microsoft.com/office/drawing/2014/main" id="{9D6093F8-AE01-4E08-A92A-27DD50D7DE5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64" name="Text Box 3">
          <a:extLst>
            <a:ext uri="{FF2B5EF4-FFF2-40B4-BE49-F238E27FC236}">
              <a16:creationId xmlns="" xmlns:a16="http://schemas.microsoft.com/office/drawing/2014/main" id="{62C80E62-6229-4B1A-9F81-FE4421FCB52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65" name="Text Box 3">
          <a:extLst>
            <a:ext uri="{FF2B5EF4-FFF2-40B4-BE49-F238E27FC236}">
              <a16:creationId xmlns="" xmlns:a16="http://schemas.microsoft.com/office/drawing/2014/main" id="{9259B9D1-D229-4972-96DE-DF10A0FEF47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66" name="Text Box 3">
          <a:extLst>
            <a:ext uri="{FF2B5EF4-FFF2-40B4-BE49-F238E27FC236}">
              <a16:creationId xmlns="" xmlns:a16="http://schemas.microsoft.com/office/drawing/2014/main" id="{56377CBC-C4DD-4620-87F1-F12C3EE76B7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67" name="Text Box 3">
          <a:extLst>
            <a:ext uri="{FF2B5EF4-FFF2-40B4-BE49-F238E27FC236}">
              <a16:creationId xmlns="" xmlns:a16="http://schemas.microsoft.com/office/drawing/2014/main" id="{4C8060C0-73AB-45CC-B55F-3E627AE2800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68" name="Text Box 3">
          <a:extLst>
            <a:ext uri="{FF2B5EF4-FFF2-40B4-BE49-F238E27FC236}">
              <a16:creationId xmlns="" xmlns:a16="http://schemas.microsoft.com/office/drawing/2014/main" id="{C9BF08A6-1E9E-4749-B70C-C96C7010522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69" name="Text Box 3">
          <a:extLst>
            <a:ext uri="{FF2B5EF4-FFF2-40B4-BE49-F238E27FC236}">
              <a16:creationId xmlns="" xmlns:a16="http://schemas.microsoft.com/office/drawing/2014/main" id="{129F978F-81A9-43F2-AD17-C4BBA1A6435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70" name="Text Box 3">
          <a:extLst>
            <a:ext uri="{FF2B5EF4-FFF2-40B4-BE49-F238E27FC236}">
              <a16:creationId xmlns="" xmlns:a16="http://schemas.microsoft.com/office/drawing/2014/main" id="{799DF0D3-448D-4666-BFE1-EFAE84A7556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71" name="Text Box 3">
          <a:extLst>
            <a:ext uri="{FF2B5EF4-FFF2-40B4-BE49-F238E27FC236}">
              <a16:creationId xmlns="" xmlns:a16="http://schemas.microsoft.com/office/drawing/2014/main" id="{7CB61E69-0489-45C6-A7D0-B62AB384A34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72" name="Text Box 3">
          <a:extLst>
            <a:ext uri="{FF2B5EF4-FFF2-40B4-BE49-F238E27FC236}">
              <a16:creationId xmlns="" xmlns:a16="http://schemas.microsoft.com/office/drawing/2014/main" id="{97942D16-5397-4BF2-822B-13AC5DE714D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73" name="Text Box 3">
          <a:extLst>
            <a:ext uri="{FF2B5EF4-FFF2-40B4-BE49-F238E27FC236}">
              <a16:creationId xmlns="" xmlns:a16="http://schemas.microsoft.com/office/drawing/2014/main" id="{165760DD-2B8D-4DEE-8046-D90562B6DDF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74" name="Text Box 3">
          <a:extLst>
            <a:ext uri="{FF2B5EF4-FFF2-40B4-BE49-F238E27FC236}">
              <a16:creationId xmlns="" xmlns:a16="http://schemas.microsoft.com/office/drawing/2014/main" id="{CBA09C6B-FF1C-4F17-809D-D2E1AF1891F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75" name="Text Box 3">
          <a:extLst>
            <a:ext uri="{FF2B5EF4-FFF2-40B4-BE49-F238E27FC236}">
              <a16:creationId xmlns="" xmlns:a16="http://schemas.microsoft.com/office/drawing/2014/main" id="{7A28A462-D212-4C74-B2F6-BFCC993487A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76" name="Text Box 3">
          <a:extLst>
            <a:ext uri="{FF2B5EF4-FFF2-40B4-BE49-F238E27FC236}">
              <a16:creationId xmlns="" xmlns:a16="http://schemas.microsoft.com/office/drawing/2014/main" id="{3C14A946-B062-403A-B567-836A490D736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77" name="Text Box 3">
          <a:extLst>
            <a:ext uri="{FF2B5EF4-FFF2-40B4-BE49-F238E27FC236}">
              <a16:creationId xmlns="" xmlns:a16="http://schemas.microsoft.com/office/drawing/2014/main" id="{7F71C395-8A26-4E07-AF4F-452391F5689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78" name="Text Box 3">
          <a:extLst>
            <a:ext uri="{FF2B5EF4-FFF2-40B4-BE49-F238E27FC236}">
              <a16:creationId xmlns="" xmlns:a16="http://schemas.microsoft.com/office/drawing/2014/main" id="{AC0FFDA1-DAA3-4A2D-A612-E815BC90513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79" name="Text Box 3">
          <a:extLst>
            <a:ext uri="{FF2B5EF4-FFF2-40B4-BE49-F238E27FC236}">
              <a16:creationId xmlns="" xmlns:a16="http://schemas.microsoft.com/office/drawing/2014/main" id="{8BA6AA67-FA8A-4023-996C-74D13361241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80" name="Text Box 3">
          <a:extLst>
            <a:ext uri="{FF2B5EF4-FFF2-40B4-BE49-F238E27FC236}">
              <a16:creationId xmlns="" xmlns:a16="http://schemas.microsoft.com/office/drawing/2014/main" id="{0DEDDA3B-5BDE-4914-B221-FCCB51082AD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81" name="Text Box 3">
          <a:extLst>
            <a:ext uri="{FF2B5EF4-FFF2-40B4-BE49-F238E27FC236}">
              <a16:creationId xmlns="" xmlns:a16="http://schemas.microsoft.com/office/drawing/2014/main" id="{A8B6719C-1BE5-4061-A4A5-B2504204C3D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82" name="Text Box 3">
          <a:extLst>
            <a:ext uri="{FF2B5EF4-FFF2-40B4-BE49-F238E27FC236}">
              <a16:creationId xmlns="" xmlns:a16="http://schemas.microsoft.com/office/drawing/2014/main" id="{BE113380-2466-4C8F-82CF-BF272A53588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83" name="Text Box 3">
          <a:extLst>
            <a:ext uri="{FF2B5EF4-FFF2-40B4-BE49-F238E27FC236}">
              <a16:creationId xmlns="" xmlns:a16="http://schemas.microsoft.com/office/drawing/2014/main" id="{2ADE4AC7-FE07-42F8-BF2F-DB95C435F3E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84" name="Text Box 3">
          <a:extLst>
            <a:ext uri="{FF2B5EF4-FFF2-40B4-BE49-F238E27FC236}">
              <a16:creationId xmlns="" xmlns:a16="http://schemas.microsoft.com/office/drawing/2014/main" id="{E0067199-94B7-434D-90EF-631CDA2A866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85" name="Text Box 3">
          <a:extLst>
            <a:ext uri="{FF2B5EF4-FFF2-40B4-BE49-F238E27FC236}">
              <a16:creationId xmlns="" xmlns:a16="http://schemas.microsoft.com/office/drawing/2014/main" id="{DC8956BF-2DD5-414E-A8FA-44201054172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86" name="Text Box 3">
          <a:extLst>
            <a:ext uri="{FF2B5EF4-FFF2-40B4-BE49-F238E27FC236}">
              <a16:creationId xmlns="" xmlns:a16="http://schemas.microsoft.com/office/drawing/2014/main" id="{822D150E-42AA-4429-97CC-6CE3CD4A745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87" name="Text Box 3">
          <a:extLst>
            <a:ext uri="{FF2B5EF4-FFF2-40B4-BE49-F238E27FC236}">
              <a16:creationId xmlns="" xmlns:a16="http://schemas.microsoft.com/office/drawing/2014/main" id="{9F9C334A-6C70-4882-948D-E7459A91CFE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88" name="Text Box 3">
          <a:extLst>
            <a:ext uri="{FF2B5EF4-FFF2-40B4-BE49-F238E27FC236}">
              <a16:creationId xmlns="" xmlns:a16="http://schemas.microsoft.com/office/drawing/2014/main" id="{3982A8F6-EB18-4F84-B17C-143D242E10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89" name="Text Box 3">
          <a:extLst>
            <a:ext uri="{FF2B5EF4-FFF2-40B4-BE49-F238E27FC236}">
              <a16:creationId xmlns="" xmlns:a16="http://schemas.microsoft.com/office/drawing/2014/main" id="{543E5758-B700-4BF3-8A37-B0CCB1AB31C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90" name="Text Box 3">
          <a:extLst>
            <a:ext uri="{FF2B5EF4-FFF2-40B4-BE49-F238E27FC236}">
              <a16:creationId xmlns="" xmlns:a16="http://schemas.microsoft.com/office/drawing/2014/main" id="{98ADEBF4-5A01-4408-B173-A3983F85463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91" name="Text Box 3">
          <a:extLst>
            <a:ext uri="{FF2B5EF4-FFF2-40B4-BE49-F238E27FC236}">
              <a16:creationId xmlns="" xmlns:a16="http://schemas.microsoft.com/office/drawing/2014/main" id="{691C933B-91E4-40F4-B1CF-0F0CADD80C2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92" name="Text Box 3">
          <a:extLst>
            <a:ext uri="{FF2B5EF4-FFF2-40B4-BE49-F238E27FC236}">
              <a16:creationId xmlns="" xmlns:a16="http://schemas.microsoft.com/office/drawing/2014/main" id="{C0C4117B-55BA-4EA3-A204-D5C7D6ACB97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93" name="Text Box 3">
          <a:extLst>
            <a:ext uri="{FF2B5EF4-FFF2-40B4-BE49-F238E27FC236}">
              <a16:creationId xmlns="" xmlns:a16="http://schemas.microsoft.com/office/drawing/2014/main" id="{CEC305ED-8F05-4488-B39E-B2BAC88918C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94" name="Text Box 3">
          <a:extLst>
            <a:ext uri="{FF2B5EF4-FFF2-40B4-BE49-F238E27FC236}">
              <a16:creationId xmlns="" xmlns:a16="http://schemas.microsoft.com/office/drawing/2014/main" id="{4A5C1898-E8C2-4B77-B742-EE1632B10E7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95" name="Text Box 3">
          <a:extLst>
            <a:ext uri="{FF2B5EF4-FFF2-40B4-BE49-F238E27FC236}">
              <a16:creationId xmlns="" xmlns:a16="http://schemas.microsoft.com/office/drawing/2014/main" id="{102305A5-F33F-46D6-8308-649FC25A0F9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96" name="Text Box 3">
          <a:extLst>
            <a:ext uri="{FF2B5EF4-FFF2-40B4-BE49-F238E27FC236}">
              <a16:creationId xmlns="" xmlns:a16="http://schemas.microsoft.com/office/drawing/2014/main" id="{A99B34EF-BA0C-420F-91B0-23BC5DEAB2A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97" name="Text Box 3">
          <a:extLst>
            <a:ext uri="{FF2B5EF4-FFF2-40B4-BE49-F238E27FC236}">
              <a16:creationId xmlns="" xmlns:a16="http://schemas.microsoft.com/office/drawing/2014/main" id="{74873B05-4EAC-4E91-9EC0-C3BF53BA47E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98" name="Text Box 3">
          <a:extLst>
            <a:ext uri="{FF2B5EF4-FFF2-40B4-BE49-F238E27FC236}">
              <a16:creationId xmlns="" xmlns:a16="http://schemas.microsoft.com/office/drawing/2014/main" id="{27A22AC6-8814-4B41-9413-1150FC250AB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299" name="Text Box 3">
          <a:extLst>
            <a:ext uri="{FF2B5EF4-FFF2-40B4-BE49-F238E27FC236}">
              <a16:creationId xmlns="" xmlns:a16="http://schemas.microsoft.com/office/drawing/2014/main" id="{E43C1C65-AD45-41F5-95F3-70AD453A2E5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00" name="Text Box 3">
          <a:extLst>
            <a:ext uri="{FF2B5EF4-FFF2-40B4-BE49-F238E27FC236}">
              <a16:creationId xmlns="" xmlns:a16="http://schemas.microsoft.com/office/drawing/2014/main" id="{D6ED2E4A-AA34-4820-9D95-E34888EF848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01" name="Text Box 3">
          <a:extLst>
            <a:ext uri="{FF2B5EF4-FFF2-40B4-BE49-F238E27FC236}">
              <a16:creationId xmlns="" xmlns:a16="http://schemas.microsoft.com/office/drawing/2014/main" id="{DA871E8B-A90E-4FC3-A8BC-C3E0138031B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02" name="Text Box 3">
          <a:extLst>
            <a:ext uri="{FF2B5EF4-FFF2-40B4-BE49-F238E27FC236}">
              <a16:creationId xmlns="" xmlns:a16="http://schemas.microsoft.com/office/drawing/2014/main" id="{5FA574A4-40EC-499C-BC0C-42128BEBEA9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03" name="Text Box 3">
          <a:extLst>
            <a:ext uri="{FF2B5EF4-FFF2-40B4-BE49-F238E27FC236}">
              <a16:creationId xmlns="" xmlns:a16="http://schemas.microsoft.com/office/drawing/2014/main" id="{F06EDD67-6AC6-4A23-936D-F95DA6D8CD1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04" name="Text Box 3">
          <a:extLst>
            <a:ext uri="{FF2B5EF4-FFF2-40B4-BE49-F238E27FC236}">
              <a16:creationId xmlns="" xmlns:a16="http://schemas.microsoft.com/office/drawing/2014/main" id="{659DFB1A-367C-4BCD-8232-A38EDBDB2A2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05" name="Text Box 3">
          <a:extLst>
            <a:ext uri="{FF2B5EF4-FFF2-40B4-BE49-F238E27FC236}">
              <a16:creationId xmlns="" xmlns:a16="http://schemas.microsoft.com/office/drawing/2014/main" id="{BE56A8CB-983D-40F1-BA26-F1673531B5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06" name="Text Box 3">
          <a:extLst>
            <a:ext uri="{FF2B5EF4-FFF2-40B4-BE49-F238E27FC236}">
              <a16:creationId xmlns="" xmlns:a16="http://schemas.microsoft.com/office/drawing/2014/main" id="{40121DE9-4409-457B-A4F2-09C104C2531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07" name="Text Box 3">
          <a:extLst>
            <a:ext uri="{FF2B5EF4-FFF2-40B4-BE49-F238E27FC236}">
              <a16:creationId xmlns="" xmlns:a16="http://schemas.microsoft.com/office/drawing/2014/main" id="{0C896C8D-8CD9-48B1-B1FF-317CABF4BD4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08" name="Text Box 3">
          <a:extLst>
            <a:ext uri="{FF2B5EF4-FFF2-40B4-BE49-F238E27FC236}">
              <a16:creationId xmlns="" xmlns:a16="http://schemas.microsoft.com/office/drawing/2014/main" id="{7BCCB33B-C3ED-4E9D-A817-F144B6D5063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09" name="Text Box 3">
          <a:extLst>
            <a:ext uri="{FF2B5EF4-FFF2-40B4-BE49-F238E27FC236}">
              <a16:creationId xmlns="" xmlns:a16="http://schemas.microsoft.com/office/drawing/2014/main" id="{75286091-805B-4181-9A72-273734A3806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10" name="Text Box 3">
          <a:extLst>
            <a:ext uri="{FF2B5EF4-FFF2-40B4-BE49-F238E27FC236}">
              <a16:creationId xmlns="" xmlns:a16="http://schemas.microsoft.com/office/drawing/2014/main" id="{E1028B2A-F3E2-4B26-A10F-2DB0089C9CC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11" name="Text Box 3">
          <a:extLst>
            <a:ext uri="{FF2B5EF4-FFF2-40B4-BE49-F238E27FC236}">
              <a16:creationId xmlns="" xmlns:a16="http://schemas.microsoft.com/office/drawing/2014/main" id="{23523838-E606-4ADE-8C0C-05872AE599D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12" name="Text Box 3">
          <a:extLst>
            <a:ext uri="{FF2B5EF4-FFF2-40B4-BE49-F238E27FC236}">
              <a16:creationId xmlns="" xmlns:a16="http://schemas.microsoft.com/office/drawing/2014/main" id="{229D9F27-6B58-4766-B062-37E0A49FA0E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13" name="Text Box 3">
          <a:extLst>
            <a:ext uri="{FF2B5EF4-FFF2-40B4-BE49-F238E27FC236}">
              <a16:creationId xmlns="" xmlns:a16="http://schemas.microsoft.com/office/drawing/2014/main" id="{F0EE7A1F-4204-4077-8184-A3E49C68DEF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14" name="Text Box 3">
          <a:extLst>
            <a:ext uri="{FF2B5EF4-FFF2-40B4-BE49-F238E27FC236}">
              <a16:creationId xmlns="" xmlns:a16="http://schemas.microsoft.com/office/drawing/2014/main" id="{1D63E247-5961-4B7D-B9A6-978630A6B66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15" name="Text Box 3">
          <a:extLst>
            <a:ext uri="{FF2B5EF4-FFF2-40B4-BE49-F238E27FC236}">
              <a16:creationId xmlns="" xmlns:a16="http://schemas.microsoft.com/office/drawing/2014/main" id="{02DD51FD-55DB-475C-A72B-C844C080D0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16" name="Text Box 3">
          <a:extLst>
            <a:ext uri="{FF2B5EF4-FFF2-40B4-BE49-F238E27FC236}">
              <a16:creationId xmlns="" xmlns:a16="http://schemas.microsoft.com/office/drawing/2014/main" id="{2926415B-39C8-45DA-A323-C737313F822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17" name="Text Box 3">
          <a:extLst>
            <a:ext uri="{FF2B5EF4-FFF2-40B4-BE49-F238E27FC236}">
              <a16:creationId xmlns="" xmlns:a16="http://schemas.microsoft.com/office/drawing/2014/main" id="{38B2FFDA-09F0-4939-9947-283F2F9F86C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18" name="Text Box 3">
          <a:extLst>
            <a:ext uri="{FF2B5EF4-FFF2-40B4-BE49-F238E27FC236}">
              <a16:creationId xmlns="" xmlns:a16="http://schemas.microsoft.com/office/drawing/2014/main" id="{0A923253-8F0D-430E-9EBC-1EC106F57B3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19" name="Text Box 3">
          <a:extLst>
            <a:ext uri="{FF2B5EF4-FFF2-40B4-BE49-F238E27FC236}">
              <a16:creationId xmlns="" xmlns:a16="http://schemas.microsoft.com/office/drawing/2014/main" id="{F3F3EBF4-9C7D-4D60-98A2-2EE33015B59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20" name="Text Box 3">
          <a:extLst>
            <a:ext uri="{FF2B5EF4-FFF2-40B4-BE49-F238E27FC236}">
              <a16:creationId xmlns="" xmlns:a16="http://schemas.microsoft.com/office/drawing/2014/main" id="{3EE5B37F-C501-4976-896F-3ACD41B9C15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21" name="Text Box 3">
          <a:extLst>
            <a:ext uri="{FF2B5EF4-FFF2-40B4-BE49-F238E27FC236}">
              <a16:creationId xmlns="" xmlns:a16="http://schemas.microsoft.com/office/drawing/2014/main" id="{3D9330EA-0D42-42C3-85D5-524E1C34847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22" name="Text Box 3">
          <a:extLst>
            <a:ext uri="{FF2B5EF4-FFF2-40B4-BE49-F238E27FC236}">
              <a16:creationId xmlns="" xmlns:a16="http://schemas.microsoft.com/office/drawing/2014/main" id="{113B33A6-D861-4C3B-BEFB-8C04B729497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23" name="Text Box 3">
          <a:extLst>
            <a:ext uri="{FF2B5EF4-FFF2-40B4-BE49-F238E27FC236}">
              <a16:creationId xmlns="" xmlns:a16="http://schemas.microsoft.com/office/drawing/2014/main" id="{4562D83D-0281-478E-8659-D0579526B5C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24" name="Text Box 3">
          <a:extLst>
            <a:ext uri="{FF2B5EF4-FFF2-40B4-BE49-F238E27FC236}">
              <a16:creationId xmlns="" xmlns:a16="http://schemas.microsoft.com/office/drawing/2014/main" id="{24DC6190-1CEE-4BA0-9607-67C2AB1BE13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25" name="Text Box 3">
          <a:extLst>
            <a:ext uri="{FF2B5EF4-FFF2-40B4-BE49-F238E27FC236}">
              <a16:creationId xmlns="" xmlns:a16="http://schemas.microsoft.com/office/drawing/2014/main" id="{C5C49AA8-7F18-49C4-8289-A15F75CDB1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26" name="Text Box 3">
          <a:extLst>
            <a:ext uri="{FF2B5EF4-FFF2-40B4-BE49-F238E27FC236}">
              <a16:creationId xmlns="" xmlns:a16="http://schemas.microsoft.com/office/drawing/2014/main" id="{BE5D7391-6CC8-4B31-A612-F784E0D61E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27" name="Text Box 3">
          <a:extLst>
            <a:ext uri="{FF2B5EF4-FFF2-40B4-BE49-F238E27FC236}">
              <a16:creationId xmlns="" xmlns:a16="http://schemas.microsoft.com/office/drawing/2014/main" id="{38E99DCE-36BD-4FF6-8A6D-EADC1A47E39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28" name="Text Box 3">
          <a:extLst>
            <a:ext uri="{FF2B5EF4-FFF2-40B4-BE49-F238E27FC236}">
              <a16:creationId xmlns="" xmlns:a16="http://schemas.microsoft.com/office/drawing/2014/main" id="{13E34716-4CCD-47DB-BAC4-09D2D5E33E6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29" name="Text Box 3">
          <a:extLst>
            <a:ext uri="{FF2B5EF4-FFF2-40B4-BE49-F238E27FC236}">
              <a16:creationId xmlns="" xmlns:a16="http://schemas.microsoft.com/office/drawing/2014/main" id="{994666C0-CB92-4895-947B-10F02A05C54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30" name="Text Box 3">
          <a:extLst>
            <a:ext uri="{FF2B5EF4-FFF2-40B4-BE49-F238E27FC236}">
              <a16:creationId xmlns="" xmlns:a16="http://schemas.microsoft.com/office/drawing/2014/main" id="{683DE53F-A14F-4841-8046-EF3CBE0923C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31" name="Text Box 3">
          <a:extLst>
            <a:ext uri="{FF2B5EF4-FFF2-40B4-BE49-F238E27FC236}">
              <a16:creationId xmlns="" xmlns:a16="http://schemas.microsoft.com/office/drawing/2014/main" id="{A7DC75BF-92C1-4D05-957B-9A76DF48370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32" name="Text Box 3">
          <a:extLst>
            <a:ext uri="{FF2B5EF4-FFF2-40B4-BE49-F238E27FC236}">
              <a16:creationId xmlns="" xmlns:a16="http://schemas.microsoft.com/office/drawing/2014/main" id="{B85D3F69-14EC-4904-BBA3-88D41D0A230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33" name="Text Box 3">
          <a:extLst>
            <a:ext uri="{FF2B5EF4-FFF2-40B4-BE49-F238E27FC236}">
              <a16:creationId xmlns="" xmlns:a16="http://schemas.microsoft.com/office/drawing/2014/main" id="{ADC379A1-5C1B-41BE-A820-FEB2F058191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34" name="Text Box 3">
          <a:extLst>
            <a:ext uri="{FF2B5EF4-FFF2-40B4-BE49-F238E27FC236}">
              <a16:creationId xmlns="" xmlns:a16="http://schemas.microsoft.com/office/drawing/2014/main" id="{2D7F3522-C25F-4F50-BD4D-B17395DCCC1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35" name="Text Box 3">
          <a:extLst>
            <a:ext uri="{FF2B5EF4-FFF2-40B4-BE49-F238E27FC236}">
              <a16:creationId xmlns="" xmlns:a16="http://schemas.microsoft.com/office/drawing/2014/main" id="{8E8C11A1-A975-4C90-980C-E822962F842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36" name="Text Box 3">
          <a:extLst>
            <a:ext uri="{FF2B5EF4-FFF2-40B4-BE49-F238E27FC236}">
              <a16:creationId xmlns="" xmlns:a16="http://schemas.microsoft.com/office/drawing/2014/main" id="{1407E106-FD92-49FA-B2B3-D8B8846B8D0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37" name="Text Box 3">
          <a:extLst>
            <a:ext uri="{FF2B5EF4-FFF2-40B4-BE49-F238E27FC236}">
              <a16:creationId xmlns="" xmlns:a16="http://schemas.microsoft.com/office/drawing/2014/main" id="{C6F000F0-4485-4264-893B-AECD6A8AFD6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38" name="Text Box 3">
          <a:extLst>
            <a:ext uri="{FF2B5EF4-FFF2-40B4-BE49-F238E27FC236}">
              <a16:creationId xmlns="" xmlns:a16="http://schemas.microsoft.com/office/drawing/2014/main" id="{5F271BD5-DC71-486F-96BE-7783A7CE598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39" name="Text Box 3">
          <a:extLst>
            <a:ext uri="{FF2B5EF4-FFF2-40B4-BE49-F238E27FC236}">
              <a16:creationId xmlns="" xmlns:a16="http://schemas.microsoft.com/office/drawing/2014/main" id="{DE340860-B86A-4353-8BC3-56DB6084518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40" name="Text Box 3">
          <a:extLst>
            <a:ext uri="{FF2B5EF4-FFF2-40B4-BE49-F238E27FC236}">
              <a16:creationId xmlns="" xmlns:a16="http://schemas.microsoft.com/office/drawing/2014/main" id="{B5D5B7A4-60D3-4146-A32B-593B297509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41" name="Text Box 3">
          <a:extLst>
            <a:ext uri="{FF2B5EF4-FFF2-40B4-BE49-F238E27FC236}">
              <a16:creationId xmlns="" xmlns:a16="http://schemas.microsoft.com/office/drawing/2014/main" id="{BEBC09A2-CA05-4379-AE9B-A3ACC85E79F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42" name="Text Box 3">
          <a:extLst>
            <a:ext uri="{FF2B5EF4-FFF2-40B4-BE49-F238E27FC236}">
              <a16:creationId xmlns="" xmlns:a16="http://schemas.microsoft.com/office/drawing/2014/main" id="{1F026BA5-84C9-4820-B929-30CE8761BC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43" name="Text Box 3">
          <a:extLst>
            <a:ext uri="{FF2B5EF4-FFF2-40B4-BE49-F238E27FC236}">
              <a16:creationId xmlns="" xmlns:a16="http://schemas.microsoft.com/office/drawing/2014/main" id="{FE62934D-674A-417A-B689-6A11C0AFBFD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44" name="Text Box 3">
          <a:extLst>
            <a:ext uri="{FF2B5EF4-FFF2-40B4-BE49-F238E27FC236}">
              <a16:creationId xmlns="" xmlns:a16="http://schemas.microsoft.com/office/drawing/2014/main" id="{39B5EA56-D9BE-4A8A-BE9A-009474164A0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45" name="Text Box 3">
          <a:extLst>
            <a:ext uri="{FF2B5EF4-FFF2-40B4-BE49-F238E27FC236}">
              <a16:creationId xmlns="" xmlns:a16="http://schemas.microsoft.com/office/drawing/2014/main" id="{8E75DBC8-43D1-4B28-85A3-6C6D94C6DDA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46" name="Text Box 3">
          <a:extLst>
            <a:ext uri="{FF2B5EF4-FFF2-40B4-BE49-F238E27FC236}">
              <a16:creationId xmlns="" xmlns:a16="http://schemas.microsoft.com/office/drawing/2014/main" id="{293B41A7-722A-4DE4-AA25-E24E8D23D17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47" name="Text Box 3">
          <a:extLst>
            <a:ext uri="{FF2B5EF4-FFF2-40B4-BE49-F238E27FC236}">
              <a16:creationId xmlns="" xmlns:a16="http://schemas.microsoft.com/office/drawing/2014/main" id="{9E7F33B5-D7A6-432D-B1C7-D76AA4AA8F9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48" name="Text Box 3">
          <a:extLst>
            <a:ext uri="{FF2B5EF4-FFF2-40B4-BE49-F238E27FC236}">
              <a16:creationId xmlns="" xmlns:a16="http://schemas.microsoft.com/office/drawing/2014/main" id="{4846EF84-26C0-4BAD-802C-B84AC6E111A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49" name="Text Box 3">
          <a:extLst>
            <a:ext uri="{FF2B5EF4-FFF2-40B4-BE49-F238E27FC236}">
              <a16:creationId xmlns="" xmlns:a16="http://schemas.microsoft.com/office/drawing/2014/main" id="{4E0960F0-F372-42A3-ADA7-AD7B2F2A5D8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50" name="Text Box 3">
          <a:extLst>
            <a:ext uri="{FF2B5EF4-FFF2-40B4-BE49-F238E27FC236}">
              <a16:creationId xmlns="" xmlns:a16="http://schemas.microsoft.com/office/drawing/2014/main" id="{866E64C7-265E-43B1-A241-C762630C393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51" name="Text Box 3">
          <a:extLst>
            <a:ext uri="{FF2B5EF4-FFF2-40B4-BE49-F238E27FC236}">
              <a16:creationId xmlns="" xmlns:a16="http://schemas.microsoft.com/office/drawing/2014/main" id="{F1EC11A2-39B4-4AC3-B5F2-5D22DE2A6B1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52" name="Text Box 3">
          <a:extLst>
            <a:ext uri="{FF2B5EF4-FFF2-40B4-BE49-F238E27FC236}">
              <a16:creationId xmlns="" xmlns:a16="http://schemas.microsoft.com/office/drawing/2014/main" id="{5E08FE69-1D80-40C3-95E3-BC073F47ED3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53" name="Text Box 3">
          <a:extLst>
            <a:ext uri="{FF2B5EF4-FFF2-40B4-BE49-F238E27FC236}">
              <a16:creationId xmlns="" xmlns:a16="http://schemas.microsoft.com/office/drawing/2014/main" id="{A3AA6491-5FAC-42CA-8C34-5E9B395E9D6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54" name="Text Box 3">
          <a:extLst>
            <a:ext uri="{FF2B5EF4-FFF2-40B4-BE49-F238E27FC236}">
              <a16:creationId xmlns="" xmlns:a16="http://schemas.microsoft.com/office/drawing/2014/main" id="{EEA8ADC5-C8EA-4A04-B43E-E2626FE5E58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55" name="Text Box 3">
          <a:extLst>
            <a:ext uri="{FF2B5EF4-FFF2-40B4-BE49-F238E27FC236}">
              <a16:creationId xmlns="" xmlns:a16="http://schemas.microsoft.com/office/drawing/2014/main" id="{6849C884-6D65-4F76-BF64-2B612378F3E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56" name="Text Box 3">
          <a:extLst>
            <a:ext uri="{FF2B5EF4-FFF2-40B4-BE49-F238E27FC236}">
              <a16:creationId xmlns="" xmlns:a16="http://schemas.microsoft.com/office/drawing/2014/main" id="{7513E961-35B1-4319-9F66-6459ADDBB88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57" name="Text Box 3">
          <a:extLst>
            <a:ext uri="{FF2B5EF4-FFF2-40B4-BE49-F238E27FC236}">
              <a16:creationId xmlns="" xmlns:a16="http://schemas.microsoft.com/office/drawing/2014/main" id="{BB84F96B-AE96-4CFE-9713-1F993DE610E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58" name="Text Box 3">
          <a:extLst>
            <a:ext uri="{FF2B5EF4-FFF2-40B4-BE49-F238E27FC236}">
              <a16:creationId xmlns="" xmlns:a16="http://schemas.microsoft.com/office/drawing/2014/main" id="{277C6B65-0B79-4A01-B0B1-F9488A090BE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59" name="Text Box 3">
          <a:extLst>
            <a:ext uri="{FF2B5EF4-FFF2-40B4-BE49-F238E27FC236}">
              <a16:creationId xmlns="" xmlns:a16="http://schemas.microsoft.com/office/drawing/2014/main" id="{97166CB4-C3E9-42C1-B177-3A8F186D76E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60" name="Text Box 3">
          <a:extLst>
            <a:ext uri="{FF2B5EF4-FFF2-40B4-BE49-F238E27FC236}">
              <a16:creationId xmlns="" xmlns:a16="http://schemas.microsoft.com/office/drawing/2014/main" id="{5C3CC555-DCC1-44A3-BB8F-CB5DB44CA7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61" name="Text Box 3">
          <a:extLst>
            <a:ext uri="{FF2B5EF4-FFF2-40B4-BE49-F238E27FC236}">
              <a16:creationId xmlns="" xmlns:a16="http://schemas.microsoft.com/office/drawing/2014/main" id="{F3994736-05B5-49ED-ADD5-6438B823763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62" name="Text Box 3">
          <a:extLst>
            <a:ext uri="{FF2B5EF4-FFF2-40B4-BE49-F238E27FC236}">
              <a16:creationId xmlns="" xmlns:a16="http://schemas.microsoft.com/office/drawing/2014/main" id="{266E3EFC-C2BF-4271-B98F-01101257219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63" name="Text Box 3">
          <a:extLst>
            <a:ext uri="{FF2B5EF4-FFF2-40B4-BE49-F238E27FC236}">
              <a16:creationId xmlns="" xmlns:a16="http://schemas.microsoft.com/office/drawing/2014/main" id="{99FA59E9-0E45-49BB-97D8-25D5A58DB5C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64" name="Text Box 3">
          <a:extLst>
            <a:ext uri="{FF2B5EF4-FFF2-40B4-BE49-F238E27FC236}">
              <a16:creationId xmlns="" xmlns:a16="http://schemas.microsoft.com/office/drawing/2014/main" id="{2C57D6E1-6F8E-4979-8C5B-B8086EBD0DF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65" name="Text Box 3">
          <a:extLst>
            <a:ext uri="{FF2B5EF4-FFF2-40B4-BE49-F238E27FC236}">
              <a16:creationId xmlns="" xmlns:a16="http://schemas.microsoft.com/office/drawing/2014/main" id="{1D2CB7EA-AFAB-4F44-AA85-418CEDF28F3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66" name="Text Box 3">
          <a:extLst>
            <a:ext uri="{FF2B5EF4-FFF2-40B4-BE49-F238E27FC236}">
              <a16:creationId xmlns="" xmlns:a16="http://schemas.microsoft.com/office/drawing/2014/main" id="{C8646750-AC27-44B6-B0A8-2FC18A4F7AA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67" name="Text Box 3">
          <a:extLst>
            <a:ext uri="{FF2B5EF4-FFF2-40B4-BE49-F238E27FC236}">
              <a16:creationId xmlns="" xmlns:a16="http://schemas.microsoft.com/office/drawing/2014/main" id="{1CF73B82-A269-4F58-8362-B308AEB3804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68" name="Text Box 3">
          <a:extLst>
            <a:ext uri="{FF2B5EF4-FFF2-40B4-BE49-F238E27FC236}">
              <a16:creationId xmlns="" xmlns:a16="http://schemas.microsoft.com/office/drawing/2014/main" id="{FE6BDD7D-8213-4FAE-ACF1-FDDB84B3868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69" name="Text Box 3">
          <a:extLst>
            <a:ext uri="{FF2B5EF4-FFF2-40B4-BE49-F238E27FC236}">
              <a16:creationId xmlns="" xmlns:a16="http://schemas.microsoft.com/office/drawing/2014/main" id="{8C811472-4EDE-4F0B-837E-1C72177F26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70" name="Text Box 3">
          <a:extLst>
            <a:ext uri="{FF2B5EF4-FFF2-40B4-BE49-F238E27FC236}">
              <a16:creationId xmlns="" xmlns:a16="http://schemas.microsoft.com/office/drawing/2014/main" id="{72D6B69D-E570-41BD-9715-620D18142E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71" name="Text Box 3">
          <a:extLst>
            <a:ext uri="{FF2B5EF4-FFF2-40B4-BE49-F238E27FC236}">
              <a16:creationId xmlns="" xmlns:a16="http://schemas.microsoft.com/office/drawing/2014/main" id="{CB5EE22F-30C2-454F-AE7F-B3322A1FD5A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72" name="Text Box 3">
          <a:extLst>
            <a:ext uri="{FF2B5EF4-FFF2-40B4-BE49-F238E27FC236}">
              <a16:creationId xmlns="" xmlns:a16="http://schemas.microsoft.com/office/drawing/2014/main" id="{78E8BB35-007E-4D1F-8C00-C03DB31BAB9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73" name="Text Box 3">
          <a:extLst>
            <a:ext uri="{FF2B5EF4-FFF2-40B4-BE49-F238E27FC236}">
              <a16:creationId xmlns="" xmlns:a16="http://schemas.microsoft.com/office/drawing/2014/main" id="{220A954A-C35C-4A69-89A6-5F052FBB38C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74" name="Text Box 3">
          <a:extLst>
            <a:ext uri="{FF2B5EF4-FFF2-40B4-BE49-F238E27FC236}">
              <a16:creationId xmlns="" xmlns:a16="http://schemas.microsoft.com/office/drawing/2014/main" id="{306002B7-FB5D-4900-993D-EEBE7B71D68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75" name="Text Box 3">
          <a:extLst>
            <a:ext uri="{FF2B5EF4-FFF2-40B4-BE49-F238E27FC236}">
              <a16:creationId xmlns="" xmlns:a16="http://schemas.microsoft.com/office/drawing/2014/main" id="{D035B0DE-D6F1-4B41-9A40-ABF8383B958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76" name="Text Box 3">
          <a:extLst>
            <a:ext uri="{FF2B5EF4-FFF2-40B4-BE49-F238E27FC236}">
              <a16:creationId xmlns="" xmlns:a16="http://schemas.microsoft.com/office/drawing/2014/main" id="{DD4E45CE-C138-4D90-8F69-995CA4BE5A7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77" name="Text Box 3">
          <a:extLst>
            <a:ext uri="{FF2B5EF4-FFF2-40B4-BE49-F238E27FC236}">
              <a16:creationId xmlns="" xmlns:a16="http://schemas.microsoft.com/office/drawing/2014/main" id="{DB52F48B-8771-4AAD-A051-B8CBDF67FEB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78" name="Text Box 3">
          <a:extLst>
            <a:ext uri="{FF2B5EF4-FFF2-40B4-BE49-F238E27FC236}">
              <a16:creationId xmlns="" xmlns:a16="http://schemas.microsoft.com/office/drawing/2014/main" id="{033DF45B-C2E4-429E-8F94-506542BBC36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79" name="Text Box 3">
          <a:extLst>
            <a:ext uri="{FF2B5EF4-FFF2-40B4-BE49-F238E27FC236}">
              <a16:creationId xmlns="" xmlns:a16="http://schemas.microsoft.com/office/drawing/2014/main" id="{78DDEABB-99BD-45F8-AE87-DEBA3DA457F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80" name="Text Box 3">
          <a:extLst>
            <a:ext uri="{FF2B5EF4-FFF2-40B4-BE49-F238E27FC236}">
              <a16:creationId xmlns="" xmlns:a16="http://schemas.microsoft.com/office/drawing/2014/main" id="{895471A1-60BF-4F75-B26E-10796E11BA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81" name="Text Box 3">
          <a:extLst>
            <a:ext uri="{FF2B5EF4-FFF2-40B4-BE49-F238E27FC236}">
              <a16:creationId xmlns="" xmlns:a16="http://schemas.microsoft.com/office/drawing/2014/main" id="{E0A87575-1337-4D37-B2F7-A4F795258A5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82" name="Text Box 3">
          <a:extLst>
            <a:ext uri="{FF2B5EF4-FFF2-40B4-BE49-F238E27FC236}">
              <a16:creationId xmlns="" xmlns:a16="http://schemas.microsoft.com/office/drawing/2014/main" id="{A77A8316-12B9-45FE-B287-D3E6A286AE0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83" name="Text Box 3">
          <a:extLst>
            <a:ext uri="{FF2B5EF4-FFF2-40B4-BE49-F238E27FC236}">
              <a16:creationId xmlns="" xmlns:a16="http://schemas.microsoft.com/office/drawing/2014/main" id="{20DC38BF-2D56-4A07-8758-2F7C60664C1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84" name="Text Box 3">
          <a:extLst>
            <a:ext uri="{FF2B5EF4-FFF2-40B4-BE49-F238E27FC236}">
              <a16:creationId xmlns="" xmlns:a16="http://schemas.microsoft.com/office/drawing/2014/main" id="{22CC6104-1696-443A-AD82-80BB0EE1B64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85" name="Text Box 3">
          <a:extLst>
            <a:ext uri="{FF2B5EF4-FFF2-40B4-BE49-F238E27FC236}">
              <a16:creationId xmlns="" xmlns:a16="http://schemas.microsoft.com/office/drawing/2014/main" id="{29359501-CF20-4BCD-A3EA-4F3848ECA30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86" name="Text Box 3">
          <a:extLst>
            <a:ext uri="{FF2B5EF4-FFF2-40B4-BE49-F238E27FC236}">
              <a16:creationId xmlns="" xmlns:a16="http://schemas.microsoft.com/office/drawing/2014/main" id="{6FFEE222-194B-4B03-9BB3-B003A640D70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87" name="Text Box 3">
          <a:extLst>
            <a:ext uri="{FF2B5EF4-FFF2-40B4-BE49-F238E27FC236}">
              <a16:creationId xmlns="" xmlns:a16="http://schemas.microsoft.com/office/drawing/2014/main" id="{3E5FB529-B12F-485B-99BE-5B1C2E5C89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88" name="Text Box 3">
          <a:extLst>
            <a:ext uri="{FF2B5EF4-FFF2-40B4-BE49-F238E27FC236}">
              <a16:creationId xmlns="" xmlns:a16="http://schemas.microsoft.com/office/drawing/2014/main" id="{969DFC6D-2C95-4429-A40F-764988D212B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89" name="Text Box 3">
          <a:extLst>
            <a:ext uri="{FF2B5EF4-FFF2-40B4-BE49-F238E27FC236}">
              <a16:creationId xmlns="" xmlns:a16="http://schemas.microsoft.com/office/drawing/2014/main" id="{1F3049EA-87D5-4A49-BB9F-E4496B2CE49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90" name="Text Box 3">
          <a:extLst>
            <a:ext uri="{FF2B5EF4-FFF2-40B4-BE49-F238E27FC236}">
              <a16:creationId xmlns="" xmlns:a16="http://schemas.microsoft.com/office/drawing/2014/main" id="{12EAF81B-3770-4967-8393-04226F14DEB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91" name="Text Box 3">
          <a:extLst>
            <a:ext uri="{FF2B5EF4-FFF2-40B4-BE49-F238E27FC236}">
              <a16:creationId xmlns="" xmlns:a16="http://schemas.microsoft.com/office/drawing/2014/main" id="{3E14F61D-D172-4372-968E-FEEA244EE60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92" name="Text Box 3">
          <a:extLst>
            <a:ext uri="{FF2B5EF4-FFF2-40B4-BE49-F238E27FC236}">
              <a16:creationId xmlns="" xmlns:a16="http://schemas.microsoft.com/office/drawing/2014/main" id="{2F8824B2-CFC1-4201-A2EA-CF894509C64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93" name="Text Box 3">
          <a:extLst>
            <a:ext uri="{FF2B5EF4-FFF2-40B4-BE49-F238E27FC236}">
              <a16:creationId xmlns="" xmlns:a16="http://schemas.microsoft.com/office/drawing/2014/main" id="{C6D6B175-E01C-4817-86BC-4010F856978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94" name="Text Box 3">
          <a:extLst>
            <a:ext uri="{FF2B5EF4-FFF2-40B4-BE49-F238E27FC236}">
              <a16:creationId xmlns="" xmlns:a16="http://schemas.microsoft.com/office/drawing/2014/main" id="{0B2BC2B0-F952-40AE-8531-A038ADBA38C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95" name="Text Box 3">
          <a:extLst>
            <a:ext uri="{FF2B5EF4-FFF2-40B4-BE49-F238E27FC236}">
              <a16:creationId xmlns="" xmlns:a16="http://schemas.microsoft.com/office/drawing/2014/main" id="{71E8D66A-CFE7-461A-9517-8C2BBE4E4D0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96" name="Text Box 3">
          <a:extLst>
            <a:ext uri="{FF2B5EF4-FFF2-40B4-BE49-F238E27FC236}">
              <a16:creationId xmlns="" xmlns:a16="http://schemas.microsoft.com/office/drawing/2014/main" id="{375C552C-380C-4663-97DE-BDC267CF713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97" name="Text Box 3">
          <a:extLst>
            <a:ext uri="{FF2B5EF4-FFF2-40B4-BE49-F238E27FC236}">
              <a16:creationId xmlns="" xmlns:a16="http://schemas.microsoft.com/office/drawing/2014/main" id="{F927701F-7B2D-48DE-B23D-F09C1609C0D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98" name="Text Box 3">
          <a:extLst>
            <a:ext uri="{FF2B5EF4-FFF2-40B4-BE49-F238E27FC236}">
              <a16:creationId xmlns="" xmlns:a16="http://schemas.microsoft.com/office/drawing/2014/main" id="{B8329E17-5F54-495E-B02D-98AD0CD3B7A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399" name="Text Box 3">
          <a:extLst>
            <a:ext uri="{FF2B5EF4-FFF2-40B4-BE49-F238E27FC236}">
              <a16:creationId xmlns="" xmlns:a16="http://schemas.microsoft.com/office/drawing/2014/main" id="{BC0DD0B3-B513-4F18-9A0F-05DBF54DAB1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00" name="Text Box 3">
          <a:extLst>
            <a:ext uri="{FF2B5EF4-FFF2-40B4-BE49-F238E27FC236}">
              <a16:creationId xmlns="" xmlns:a16="http://schemas.microsoft.com/office/drawing/2014/main" id="{D362986E-7B2A-4286-95A9-BA13C5CF575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01" name="Text Box 3">
          <a:extLst>
            <a:ext uri="{FF2B5EF4-FFF2-40B4-BE49-F238E27FC236}">
              <a16:creationId xmlns="" xmlns:a16="http://schemas.microsoft.com/office/drawing/2014/main" id="{9CEF37B9-23AA-4909-ACF5-AB1334E0095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02" name="Text Box 3">
          <a:extLst>
            <a:ext uri="{FF2B5EF4-FFF2-40B4-BE49-F238E27FC236}">
              <a16:creationId xmlns="" xmlns:a16="http://schemas.microsoft.com/office/drawing/2014/main" id="{0732B443-9A4B-4838-9318-962BD8A849A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03" name="Text Box 3">
          <a:extLst>
            <a:ext uri="{FF2B5EF4-FFF2-40B4-BE49-F238E27FC236}">
              <a16:creationId xmlns="" xmlns:a16="http://schemas.microsoft.com/office/drawing/2014/main" id="{4E46755B-E9F5-46BA-88BA-48F86498720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04" name="Text Box 3">
          <a:extLst>
            <a:ext uri="{FF2B5EF4-FFF2-40B4-BE49-F238E27FC236}">
              <a16:creationId xmlns="" xmlns:a16="http://schemas.microsoft.com/office/drawing/2014/main" id="{67EFE613-0141-44D0-8A5A-E1BA4A05232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05" name="Text Box 3">
          <a:extLst>
            <a:ext uri="{FF2B5EF4-FFF2-40B4-BE49-F238E27FC236}">
              <a16:creationId xmlns="" xmlns:a16="http://schemas.microsoft.com/office/drawing/2014/main" id="{344C74F4-9F6B-4A27-8DBA-43F0F73AEAD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06" name="Text Box 3">
          <a:extLst>
            <a:ext uri="{FF2B5EF4-FFF2-40B4-BE49-F238E27FC236}">
              <a16:creationId xmlns="" xmlns:a16="http://schemas.microsoft.com/office/drawing/2014/main" id="{67187D7A-833E-4B85-A064-0BBCAF2B2A1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07" name="Text Box 3">
          <a:extLst>
            <a:ext uri="{FF2B5EF4-FFF2-40B4-BE49-F238E27FC236}">
              <a16:creationId xmlns="" xmlns:a16="http://schemas.microsoft.com/office/drawing/2014/main" id="{8F289F6A-DB3D-4985-81DE-37EB59C9806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08" name="Text Box 3">
          <a:extLst>
            <a:ext uri="{FF2B5EF4-FFF2-40B4-BE49-F238E27FC236}">
              <a16:creationId xmlns="" xmlns:a16="http://schemas.microsoft.com/office/drawing/2014/main" id="{099087BA-F71C-440F-B536-D08225387E2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09" name="Text Box 3">
          <a:extLst>
            <a:ext uri="{FF2B5EF4-FFF2-40B4-BE49-F238E27FC236}">
              <a16:creationId xmlns="" xmlns:a16="http://schemas.microsoft.com/office/drawing/2014/main" id="{88D4803F-9C02-43A3-B41E-DC54A6F0CE1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10" name="Text Box 3">
          <a:extLst>
            <a:ext uri="{FF2B5EF4-FFF2-40B4-BE49-F238E27FC236}">
              <a16:creationId xmlns="" xmlns:a16="http://schemas.microsoft.com/office/drawing/2014/main" id="{686ED006-3870-4496-8C70-FBB1BE3BC42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11" name="Text Box 3">
          <a:extLst>
            <a:ext uri="{FF2B5EF4-FFF2-40B4-BE49-F238E27FC236}">
              <a16:creationId xmlns="" xmlns:a16="http://schemas.microsoft.com/office/drawing/2014/main" id="{8AD1FE19-8426-453D-89DD-6D0D3AE63D7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12" name="Text Box 3">
          <a:extLst>
            <a:ext uri="{FF2B5EF4-FFF2-40B4-BE49-F238E27FC236}">
              <a16:creationId xmlns="" xmlns:a16="http://schemas.microsoft.com/office/drawing/2014/main" id="{810B438C-DE5F-48B3-BA7C-23101A860C9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13" name="Text Box 3">
          <a:extLst>
            <a:ext uri="{FF2B5EF4-FFF2-40B4-BE49-F238E27FC236}">
              <a16:creationId xmlns="" xmlns:a16="http://schemas.microsoft.com/office/drawing/2014/main" id="{5D18500C-CED4-4D56-BDA0-AB63459A061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14" name="Text Box 3">
          <a:extLst>
            <a:ext uri="{FF2B5EF4-FFF2-40B4-BE49-F238E27FC236}">
              <a16:creationId xmlns="" xmlns:a16="http://schemas.microsoft.com/office/drawing/2014/main" id="{23028F3F-D056-4474-A2F6-2D3EFC81165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15" name="Text Box 3">
          <a:extLst>
            <a:ext uri="{FF2B5EF4-FFF2-40B4-BE49-F238E27FC236}">
              <a16:creationId xmlns="" xmlns:a16="http://schemas.microsoft.com/office/drawing/2014/main" id="{7B34B415-3335-4462-93A4-9C007BFF2DF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16" name="Text Box 3">
          <a:extLst>
            <a:ext uri="{FF2B5EF4-FFF2-40B4-BE49-F238E27FC236}">
              <a16:creationId xmlns="" xmlns:a16="http://schemas.microsoft.com/office/drawing/2014/main" id="{CAEC801A-BA67-4FBF-92EC-DA3BA70AB8B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17" name="Text Box 3">
          <a:extLst>
            <a:ext uri="{FF2B5EF4-FFF2-40B4-BE49-F238E27FC236}">
              <a16:creationId xmlns="" xmlns:a16="http://schemas.microsoft.com/office/drawing/2014/main" id="{924A72D0-66F6-402E-92E1-579D6F38B8B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18" name="Text Box 3">
          <a:extLst>
            <a:ext uri="{FF2B5EF4-FFF2-40B4-BE49-F238E27FC236}">
              <a16:creationId xmlns="" xmlns:a16="http://schemas.microsoft.com/office/drawing/2014/main" id="{7D036815-1FA8-4A8B-9B70-C2718AE8B52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19" name="Text Box 3">
          <a:extLst>
            <a:ext uri="{FF2B5EF4-FFF2-40B4-BE49-F238E27FC236}">
              <a16:creationId xmlns="" xmlns:a16="http://schemas.microsoft.com/office/drawing/2014/main" id="{A66A1ED3-DAF9-4F45-9E98-B841D4EC6F0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20" name="Text Box 3">
          <a:extLst>
            <a:ext uri="{FF2B5EF4-FFF2-40B4-BE49-F238E27FC236}">
              <a16:creationId xmlns="" xmlns:a16="http://schemas.microsoft.com/office/drawing/2014/main" id="{56F6128A-65EB-4FD8-919A-6FB7553D545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21" name="Text Box 3">
          <a:extLst>
            <a:ext uri="{FF2B5EF4-FFF2-40B4-BE49-F238E27FC236}">
              <a16:creationId xmlns="" xmlns:a16="http://schemas.microsoft.com/office/drawing/2014/main" id="{594E64B8-2645-4262-914C-D331864363C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22" name="Text Box 3">
          <a:extLst>
            <a:ext uri="{FF2B5EF4-FFF2-40B4-BE49-F238E27FC236}">
              <a16:creationId xmlns="" xmlns:a16="http://schemas.microsoft.com/office/drawing/2014/main" id="{6BE48620-A44D-47A0-85EF-B0286CDECF2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23" name="Text Box 3">
          <a:extLst>
            <a:ext uri="{FF2B5EF4-FFF2-40B4-BE49-F238E27FC236}">
              <a16:creationId xmlns="" xmlns:a16="http://schemas.microsoft.com/office/drawing/2014/main" id="{58EF4761-3295-4D4D-B2E5-7F46AF00A54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24" name="Text Box 3">
          <a:extLst>
            <a:ext uri="{FF2B5EF4-FFF2-40B4-BE49-F238E27FC236}">
              <a16:creationId xmlns="" xmlns:a16="http://schemas.microsoft.com/office/drawing/2014/main" id="{779F83BA-C0F9-4652-853F-6E334786E9B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25" name="Text Box 3">
          <a:extLst>
            <a:ext uri="{FF2B5EF4-FFF2-40B4-BE49-F238E27FC236}">
              <a16:creationId xmlns="" xmlns:a16="http://schemas.microsoft.com/office/drawing/2014/main" id="{291AA69B-CAFF-454B-A22C-7C0EA56C813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26" name="Text Box 3">
          <a:extLst>
            <a:ext uri="{FF2B5EF4-FFF2-40B4-BE49-F238E27FC236}">
              <a16:creationId xmlns="" xmlns:a16="http://schemas.microsoft.com/office/drawing/2014/main" id="{42127324-19C1-44A6-AB5B-BF06E399547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27" name="Text Box 3">
          <a:extLst>
            <a:ext uri="{FF2B5EF4-FFF2-40B4-BE49-F238E27FC236}">
              <a16:creationId xmlns="" xmlns:a16="http://schemas.microsoft.com/office/drawing/2014/main" id="{6CDDD5F0-3789-456C-8BCE-9583DA052AE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28" name="Text Box 3">
          <a:extLst>
            <a:ext uri="{FF2B5EF4-FFF2-40B4-BE49-F238E27FC236}">
              <a16:creationId xmlns="" xmlns:a16="http://schemas.microsoft.com/office/drawing/2014/main" id="{A276491E-FD71-452E-B637-20D2BB46811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29" name="Text Box 3">
          <a:extLst>
            <a:ext uri="{FF2B5EF4-FFF2-40B4-BE49-F238E27FC236}">
              <a16:creationId xmlns="" xmlns:a16="http://schemas.microsoft.com/office/drawing/2014/main" id="{006A2291-ADAE-4F89-941B-4DD60717C0A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30" name="Text Box 3">
          <a:extLst>
            <a:ext uri="{FF2B5EF4-FFF2-40B4-BE49-F238E27FC236}">
              <a16:creationId xmlns="" xmlns:a16="http://schemas.microsoft.com/office/drawing/2014/main" id="{F34E67FE-2DEB-4DC8-A471-BEF191C061C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31" name="Text Box 3">
          <a:extLst>
            <a:ext uri="{FF2B5EF4-FFF2-40B4-BE49-F238E27FC236}">
              <a16:creationId xmlns="" xmlns:a16="http://schemas.microsoft.com/office/drawing/2014/main" id="{9566CF9A-E499-487F-B8C3-1584EC7554E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32" name="Text Box 3">
          <a:extLst>
            <a:ext uri="{FF2B5EF4-FFF2-40B4-BE49-F238E27FC236}">
              <a16:creationId xmlns="" xmlns:a16="http://schemas.microsoft.com/office/drawing/2014/main" id="{AA317FE2-E067-48BC-80EC-9DA1143D0DB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33" name="Text Box 3">
          <a:extLst>
            <a:ext uri="{FF2B5EF4-FFF2-40B4-BE49-F238E27FC236}">
              <a16:creationId xmlns="" xmlns:a16="http://schemas.microsoft.com/office/drawing/2014/main" id="{0DBC4A45-0DAC-4552-BB0A-44DB8420DEB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34" name="Text Box 3">
          <a:extLst>
            <a:ext uri="{FF2B5EF4-FFF2-40B4-BE49-F238E27FC236}">
              <a16:creationId xmlns="" xmlns:a16="http://schemas.microsoft.com/office/drawing/2014/main" id="{5C37FCAD-B168-4C8F-929A-07D2C83C91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35" name="Text Box 3">
          <a:extLst>
            <a:ext uri="{FF2B5EF4-FFF2-40B4-BE49-F238E27FC236}">
              <a16:creationId xmlns="" xmlns:a16="http://schemas.microsoft.com/office/drawing/2014/main" id="{78A2687E-A58A-4C9D-8906-7ADD538A7E7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36" name="Text Box 3">
          <a:extLst>
            <a:ext uri="{FF2B5EF4-FFF2-40B4-BE49-F238E27FC236}">
              <a16:creationId xmlns="" xmlns:a16="http://schemas.microsoft.com/office/drawing/2014/main" id="{759053F3-B409-42FC-91F8-D5F9EC3F5A1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37" name="Text Box 3">
          <a:extLst>
            <a:ext uri="{FF2B5EF4-FFF2-40B4-BE49-F238E27FC236}">
              <a16:creationId xmlns="" xmlns:a16="http://schemas.microsoft.com/office/drawing/2014/main" id="{6D580077-98B1-4BB0-8ABE-71EEFB6A985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38" name="Text Box 3">
          <a:extLst>
            <a:ext uri="{FF2B5EF4-FFF2-40B4-BE49-F238E27FC236}">
              <a16:creationId xmlns="" xmlns:a16="http://schemas.microsoft.com/office/drawing/2014/main" id="{BDEB2DA1-B6CF-43E7-8E81-BCEB1D63B35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39" name="Text Box 3">
          <a:extLst>
            <a:ext uri="{FF2B5EF4-FFF2-40B4-BE49-F238E27FC236}">
              <a16:creationId xmlns="" xmlns:a16="http://schemas.microsoft.com/office/drawing/2014/main" id="{8D433ED1-8333-46AD-83F1-F8333437843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40" name="Text Box 3">
          <a:extLst>
            <a:ext uri="{FF2B5EF4-FFF2-40B4-BE49-F238E27FC236}">
              <a16:creationId xmlns="" xmlns:a16="http://schemas.microsoft.com/office/drawing/2014/main" id="{E583D7A9-F02B-4FD0-8815-26D148E2695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41" name="Text Box 3">
          <a:extLst>
            <a:ext uri="{FF2B5EF4-FFF2-40B4-BE49-F238E27FC236}">
              <a16:creationId xmlns="" xmlns:a16="http://schemas.microsoft.com/office/drawing/2014/main" id="{D375B997-2FEB-4597-ACDC-473A3E4BE1C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42" name="Text Box 3">
          <a:extLst>
            <a:ext uri="{FF2B5EF4-FFF2-40B4-BE49-F238E27FC236}">
              <a16:creationId xmlns="" xmlns:a16="http://schemas.microsoft.com/office/drawing/2014/main" id="{3844619B-7719-4BC8-A766-10C5F4968EC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43" name="Text Box 3">
          <a:extLst>
            <a:ext uri="{FF2B5EF4-FFF2-40B4-BE49-F238E27FC236}">
              <a16:creationId xmlns="" xmlns:a16="http://schemas.microsoft.com/office/drawing/2014/main" id="{91BD8E19-6EB5-42B2-9159-577105CDB14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44" name="Text Box 3">
          <a:extLst>
            <a:ext uri="{FF2B5EF4-FFF2-40B4-BE49-F238E27FC236}">
              <a16:creationId xmlns="" xmlns:a16="http://schemas.microsoft.com/office/drawing/2014/main" id="{A4E96CB4-3C90-45B8-9131-489022BF3C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45" name="Text Box 3">
          <a:extLst>
            <a:ext uri="{FF2B5EF4-FFF2-40B4-BE49-F238E27FC236}">
              <a16:creationId xmlns="" xmlns:a16="http://schemas.microsoft.com/office/drawing/2014/main" id="{8AABE080-E534-4776-8BA4-9AFDDC675CA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46" name="Text Box 3">
          <a:extLst>
            <a:ext uri="{FF2B5EF4-FFF2-40B4-BE49-F238E27FC236}">
              <a16:creationId xmlns="" xmlns:a16="http://schemas.microsoft.com/office/drawing/2014/main" id="{95192424-A52F-4B3E-964F-417C5295465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47" name="Text Box 3">
          <a:extLst>
            <a:ext uri="{FF2B5EF4-FFF2-40B4-BE49-F238E27FC236}">
              <a16:creationId xmlns="" xmlns:a16="http://schemas.microsoft.com/office/drawing/2014/main" id="{2B58FF93-E2BF-4B23-BC2F-EE14F784E51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48" name="Text Box 3">
          <a:extLst>
            <a:ext uri="{FF2B5EF4-FFF2-40B4-BE49-F238E27FC236}">
              <a16:creationId xmlns="" xmlns:a16="http://schemas.microsoft.com/office/drawing/2014/main" id="{ABE2F018-8697-4F4C-9694-0E777C5C7D6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49" name="Text Box 3">
          <a:extLst>
            <a:ext uri="{FF2B5EF4-FFF2-40B4-BE49-F238E27FC236}">
              <a16:creationId xmlns="" xmlns:a16="http://schemas.microsoft.com/office/drawing/2014/main" id="{83F2288D-32C7-4D8F-A3CE-C5747E52F6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50" name="Text Box 3">
          <a:extLst>
            <a:ext uri="{FF2B5EF4-FFF2-40B4-BE49-F238E27FC236}">
              <a16:creationId xmlns="" xmlns:a16="http://schemas.microsoft.com/office/drawing/2014/main" id="{900A5C8A-D983-426F-9072-177C52A8FE5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51" name="Text Box 3">
          <a:extLst>
            <a:ext uri="{FF2B5EF4-FFF2-40B4-BE49-F238E27FC236}">
              <a16:creationId xmlns="" xmlns:a16="http://schemas.microsoft.com/office/drawing/2014/main" id="{ED1C89BE-98EF-40EE-B9EB-2E497C73287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52" name="Text Box 3">
          <a:extLst>
            <a:ext uri="{FF2B5EF4-FFF2-40B4-BE49-F238E27FC236}">
              <a16:creationId xmlns="" xmlns:a16="http://schemas.microsoft.com/office/drawing/2014/main" id="{635E4D38-0BED-43E9-8EE0-D6E619AA032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53" name="Text Box 3">
          <a:extLst>
            <a:ext uri="{FF2B5EF4-FFF2-40B4-BE49-F238E27FC236}">
              <a16:creationId xmlns="" xmlns:a16="http://schemas.microsoft.com/office/drawing/2014/main" id="{E18003F1-8B01-497B-A6C0-B2FB092675C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54" name="Text Box 3">
          <a:extLst>
            <a:ext uri="{FF2B5EF4-FFF2-40B4-BE49-F238E27FC236}">
              <a16:creationId xmlns="" xmlns:a16="http://schemas.microsoft.com/office/drawing/2014/main" id="{6CC0A870-F7DC-4A4C-A063-625B41A3DE5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55" name="Text Box 3">
          <a:extLst>
            <a:ext uri="{FF2B5EF4-FFF2-40B4-BE49-F238E27FC236}">
              <a16:creationId xmlns="" xmlns:a16="http://schemas.microsoft.com/office/drawing/2014/main" id="{0638B3A5-075F-433F-B657-D49E61CE4D6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56" name="Text Box 3">
          <a:extLst>
            <a:ext uri="{FF2B5EF4-FFF2-40B4-BE49-F238E27FC236}">
              <a16:creationId xmlns="" xmlns:a16="http://schemas.microsoft.com/office/drawing/2014/main" id="{8DF22094-B862-48A7-9F49-43E30D43B94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57" name="Text Box 3">
          <a:extLst>
            <a:ext uri="{FF2B5EF4-FFF2-40B4-BE49-F238E27FC236}">
              <a16:creationId xmlns="" xmlns:a16="http://schemas.microsoft.com/office/drawing/2014/main" id="{56BE81C4-CBF2-4139-AEFC-011C745E708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58" name="Text Box 3">
          <a:extLst>
            <a:ext uri="{FF2B5EF4-FFF2-40B4-BE49-F238E27FC236}">
              <a16:creationId xmlns="" xmlns:a16="http://schemas.microsoft.com/office/drawing/2014/main" id="{91B7CE73-0A62-4421-A46E-FD61BB66177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59" name="Text Box 3">
          <a:extLst>
            <a:ext uri="{FF2B5EF4-FFF2-40B4-BE49-F238E27FC236}">
              <a16:creationId xmlns="" xmlns:a16="http://schemas.microsoft.com/office/drawing/2014/main" id="{9DCF27C0-0458-41EF-B885-C7703FB5E32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60" name="Text Box 3">
          <a:extLst>
            <a:ext uri="{FF2B5EF4-FFF2-40B4-BE49-F238E27FC236}">
              <a16:creationId xmlns="" xmlns:a16="http://schemas.microsoft.com/office/drawing/2014/main" id="{4FE9EDBA-F5D2-4820-A113-86478BEFF17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61" name="Text Box 3">
          <a:extLst>
            <a:ext uri="{FF2B5EF4-FFF2-40B4-BE49-F238E27FC236}">
              <a16:creationId xmlns="" xmlns:a16="http://schemas.microsoft.com/office/drawing/2014/main" id="{786849AE-C069-4D4F-8A7A-1E58F0D055A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62" name="Text Box 3">
          <a:extLst>
            <a:ext uri="{FF2B5EF4-FFF2-40B4-BE49-F238E27FC236}">
              <a16:creationId xmlns="" xmlns:a16="http://schemas.microsoft.com/office/drawing/2014/main" id="{D3581A75-5E69-42F9-8C56-9D4C64EA259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63" name="Text Box 3">
          <a:extLst>
            <a:ext uri="{FF2B5EF4-FFF2-40B4-BE49-F238E27FC236}">
              <a16:creationId xmlns="" xmlns:a16="http://schemas.microsoft.com/office/drawing/2014/main" id="{1F652660-3522-4DAC-8EA9-4762CBA47B2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64" name="Text Box 3">
          <a:extLst>
            <a:ext uri="{FF2B5EF4-FFF2-40B4-BE49-F238E27FC236}">
              <a16:creationId xmlns="" xmlns:a16="http://schemas.microsoft.com/office/drawing/2014/main" id="{195A2AD8-2ABD-421A-AD62-8A957322D91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65" name="Text Box 3">
          <a:extLst>
            <a:ext uri="{FF2B5EF4-FFF2-40B4-BE49-F238E27FC236}">
              <a16:creationId xmlns="" xmlns:a16="http://schemas.microsoft.com/office/drawing/2014/main" id="{6DE8EFC2-E455-4EB4-AE55-8D123FC1576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66" name="Text Box 3">
          <a:extLst>
            <a:ext uri="{FF2B5EF4-FFF2-40B4-BE49-F238E27FC236}">
              <a16:creationId xmlns="" xmlns:a16="http://schemas.microsoft.com/office/drawing/2014/main" id="{8CCABE2A-C01E-4209-8B5A-8B201A0FEC0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67" name="Text Box 3">
          <a:extLst>
            <a:ext uri="{FF2B5EF4-FFF2-40B4-BE49-F238E27FC236}">
              <a16:creationId xmlns="" xmlns:a16="http://schemas.microsoft.com/office/drawing/2014/main" id="{B9CEC319-54B7-44AC-98AE-408EDF5E93C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68" name="Text Box 3">
          <a:extLst>
            <a:ext uri="{FF2B5EF4-FFF2-40B4-BE49-F238E27FC236}">
              <a16:creationId xmlns="" xmlns:a16="http://schemas.microsoft.com/office/drawing/2014/main" id="{4496635A-F990-4074-A1A2-27FE311DA1E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69" name="Text Box 3">
          <a:extLst>
            <a:ext uri="{FF2B5EF4-FFF2-40B4-BE49-F238E27FC236}">
              <a16:creationId xmlns="" xmlns:a16="http://schemas.microsoft.com/office/drawing/2014/main" id="{A1AE8510-6F5C-4DBD-BE69-A70EB98A42A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70" name="Text Box 3">
          <a:extLst>
            <a:ext uri="{FF2B5EF4-FFF2-40B4-BE49-F238E27FC236}">
              <a16:creationId xmlns="" xmlns:a16="http://schemas.microsoft.com/office/drawing/2014/main" id="{36EEDD3C-F709-429E-9F0C-02EFA6A1262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71" name="Text Box 3">
          <a:extLst>
            <a:ext uri="{FF2B5EF4-FFF2-40B4-BE49-F238E27FC236}">
              <a16:creationId xmlns="" xmlns:a16="http://schemas.microsoft.com/office/drawing/2014/main" id="{0D0331EE-512D-4CE4-BF4C-BA432F1B045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72" name="Text Box 3">
          <a:extLst>
            <a:ext uri="{FF2B5EF4-FFF2-40B4-BE49-F238E27FC236}">
              <a16:creationId xmlns="" xmlns:a16="http://schemas.microsoft.com/office/drawing/2014/main" id="{1AE55660-13CB-4769-89EE-68D4300F49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73" name="Text Box 3">
          <a:extLst>
            <a:ext uri="{FF2B5EF4-FFF2-40B4-BE49-F238E27FC236}">
              <a16:creationId xmlns="" xmlns:a16="http://schemas.microsoft.com/office/drawing/2014/main" id="{A1F11EA7-B649-4D33-9444-0794CEB96E7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74" name="Text Box 3">
          <a:extLst>
            <a:ext uri="{FF2B5EF4-FFF2-40B4-BE49-F238E27FC236}">
              <a16:creationId xmlns="" xmlns:a16="http://schemas.microsoft.com/office/drawing/2014/main" id="{E578A6E7-4E4E-4CE3-81CD-0838EB39357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75" name="Text Box 3">
          <a:extLst>
            <a:ext uri="{FF2B5EF4-FFF2-40B4-BE49-F238E27FC236}">
              <a16:creationId xmlns="" xmlns:a16="http://schemas.microsoft.com/office/drawing/2014/main" id="{AF91D6C4-D176-482B-9065-236B74EF8F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76" name="Text Box 3">
          <a:extLst>
            <a:ext uri="{FF2B5EF4-FFF2-40B4-BE49-F238E27FC236}">
              <a16:creationId xmlns="" xmlns:a16="http://schemas.microsoft.com/office/drawing/2014/main" id="{945D9D8B-58FD-4527-BF1B-F71DCB6613A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77" name="Text Box 3">
          <a:extLst>
            <a:ext uri="{FF2B5EF4-FFF2-40B4-BE49-F238E27FC236}">
              <a16:creationId xmlns="" xmlns:a16="http://schemas.microsoft.com/office/drawing/2014/main" id="{056F213B-F0B3-4A96-842B-864D1411F9B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78" name="Text Box 3">
          <a:extLst>
            <a:ext uri="{FF2B5EF4-FFF2-40B4-BE49-F238E27FC236}">
              <a16:creationId xmlns="" xmlns:a16="http://schemas.microsoft.com/office/drawing/2014/main" id="{97510ECB-2A97-4B98-B930-5FA64FB67F5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79" name="Text Box 3">
          <a:extLst>
            <a:ext uri="{FF2B5EF4-FFF2-40B4-BE49-F238E27FC236}">
              <a16:creationId xmlns="" xmlns:a16="http://schemas.microsoft.com/office/drawing/2014/main" id="{E4EB05C4-F9FF-45BD-B813-198CC5CD5CC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80" name="Text Box 3">
          <a:extLst>
            <a:ext uri="{FF2B5EF4-FFF2-40B4-BE49-F238E27FC236}">
              <a16:creationId xmlns="" xmlns:a16="http://schemas.microsoft.com/office/drawing/2014/main" id="{6D575C12-3CFF-478E-A5D9-35360C09D0B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81" name="Text Box 3">
          <a:extLst>
            <a:ext uri="{FF2B5EF4-FFF2-40B4-BE49-F238E27FC236}">
              <a16:creationId xmlns="" xmlns:a16="http://schemas.microsoft.com/office/drawing/2014/main" id="{5D4DDABC-1378-48ED-9033-CDA3C6E7653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82" name="Text Box 3">
          <a:extLst>
            <a:ext uri="{FF2B5EF4-FFF2-40B4-BE49-F238E27FC236}">
              <a16:creationId xmlns="" xmlns:a16="http://schemas.microsoft.com/office/drawing/2014/main" id="{E08DDA1C-6592-4318-AA79-CA0CAF1212A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83" name="Text Box 3">
          <a:extLst>
            <a:ext uri="{FF2B5EF4-FFF2-40B4-BE49-F238E27FC236}">
              <a16:creationId xmlns="" xmlns:a16="http://schemas.microsoft.com/office/drawing/2014/main" id="{564AB8CD-B404-4A3F-A9D4-86DFB4F425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84" name="Text Box 3">
          <a:extLst>
            <a:ext uri="{FF2B5EF4-FFF2-40B4-BE49-F238E27FC236}">
              <a16:creationId xmlns="" xmlns:a16="http://schemas.microsoft.com/office/drawing/2014/main" id="{A785064A-4B5B-4713-8A9F-33D4C6800F9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85" name="Text Box 3">
          <a:extLst>
            <a:ext uri="{FF2B5EF4-FFF2-40B4-BE49-F238E27FC236}">
              <a16:creationId xmlns="" xmlns:a16="http://schemas.microsoft.com/office/drawing/2014/main" id="{0B9F7146-AF35-4FA6-9E1A-72249C7968D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86" name="Text Box 3">
          <a:extLst>
            <a:ext uri="{FF2B5EF4-FFF2-40B4-BE49-F238E27FC236}">
              <a16:creationId xmlns="" xmlns:a16="http://schemas.microsoft.com/office/drawing/2014/main" id="{B790CB51-B62F-4E21-B42E-B5E1CD87D18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87" name="Text Box 3">
          <a:extLst>
            <a:ext uri="{FF2B5EF4-FFF2-40B4-BE49-F238E27FC236}">
              <a16:creationId xmlns="" xmlns:a16="http://schemas.microsoft.com/office/drawing/2014/main" id="{7DC2E419-73F6-4EAE-8CA2-FF7B16E0494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88" name="Text Box 3">
          <a:extLst>
            <a:ext uri="{FF2B5EF4-FFF2-40B4-BE49-F238E27FC236}">
              <a16:creationId xmlns="" xmlns:a16="http://schemas.microsoft.com/office/drawing/2014/main" id="{6BAF4BED-7933-45E0-B148-E9B3B3045E1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89" name="Text Box 3">
          <a:extLst>
            <a:ext uri="{FF2B5EF4-FFF2-40B4-BE49-F238E27FC236}">
              <a16:creationId xmlns="" xmlns:a16="http://schemas.microsoft.com/office/drawing/2014/main" id="{7D7E5914-B3ED-43EB-B455-637357DBD4C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90" name="Text Box 3">
          <a:extLst>
            <a:ext uri="{FF2B5EF4-FFF2-40B4-BE49-F238E27FC236}">
              <a16:creationId xmlns="" xmlns:a16="http://schemas.microsoft.com/office/drawing/2014/main" id="{D38B276B-5B57-49D6-B7A6-E6CDE4D6CC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91" name="Text Box 3">
          <a:extLst>
            <a:ext uri="{FF2B5EF4-FFF2-40B4-BE49-F238E27FC236}">
              <a16:creationId xmlns="" xmlns:a16="http://schemas.microsoft.com/office/drawing/2014/main" id="{F8246937-D2EB-4D98-8D1C-6306FBC7C91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92" name="Text Box 3">
          <a:extLst>
            <a:ext uri="{FF2B5EF4-FFF2-40B4-BE49-F238E27FC236}">
              <a16:creationId xmlns="" xmlns:a16="http://schemas.microsoft.com/office/drawing/2014/main" id="{D5405101-5054-4A96-9E85-EC98B35A78D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93" name="Text Box 3">
          <a:extLst>
            <a:ext uri="{FF2B5EF4-FFF2-40B4-BE49-F238E27FC236}">
              <a16:creationId xmlns="" xmlns:a16="http://schemas.microsoft.com/office/drawing/2014/main" id="{A6DDA80B-BDE4-4AB9-A987-85DE1CDEB2F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94" name="Text Box 3">
          <a:extLst>
            <a:ext uri="{FF2B5EF4-FFF2-40B4-BE49-F238E27FC236}">
              <a16:creationId xmlns="" xmlns:a16="http://schemas.microsoft.com/office/drawing/2014/main" id="{29B796DA-1DD7-49FD-901D-90D68558B18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95" name="Text Box 3">
          <a:extLst>
            <a:ext uri="{FF2B5EF4-FFF2-40B4-BE49-F238E27FC236}">
              <a16:creationId xmlns="" xmlns:a16="http://schemas.microsoft.com/office/drawing/2014/main" id="{4E987CC1-5BBC-42E0-BF40-807EBF65850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96" name="Text Box 3">
          <a:extLst>
            <a:ext uri="{FF2B5EF4-FFF2-40B4-BE49-F238E27FC236}">
              <a16:creationId xmlns="" xmlns:a16="http://schemas.microsoft.com/office/drawing/2014/main" id="{E1CC1A28-C41A-4548-915E-C4F254F3B97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97" name="Text Box 3">
          <a:extLst>
            <a:ext uri="{FF2B5EF4-FFF2-40B4-BE49-F238E27FC236}">
              <a16:creationId xmlns="" xmlns:a16="http://schemas.microsoft.com/office/drawing/2014/main" id="{EB8B9DD1-9A4F-4594-9186-A6AD1E452E8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98" name="Text Box 3">
          <a:extLst>
            <a:ext uri="{FF2B5EF4-FFF2-40B4-BE49-F238E27FC236}">
              <a16:creationId xmlns="" xmlns:a16="http://schemas.microsoft.com/office/drawing/2014/main" id="{EB61A55D-5E52-4B60-A7D6-542D6456DD1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499" name="Text Box 3">
          <a:extLst>
            <a:ext uri="{FF2B5EF4-FFF2-40B4-BE49-F238E27FC236}">
              <a16:creationId xmlns="" xmlns:a16="http://schemas.microsoft.com/office/drawing/2014/main" id="{2AC5AE85-3899-420B-BA97-35425A46D40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00" name="Text Box 3">
          <a:extLst>
            <a:ext uri="{FF2B5EF4-FFF2-40B4-BE49-F238E27FC236}">
              <a16:creationId xmlns="" xmlns:a16="http://schemas.microsoft.com/office/drawing/2014/main" id="{7E1E9107-777F-4570-BB0B-2F8521A69C8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01" name="Text Box 3">
          <a:extLst>
            <a:ext uri="{FF2B5EF4-FFF2-40B4-BE49-F238E27FC236}">
              <a16:creationId xmlns="" xmlns:a16="http://schemas.microsoft.com/office/drawing/2014/main" id="{D6881592-5826-4B5C-87BC-7292E018B0C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02" name="Text Box 3">
          <a:extLst>
            <a:ext uri="{FF2B5EF4-FFF2-40B4-BE49-F238E27FC236}">
              <a16:creationId xmlns="" xmlns:a16="http://schemas.microsoft.com/office/drawing/2014/main" id="{83440414-16D5-416A-A818-A5D03EED24D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03" name="Text Box 3">
          <a:extLst>
            <a:ext uri="{FF2B5EF4-FFF2-40B4-BE49-F238E27FC236}">
              <a16:creationId xmlns="" xmlns:a16="http://schemas.microsoft.com/office/drawing/2014/main" id="{80CF22CD-597A-48C3-9EFF-D167A41D6C2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04" name="Text Box 3">
          <a:extLst>
            <a:ext uri="{FF2B5EF4-FFF2-40B4-BE49-F238E27FC236}">
              <a16:creationId xmlns="" xmlns:a16="http://schemas.microsoft.com/office/drawing/2014/main" id="{C53687BB-D251-4A82-9B14-40D4919CFBB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05" name="Text Box 3">
          <a:extLst>
            <a:ext uri="{FF2B5EF4-FFF2-40B4-BE49-F238E27FC236}">
              <a16:creationId xmlns="" xmlns:a16="http://schemas.microsoft.com/office/drawing/2014/main" id="{30D100A8-3041-46AF-9737-13984F9B63D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06" name="Text Box 3">
          <a:extLst>
            <a:ext uri="{FF2B5EF4-FFF2-40B4-BE49-F238E27FC236}">
              <a16:creationId xmlns="" xmlns:a16="http://schemas.microsoft.com/office/drawing/2014/main" id="{C1332E90-BDE9-4E0C-8E91-651AC331D4E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07" name="Text Box 3">
          <a:extLst>
            <a:ext uri="{FF2B5EF4-FFF2-40B4-BE49-F238E27FC236}">
              <a16:creationId xmlns="" xmlns:a16="http://schemas.microsoft.com/office/drawing/2014/main" id="{15FF8BFF-3FE1-4135-9D33-E086B9CC954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08" name="Text Box 3">
          <a:extLst>
            <a:ext uri="{FF2B5EF4-FFF2-40B4-BE49-F238E27FC236}">
              <a16:creationId xmlns="" xmlns:a16="http://schemas.microsoft.com/office/drawing/2014/main" id="{7A017AC9-6182-45D2-991C-862D4531836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09" name="Text Box 3">
          <a:extLst>
            <a:ext uri="{FF2B5EF4-FFF2-40B4-BE49-F238E27FC236}">
              <a16:creationId xmlns="" xmlns:a16="http://schemas.microsoft.com/office/drawing/2014/main" id="{46DC104A-04A2-490F-BC74-77E7A7E379F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10" name="Text Box 3">
          <a:extLst>
            <a:ext uri="{FF2B5EF4-FFF2-40B4-BE49-F238E27FC236}">
              <a16:creationId xmlns="" xmlns:a16="http://schemas.microsoft.com/office/drawing/2014/main" id="{7027D2A0-1C31-4FDC-841E-7543B4ACFDD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11" name="Text Box 3">
          <a:extLst>
            <a:ext uri="{FF2B5EF4-FFF2-40B4-BE49-F238E27FC236}">
              <a16:creationId xmlns="" xmlns:a16="http://schemas.microsoft.com/office/drawing/2014/main" id="{F4D86073-91B2-47B6-A5D0-9D967B37FD3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12" name="Text Box 3">
          <a:extLst>
            <a:ext uri="{FF2B5EF4-FFF2-40B4-BE49-F238E27FC236}">
              <a16:creationId xmlns="" xmlns:a16="http://schemas.microsoft.com/office/drawing/2014/main" id="{C8198F39-3BAA-4A50-BC6D-BDE7D946EE4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13" name="Text Box 3">
          <a:extLst>
            <a:ext uri="{FF2B5EF4-FFF2-40B4-BE49-F238E27FC236}">
              <a16:creationId xmlns="" xmlns:a16="http://schemas.microsoft.com/office/drawing/2014/main" id="{28251960-7390-4F82-A360-B7CDFBC1822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14" name="Text Box 3">
          <a:extLst>
            <a:ext uri="{FF2B5EF4-FFF2-40B4-BE49-F238E27FC236}">
              <a16:creationId xmlns="" xmlns:a16="http://schemas.microsoft.com/office/drawing/2014/main" id="{9ACE1BF3-4924-4B64-ACA1-27A4797B16C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15" name="Text Box 3">
          <a:extLst>
            <a:ext uri="{FF2B5EF4-FFF2-40B4-BE49-F238E27FC236}">
              <a16:creationId xmlns="" xmlns:a16="http://schemas.microsoft.com/office/drawing/2014/main" id="{6D6F63CC-10EA-4E0D-91D3-C72746396F1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16" name="Text Box 3">
          <a:extLst>
            <a:ext uri="{FF2B5EF4-FFF2-40B4-BE49-F238E27FC236}">
              <a16:creationId xmlns="" xmlns:a16="http://schemas.microsoft.com/office/drawing/2014/main" id="{6F41ADA9-EE1A-4AC2-A338-A52C52C055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17" name="Text Box 3">
          <a:extLst>
            <a:ext uri="{FF2B5EF4-FFF2-40B4-BE49-F238E27FC236}">
              <a16:creationId xmlns="" xmlns:a16="http://schemas.microsoft.com/office/drawing/2014/main" id="{85237138-0F07-41C5-97E6-CD51B04B33C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18" name="Text Box 3">
          <a:extLst>
            <a:ext uri="{FF2B5EF4-FFF2-40B4-BE49-F238E27FC236}">
              <a16:creationId xmlns="" xmlns:a16="http://schemas.microsoft.com/office/drawing/2014/main" id="{F19425FB-BB9D-478F-8443-28EE2B0B91B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19" name="Text Box 3">
          <a:extLst>
            <a:ext uri="{FF2B5EF4-FFF2-40B4-BE49-F238E27FC236}">
              <a16:creationId xmlns="" xmlns:a16="http://schemas.microsoft.com/office/drawing/2014/main" id="{1DC63A24-CDFC-4F16-AFC1-849349BED85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20" name="Text Box 3">
          <a:extLst>
            <a:ext uri="{FF2B5EF4-FFF2-40B4-BE49-F238E27FC236}">
              <a16:creationId xmlns="" xmlns:a16="http://schemas.microsoft.com/office/drawing/2014/main" id="{FFB29282-3580-41FC-98CA-2D5B910669C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21" name="Text Box 3">
          <a:extLst>
            <a:ext uri="{FF2B5EF4-FFF2-40B4-BE49-F238E27FC236}">
              <a16:creationId xmlns="" xmlns:a16="http://schemas.microsoft.com/office/drawing/2014/main" id="{23F5B415-70D7-4A26-B4BE-C3657031CA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22" name="Text Box 3">
          <a:extLst>
            <a:ext uri="{FF2B5EF4-FFF2-40B4-BE49-F238E27FC236}">
              <a16:creationId xmlns="" xmlns:a16="http://schemas.microsoft.com/office/drawing/2014/main" id="{15458343-4E4D-4490-850F-95E2F67476B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23" name="Text Box 3">
          <a:extLst>
            <a:ext uri="{FF2B5EF4-FFF2-40B4-BE49-F238E27FC236}">
              <a16:creationId xmlns="" xmlns:a16="http://schemas.microsoft.com/office/drawing/2014/main" id="{DDDD5B0D-F968-48AF-B341-FC0113AB52B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24" name="Text Box 3">
          <a:extLst>
            <a:ext uri="{FF2B5EF4-FFF2-40B4-BE49-F238E27FC236}">
              <a16:creationId xmlns="" xmlns:a16="http://schemas.microsoft.com/office/drawing/2014/main" id="{94D4791B-A7E0-4454-AEE5-EA5843C33C0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25" name="Text Box 3">
          <a:extLst>
            <a:ext uri="{FF2B5EF4-FFF2-40B4-BE49-F238E27FC236}">
              <a16:creationId xmlns="" xmlns:a16="http://schemas.microsoft.com/office/drawing/2014/main" id="{FEC18C98-9497-4B91-AF7E-408CBE1DB2E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26" name="Text Box 3">
          <a:extLst>
            <a:ext uri="{FF2B5EF4-FFF2-40B4-BE49-F238E27FC236}">
              <a16:creationId xmlns="" xmlns:a16="http://schemas.microsoft.com/office/drawing/2014/main" id="{3E377E3F-D1DF-4847-95C4-A0D18B85EBA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27" name="Text Box 3">
          <a:extLst>
            <a:ext uri="{FF2B5EF4-FFF2-40B4-BE49-F238E27FC236}">
              <a16:creationId xmlns="" xmlns:a16="http://schemas.microsoft.com/office/drawing/2014/main" id="{14B9246E-CDA7-4996-B678-9797318E001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28" name="Text Box 3">
          <a:extLst>
            <a:ext uri="{FF2B5EF4-FFF2-40B4-BE49-F238E27FC236}">
              <a16:creationId xmlns="" xmlns:a16="http://schemas.microsoft.com/office/drawing/2014/main" id="{3E131D4A-DFF8-4016-AD6E-FB18EE6A5E5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29" name="Text Box 3">
          <a:extLst>
            <a:ext uri="{FF2B5EF4-FFF2-40B4-BE49-F238E27FC236}">
              <a16:creationId xmlns="" xmlns:a16="http://schemas.microsoft.com/office/drawing/2014/main" id="{B19D2A57-8B5A-4124-B9CB-9C1356885C5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30" name="Text Box 3">
          <a:extLst>
            <a:ext uri="{FF2B5EF4-FFF2-40B4-BE49-F238E27FC236}">
              <a16:creationId xmlns="" xmlns:a16="http://schemas.microsoft.com/office/drawing/2014/main" id="{AC949DF5-583E-40EC-82E9-DE77EB79E0B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31" name="Text Box 3">
          <a:extLst>
            <a:ext uri="{FF2B5EF4-FFF2-40B4-BE49-F238E27FC236}">
              <a16:creationId xmlns="" xmlns:a16="http://schemas.microsoft.com/office/drawing/2014/main" id="{4070DA23-04C1-4346-8FD3-8C7D03B6961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32" name="Text Box 3">
          <a:extLst>
            <a:ext uri="{FF2B5EF4-FFF2-40B4-BE49-F238E27FC236}">
              <a16:creationId xmlns="" xmlns:a16="http://schemas.microsoft.com/office/drawing/2014/main" id="{4408C4AD-85B5-4252-B255-DA25130AEFE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33" name="Text Box 3">
          <a:extLst>
            <a:ext uri="{FF2B5EF4-FFF2-40B4-BE49-F238E27FC236}">
              <a16:creationId xmlns="" xmlns:a16="http://schemas.microsoft.com/office/drawing/2014/main" id="{6A3A8102-8039-4DC9-908F-2233F35E1C8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34" name="Text Box 3">
          <a:extLst>
            <a:ext uri="{FF2B5EF4-FFF2-40B4-BE49-F238E27FC236}">
              <a16:creationId xmlns="" xmlns:a16="http://schemas.microsoft.com/office/drawing/2014/main" id="{021EB4E7-5C7A-4AB1-BF61-037A55CC21C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35" name="Text Box 3">
          <a:extLst>
            <a:ext uri="{FF2B5EF4-FFF2-40B4-BE49-F238E27FC236}">
              <a16:creationId xmlns="" xmlns:a16="http://schemas.microsoft.com/office/drawing/2014/main" id="{15CF009C-5962-41A2-A10C-AE7B86D5C5A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36" name="Text Box 3">
          <a:extLst>
            <a:ext uri="{FF2B5EF4-FFF2-40B4-BE49-F238E27FC236}">
              <a16:creationId xmlns="" xmlns:a16="http://schemas.microsoft.com/office/drawing/2014/main" id="{8123F23E-790B-4880-9D6D-37431B1D079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37" name="Text Box 3">
          <a:extLst>
            <a:ext uri="{FF2B5EF4-FFF2-40B4-BE49-F238E27FC236}">
              <a16:creationId xmlns="" xmlns:a16="http://schemas.microsoft.com/office/drawing/2014/main" id="{BCFF7DA2-3C96-4605-BCB5-303EA9970DB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38" name="Text Box 3">
          <a:extLst>
            <a:ext uri="{FF2B5EF4-FFF2-40B4-BE49-F238E27FC236}">
              <a16:creationId xmlns="" xmlns:a16="http://schemas.microsoft.com/office/drawing/2014/main" id="{7B044879-2FAC-4302-BB8F-437B4676CF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39" name="Text Box 3">
          <a:extLst>
            <a:ext uri="{FF2B5EF4-FFF2-40B4-BE49-F238E27FC236}">
              <a16:creationId xmlns="" xmlns:a16="http://schemas.microsoft.com/office/drawing/2014/main" id="{A8980F6D-921E-467B-83C7-B0D0B0BBB48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40" name="Text Box 3">
          <a:extLst>
            <a:ext uri="{FF2B5EF4-FFF2-40B4-BE49-F238E27FC236}">
              <a16:creationId xmlns="" xmlns:a16="http://schemas.microsoft.com/office/drawing/2014/main" id="{D796655B-3B20-4273-9429-59A60806607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41" name="Text Box 3">
          <a:extLst>
            <a:ext uri="{FF2B5EF4-FFF2-40B4-BE49-F238E27FC236}">
              <a16:creationId xmlns="" xmlns:a16="http://schemas.microsoft.com/office/drawing/2014/main" id="{B2A2EDD9-1579-4CCC-AEB4-9B3F25D6B1C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42" name="Text Box 3">
          <a:extLst>
            <a:ext uri="{FF2B5EF4-FFF2-40B4-BE49-F238E27FC236}">
              <a16:creationId xmlns="" xmlns:a16="http://schemas.microsoft.com/office/drawing/2014/main" id="{BE6B8267-DFDD-40E0-97C6-646A7CE214A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43" name="Text Box 3">
          <a:extLst>
            <a:ext uri="{FF2B5EF4-FFF2-40B4-BE49-F238E27FC236}">
              <a16:creationId xmlns="" xmlns:a16="http://schemas.microsoft.com/office/drawing/2014/main" id="{05970C17-D7E9-4BFA-A1AE-4DAB260A096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44" name="Text Box 3">
          <a:extLst>
            <a:ext uri="{FF2B5EF4-FFF2-40B4-BE49-F238E27FC236}">
              <a16:creationId xmlns="" xmlns:a16="http://schemas.microsoft.com/office/drawing/2014/main" id="{B100FBAD-203E-4C73-8C65-2EFD8FC3274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45" name="Text Box 3">
          <a:extLst>
            <a:ext uri="{FF2B5EF4-FFF2-40B4-BE49-F238E27FC236}">
              <a16:creationId xmlns="" xmlns:a16="http://schemas.microsoft.com/office/drawing/2014/main" id="{C8CCA708-9F8E-4D0D-A4C9-28CEEBA5FFA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46" name="Text Box 3">
          <a:extLst>
            <a:ext uri="{FF2B5EF4-FFF2-40B4-BE49-F238E27FC236}">
              <a16:creationId xmlns="" xmlns:a16="http://schemas.microsoft.com/office/drawing/2014/main" id="{5B5DB58C-7774-40BC-89B8-66ADCFAE1CA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47" name="Text Box 3">
          <a:extLst>
            <a:ext uri="{FF2B5EF4-FFF2-40B4-BE49-F238E27FC236}">
              <a16:creationId xmlns="" xmlns:a16="http://schemas.microsoft.com/office/drawing/2014/main" id="{24C91C62-68A6-494C-9D13-55B7E9BE34A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48" name="Text Box 3">
          <a:extLst>
            <a:ext uri="{FF2B5EF4-FFF2-40B4-BE49-F238E27FC236}">
              <a16:creationId xmlns="" xmlns:a16="http://schemas.microsoft.com/office/drawing/2014/main" id="{5C5364FD-E341-4A20-89DE-05303B7C65B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49" name="Text Box 3">
          <a:extLst>
            <a:ext uri="{FF2B5EF4-FFF2-40B4-BE49-F238E27FC236}">
              <a16:creationId xmlns="" xmlns:a16="http://schemas.microsoft.com/office/drawing/2014/main" id="{20001E00-6259-4ADC-A0F6-5FA1D4A1EEE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50" name="Text Box 3">
          <a:extLst>
            <a:ext uri="{FF2B5EF4-FFF2-40B4-BE49-F238E27FC236}">
              <a16:creationId xmlns="" xmlns:a16="http://schemas.microsoft.com/office/drawing/2014/main" id="{714529A1-C2D6-4194-BDFC-DC280561AFA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51" name="Text Box 3">
          <a:extLst>
            <a:ext uri="{FF2B5EF4-FFF2-40B4-BE49-F238E27FC236}">
              <a16:creationId xmlns="" xmlns:a16="http://schemas.microsoft.com/office/drawing/2014/main" id="{AD47EB62-87F2-45F6-BC5F-9F225A0494B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52" name="Text Box 3">
          <a:extLst>
            <a:ext uri="{FF2B5EF4-FFF2-40B4-BE49-F238E27FC236}">
              <a16:creationId xmlns="" xmlns:a16="http://schemas.microsoft.com/office/drawing/2014/main" id="{3AE07D5B-8F79-462F-93B9-6E4F00BA758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53" name="Text Box 3">
          <a:extLst>
            <a:ext uri="{FF2B5EF4-FFF2-40B4-BE49-F238E27FC236}">
              <a16:creationId xmlns="" xmlns:a16="http://schemas.microsoft.com/office/drawing/2014/main" id="{BD909F00-F60B-49F4-9139-98BEB699A07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54" name="Text Box 3">
          <a:extLst>
            <a:ext uri="{FF2B5EF4-FFF2-40B4-BE49-F238E27FC236}">
              <a16:creationId xmlns="" xmlns:a16="http://schemas.microsoft.com/office/drawing/2014/main" id="{7CE4711D-B122-4651-86F0-5312878E05E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55" name="Text Box 3">
          <a:extLst>
            <a:ext uri="{FF2B5EF4-FFF2-40B4-BE49-F238E27FC236}">
              <a16:creationId xmlns="" xmlns:a16="http://schemas.microsoft.com/office/drawing/2014/main" id="{CFC4CEAA-2AD7-4B87-B788-F57AE0ABE26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56" name="Text Box 3">
          <a:extLst>
            <a:ext uri="{FF2B5EF4-FFF2-40B4-BE49-F238E27FC236}">
              <a16:creationId xmlns="" xmlns:a16="http://schemas.microsoft.com/office/drawing/2014/main" id="{3664A706-6A43-42BE-B9C8-4D8A6F3785E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57" name="Text Box 3">
          <a:extLst>
            <a:ext uri="{FF2B5EF4-FFF2-40B4-BE49-F238E27FC236}">
              <a16:creationId xmlns="" xmlns:a16="http://schemas.microsoft.com/office/drawing/2014/main" id="{33F91E27-AD13-40DE-B062-D73ED51129E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58" name="Text Box 3">
          <a:extLst>
            <a:ext uri="{FF2B5EF4-FFF2-40B4-BE49-F238E27FC236}">
              <a16:creationId xmlns="" xmlns:a16="http://schemas.microsoft.com/office/drawing/2014/main" id="{9E1A3962-B9F8-4442-BDD9-8857A5E85EB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59" name="Text Box 3">
          <a:extLst>
            <a:ext uri="{FF2B5EF4-FFF2-40B4-BE49-F238E27FC236}">
              <a16:creationId xmlns="" xmlns:a16="http://schemas.microsoft.com/office/drawing/2014/main" id="{59326BAA-EB29-4771-B123-0F9D8D6F08E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60" name="Text Box 3">
          <a:extLst>
            <a:ext uri="{FF2B5EF4-FFF2-40B4-BE49-F238E27FC236}">
              <a16:creationId xmlns="" xmlns:a16="http://schemas.microsoft.com/office/drawing/2014/main" id="{944213E3-6FE9-43DC-86C3-C93480DFD30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61" name="Text Box 3">
          <a:extLst>
            <a:ext uri="{FF2B5EF4-FFF2-40B4-BE49-F238E27FC236}">
              <a16:creationId xmlns="" xmlns:a16="http://schemas.microsoft.com/office/drawing/2014/main" id="{9E2922BD-D18C-42DA-AFF0-047892F71C9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62" name="Text Box 3">
          <a:extLst>
            <a:ext uri="{FF2B5EF4-FFF2-40B4-BE49-F238E27FC236}">
              <a16:creationId xmlns="" xmlns:a16="http://schemas.microsoft.com/office/drawing/2014/main" id="{66C6B468-42DE-4A10-BF1B-6E2C00DABF2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63" name="Text Box 3">
          <a:extLst>
            <a:ext uri="{FF2B5EF4-FFF2-40B4-BE49-F238E27FC236}">
              <a16:creationId xmlns="" xmlns:a16="http://schemas.microsoft.com/office/drawing/2014/main" id="{FADC87A8-6BF4-4814-B388-14807F6F8AA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64" name="Text Box 3">
          <a:extLst>
            <a:ext uri="{FF2B5EF4-FFF2-40B4-BE49-F238E27FC236}">
              <a16:creationId xmlns="" xmlns:a16="http://schemas.microsoft.com/office/drawing/2014/main" id="{00225918-232C-4E7E-B26E-30EE62F2AE6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65" name="Text Box 3">
          <a:extLst>
            <a:ext uri="{FF2B5EF4-FFF2-40B4-BE49-F238E27FC236}">
              <a16:creationId xmlns="" xmlns:a16="http://schemas.microsoft.com/office/drawing/2014/main" id="{25372F0E-BC94-4433-9D6E-AF0689B740E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66" name="Text Box 3">
          <a:extLst>
            <a:ext uri="{FF2B5EF4-FFF2-40B4-BE49-F238E27FC236}">
              <a16:creationId xmlns="" xmlns:a16="http://schemas.microsoft.com/office/drawing/2014/main" id="{E53BB622-B7A7-49B0-B5B4-38F6AE1FDFC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67" name="Text Box 3">
          <a:extLst>
            <a:ext uri="{FF2B5EF4-FFF2-40B4-BE49-F238E27FC236}">
              <a16:creationId xmlns="" xmlns:a16="http://schemas.microsoft.com/office/drawing/2014/main" id="{02AA358F-6987-4A52-AF13-FD2509027FC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68" name="Text Box 3">
          <a:extLst>
            <a:ext uri="{FF2B5EF4-FFF2-40B4-BE49-F238E27FC236}">
              <a16:creationId xmlns="" xmlns:a16="http://schemas.microsoft.com/office/drawing/2014/main" id="{ABBDF63C-D533-4A7D-BC5D-EF99169EE75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69" name="Text Box 3">
          <a:extLst>
            <a:ext uri="{FF2B5EF4-FFF2-40B4-BE49-F238E27FC236}">
              <a16:creationId xmlns="" xmlns:a16="http://schemas.microsoft.com/office/drawing/2014/main" id="{6DC477FA-FED4-41B9-BBE0-E95BD31AD64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70" name="Text Box 3">
          <a:extLst>
            <a:ext uri="{FF2B5EF4-FFF2-40B4-BE49-F238E27FC236}">
              <a16:creationId xmlns="" xmlns:a16="http://schemas.microsoft.com/office/drawing/2014/main" id="{20ECEEF6-8D89-44B4-ADD8-6D896005479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71" name="Text Box 3">
          <a:extLst>
            <a:ext uri="{FF2B5EF4-FFF2-40B4-BE49-F238E27FC236}">
              <a16:creationId xmlns="" xmlns:a16="http://schemas.microsoft.com/office/drawing/2014/main" id="{E70ECEB2-A6BD-42E4-BFFB-1F7131F5DFB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72" name="Text Box 3">
          <a:extLst>
            <a:ext uri="{FF2B5EF4-FFF2-40B4-BE49-F238E27FC236}">
              <a16:creationId xmlns="" xmlns:a16="http://schemas.microsoft.com/office/drawing/2014/main" id="{4F7E6E4F-0FB1-4428-A303-EE32004B8A2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73" name="Text Box 3">
          <a:extLst>
            <a:ext uri="{FF2B5EF4-FFF2-40B4-BE49-F238E27FC236}">
              <a16:creationId xmlns="" xmlns:a16="http://schemas.microsoft.com/office/drawing/2014/main" id="{B13DAE57-B33A-4F86-9FBA-0028556F2B8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74" name="Text Box 3">
          <a:extLst>
            <a:ext uri="{FF2B5EF4-FFF2-40B4-BE49-F238E27FC236}">
              <a16:creationId xmlns="" xmlns:a16="http://schemas.microsoft.com/office/drawing/2014/main" id="{EE61C4E5-CF9B-4525-BB87-46C21E96BDF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75" name="Text Box 3">
          <a:extLst>
            <a:ext uri="{FF2B5EF4-FFF2-40B4-BE49-F238E27FC236}">
              <a16:creationId xmlns="" xmlns:a16="http://schemas.microsoft.com/office/drawing/2014/main" id="{41151D66-C4B1-4383-A62C-1B906E7CA26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76" name="Text Box 3">
          <a:extLst>
            <a:ext uri="{FF2B5EF4-FFF2-40B4-BE49-F238E27FC236}">
              <a16:creationId xmlns="" xmlns:a16="http://schemas.microsoft.com/office/drawing/2014/main" id="{333CF20B-A20E-425D-9672-0CB610DE466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77" name="Text Box 3">
          <a:extLst>
            <a:ext uri="{FF2B5EF4-FFF2-40B4-BE49-F238E27FC236}">
              <a16:creationId xmlns="" xmlns:a16="http://schemas.microsoft.com/office/drawing/2014/main" id="{CBC021B6-A517-4C4A-AC9C-7ED487662F3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78" name="Text Box 3">
          <a:extLst>
            <a:ext uri="{FF2B5EF4-FFF2-40B4-BE49-F238E27FC236}">
              <a16:creationId xmlns="" xmlns:a16="http://schemas.microsoft.com/office/drawing/2014/main" id="{25456203-F62E-45CB-95DA-3BDFB7AF4BA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79" name="Text Box 3">
          <a:extLst>
            <a:ext uri="{FF2B5EF4-FFF2-40B4-BE49-F238E27FC236}">
              <a16:creationId xmlns="" xmlns:a16="http://schemas.microsoft.com/office/drawing/2014/main" id="{4FA6FC4A-FEB8-4913-A5C8-B0727A15AD9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80" name="Text Box 3">
          <a:extLst>
            <a:ext uri="{FF2B5EF4-FFF2-40B4-BE49-F238E27FC236}">
              <a16:creationId xmlns="" xmlns:a16="http://schemas.microsoft.com/office/drawing/2014/main" id="{83D62ADE-6280-4919-8574-3184411530A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81" name="Text Box 3">
          <a:extLst>
            <a:ext uri="{FF2B5EF4-FFF2-40B4-BE49-F238E27FC236}">
              <a16:creationId xmlns="" xmlns:a16="http://schemas.microsoft.com/office/drawing/2014/main" id="{0FB5876E-8FA8-4167-A8D3-E621559828A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82" name="Text Box 3">
          <a:extLst>
            <a:ext uri="{FF2B5EF4-FFF2-40B4-BE49-F238E27FC236}">
              <a16:creationId xmlns="" xmlns:a16="http://schemas.microsoft.com/office/drawing/2014/main" id="{DCB82957-C514-4FF2-9963-25B6A695930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83" name="Text Box 3">
          <a:extLst>
            <a:ext uri="{FF2B5EF4-FFF2-40B4-BE49-F238E27FC236}">
              <a16:creationId xmlns="" xmlns:a16="http://schemas.microsoft.com/office/drawing/2014/main" id="{E0D8FCA3-8D3E-41A2-ADDC-4E9A4CC5D4D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84" name="Text Box 3">
          <a:extLst>
            <a:ext uri="{FF2B5EF4-FFF2-40B4-BE49-F238E27FC236}">
              <a16:creationId xmlns="" xmlns:a16="http://schemas.microsoft.com/office/drawing/2014/main" id="{8B16F2F1-11C6-4C04-A406-C34786E1ABB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85" name="Text Box 3">
          <a:extLst>
            <a:ext uri="{FF2B5EF4-FFF2-40B4-BE49-F238E27FC236}">
              <a16:creationId xmlns="" xmlns:a16="http://schemas.microsoft.com/office/drawing/2014/main" id="{372DD369-C16E-4DB8-9969-07D63F20759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86" name="Text Box 3">
          <a:extLst>
            <a:ext uri="{FF2B5EF4-FFF2-40B4-BE49-F238E27FC236}">
              <a16:creationId xmlns="" xmlns:a16="http://schemas.microsoft.com/office/drawing/2014/main" id="{9965AB20-78F4-41FF-96C4-D36920EAB92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87" name="Text Box 3">
          <a:extLst>
            <a:ext uri="{FF2B5EF4-FFF2-40B4-BE49-F238E27FC236}">
              <a16:creationId xmlns="" xmlns:a16="http://schemas.microsoft.com/office/drawing/2014/main" id="{C0C48C97-4645-410A-BC50-3238CCD0EDB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88" name="Text Box 3">
          <a:extLst>
            <a:ext uri="{FF2B5EF4-FFF2-40B4-BE49-F238E27FC236}">
              <a16:creationId xmlns="" xmlns:a16="http://schemas.microsoft.com/office/drawing/2014/main" id="{039C3CA7-5DA3-4DBA-BB72-E2F7CCD274C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89" name="Text Box 3">
          <a:extLst>
            <a:ext uri="{FF2B5EF4-FFF2-40B4-BE49-F238E27FC236}">
              <a16:creationId xmlns="" xmlns:a16="http://schemas.microsoft.com/office/drawing/2014/main" id="{7F8B92A4-3287-4A0C-931F-52F8F34810A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90" name="Text Box 3">
          <a:extLst>
            <a:ext uri="{FF2B5EF4-FFF2-40B4-BE49-F238E27FC236}">
              <a16:creationId xmlns="" xmlns:a16="http://schemas.microsoft.com/office/drawing/2014/main" id="{ACABCA65-EE75-4140-A2FE-9A97E1F194B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91" name="Text Box 3">
          <a:extLst>
            <a:ext uri="{FF2B5EF4-FFF2-40B4-BE49-F238E27FC236}">
              <a16:creationId xmlns="" xmlns:a16="http://schemas.microsoft.com/office/drawing/2014/main" id="{3440C2FA-A50D-42CD-9158-55167AFD60A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92" name="Text Box 3">
          <a:extLst>
            <a:ext uri="{FF2B5EF4-FFF2-40B4-BE49-F238E27FC236}">
              <a16:creationId xmlns="" xmlns:a16="http://schemas.microsoft.com/office/drawing/2014/main" id="{C7B6CBA3-CA56-4787-981B-459C70B576D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93" name="Text Box 3">
          <a:extLst>
            <a:ext uri="{FF2B5EF4-FFF2-40B4-BE49-F238E27FC236}">
              <a16:creationId xmlns="" xmlns:a16="http://schemas.microsoft.com/office/drawing/2014/main" id="{DC79FD49-ED46-49AC-B3EE-DF3BD0CB67B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94" name="Text Box 3">
          <a:extLst>
            <a:ext uri="{FF2B5EF4-FFF2-40B4-BE49-F238E27FC236}">
              <a16:creationId xmlns="" xmlns:a16="http://schemas.microsoft.com/office/drawing/2014/main" id="{660AD889-3168-4C4C-8157-6E65DC15773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95" name="Text Box 3">
          <a:extLst>
            <a:ext uri="{FF2B5EF4-FFF2-40B4-BE49-F238E27FC236}">
              <a16:creationId xmlns="" xmlns:a16="http://schemas.microsoft.com/office/drawing/2014/main" id="{E5C87294-C5AA-452E-A7A3-B4E77FCAE39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96" name="Text Box 3">
          <a:extLst>
            <a:ext uri="{FF2B5EF4-FFF2-40B4-BE49-F238E27FC236}">
              <a16:creationId xmlns="" xmlns:a16="http://schemas.microsoft.com/office/drawing/2014/main" id="{295BE557-5ABD-4367-A798-A5174B4FA2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97" name="Text Box 3">
          <a:extLst>
            <a:ext uri="{FF2B5EF4-FFF2-40B4-BE49-F238E27FC236}">
              <a16:creationId xmlns="" xmlns:a16="http://schemas.microsoft.com/office/drawing/2014/main" id="{9B03DC41-D6AF-4338-A936-B06C7F7E0C6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98" name="Text Box 3">
          <a:extLst>
            <a:ext uri="{FF2B5EF4-FFF2-40B4-BE49-F238E27FC236}">
              <a16:creationId xmlns="" xmlns:a16="http://schemas.microsoft.com/office/drawing/2014/main" id="{A1B85F17-807B-4B1B-93FF-B08942C9CE1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599" name="Text Box 3">
          <a:extLst>
            <a:ext uri="{FF2B5EF4-FFF2-40B4-BE49-F238E27FC236}">
              <a16:creationId xmlns="" xmlns:a16="http://schemas.microsoft.com/office/drawing/2014/main" id="{7D033767-24D3-4A76-AC36-7600A6BCAB2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00" name="Text Box 3">
          <a:extLst>
            <a:ext uri="{FF2B5EF4-FFF2-40B4-BE49-F238E27FC236}">
              <a16:creationId xmlns="" xmlns:a16="http://schemas.microsoft.com/office/drawing/2014/main" id="{ABCD815E-8B93-4953-9FA7-9A921E2B324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01" name="Text Box 3">
          <a:extLst>
            <a:ext uri="{FF2B5EF4-FFF2-40B4-BE49-F238E27FC236}">
              <a16:creationId xmlns="" xmlns:a16="http://schemas.microsoft.com/office/drawing/2014/main" id="{B9351C1F-9B39-4C17-A744-7B42EE1C1AB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02" name="Text Box 3">
          <a:extLst>
            <a:ext uri="{FF2B5EF4-FFF2-40B4-BE49-F238E27FC236}">
              <a16:creationId xmlns="" xmlns:a16="http://schemas.microsoft.com/office/drawing/2014/main" id="{C39731C0-8F93-4C51-BB93-402E91DB3D9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03" name="Text Box 3">
          <a:extLst>
            <a:ext uri="{FF2B5EF4-FFF2-40B4-BE49-F238E27FC236}">
              <a16:creationId xmlns="" xmlns:a16="http://schemas.microsoft.com/office/drawing/2014/main" id="{C2A1D02C-37DE-49A8-A83F-364AF3EAF62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04" name="Text Box 3">
          <a:extLst>
            <a:ext uri="{FF2B5EF4-FFF2-40B4-BE49-F238E27FC236}">
              <a16:creationId xmlns="" xmlns:a16="http://schemas.microsoft.com/office/drawing/2014/main" id="{8CD02456-EE9F-4122-837C-917D1E3866E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05" name="Text Box 3">
          <a:extLst>
            <a:ext uri="{FF2B5EF4-FFF2-40B4-BE49-F238E27FC236}">
              <a16:creationId xmlns="" xmlns:a16="http://schemas.microsoft.com/office/drawing/2014/main" id="{958C0FA1-CF8B-4918-9D1F-CFB300CAFB9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06" name="Text Box 3">
          <a:extLst>
            <a:ext uri="{FF2B5EF4-FFF2-40B4-BE49-F238E27FC236}">
              <a16:creationId xmlns="" xmlns:a16="http://schemas.microsoft.com/office/drawing/2014/main" id="{6AE122B0-B32C-4874-90C1-7A1EFF6962D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07" name="Text Box 3">
          <a:extLst>
            <a:ext uri="{FF2B5EF4-FFF2-40B4-BE49-F238E27FC236}">
              <a16:creationId xmlns="" xmlns:a16="http://schemas.microsoft.com/office/drawing/2014/main" id="{62A3B8A6-8C05-4B52-A7E7-B8647D8F07B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08" name="Text Box 3">
          <a:extLst>
            <a:ext uri="{FF2B5EF4-FFF2-40B4-BE49-F238E27FC236}">
              <a16:creationId xmlns="" xmlns:a16="http://schemas.microsoft.com/office/drawing/2014/main" id="{2EFDEA15-6830-41EA-8B30-2A4859BBA2B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09" name="Text Box 3">
          <a:extLst>
            <a:ext uri="{FF2B5EF4-FFF2-40B4-BE49-F238E27FC236}">
              <a16:creationId xmlns="" xmlns:a16="http://schemas.microsoft.com/office/drawing/2014/main" id="{11EC9E1C-3F94-4657-9A7B-EFDC4332D0A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10" name="Text Box 3">
          <a:extLst>
            <a:ext uri="{FF2B5EF4-FFF2-40B4-BE49-F238E27FC236}">
              <a16:creationId xmlns="" xmlns:a16="http://schemas.microsoft.com/office/drawing/2014/main" id="{16D3727F-9548-49B7-9B17-19AE975041D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11" name="Text Box 3">
          <a:extLst>
            <a:ext uri="{FF2B5EF4-FFF2-40B4-BE49-F238E27FC236}">
              <a16:creationId xmlns="" xmlns:a16="http://schemas.microsoft.com/office/drawing/2014/main" id="{8460A2A2-976B-4DFA-B2BF-E991E305520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12" name="Text Box 3">
          <a:extLst>
            <a:ext uri="{FF2B5EF4-FFF2-40B4-BE49-F238E27FC236}">
              <a16:creationId xmlns="" xmlns:a16="http://schemas.microsoft.com/office/drawing/2014/main" id="{3483B71B-B90B-4F0E-9FD3-05FBA163208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13" name="Text Box 3">
          <a:extLst>
            <a:ext uri="{FF2B5EF4-FFF2-40B4-BE49-F238E27FC236}">
              <a16:creationId xmlns="" xmlns:a16="http://schemas.microsoft.com/office/drawing/2014/main" id="{9F76FC6F-C1D6-4940-B9F2-36534D49FDC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14" name="Text Box 3">
          <a:extLst>
            <a:ext uri="{FF2B5EF4-FFF2-40B4-BE49-F238E27FC236}">
              <a16:creationId xmlns="" xmlns:a16="http://schemas.microsoft.com/office/drawing/2014/main" id="{47062E27-AF6D-4B74-83F8-0A452F8C962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15" name="Text Box 3">
          <a:extLst>
            <a:ext uri="{FF2B5EF4-FFF2-40B4-BE49-F238E27FC236}">
              <a16:creationId xmlns="" xmlns:a16="http://schemas.microsoft.com/office/drawing/2014/main" id="{238F29BA-472C-4941-B263-0C20092A255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16" name="Text Box 3">
          <a:extLst>
            <a:ext uri="{FF2B5EF4-FFF2-40B4-BE49-F238E27FC236}">
              <a16:creationId xmlns="" xmlns:a16="http://schemas.microsoft.com/office/drawing/2014/main" id="{B0F1D16C-B00A-490A-A674-278F18E5D28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17" name="Text Box 3">
          <a:extLst>
            <a:ext uri="{FF2B5EF4-FFF2-40B4-BE49-F238E27FC236}">
              <a16:creationId xmlns="" xmlns:a16="http://schemas.microsoft.com/office/drawing/2014/main" id="{FEF11FEE-CB51-4C5A-8C7C-E5F36B5C633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18" name="Text Box 3">
          <a:extLst>
            <a:ext uri="{FF2B5EF4-FFF2-40B4-BE49-F238E27FC236}">
              <a16:creationId xmlns="" xmlns:a16="http://schemas.microsoft.com/office/drawing/2014/main" id="{FC38373F-B033-470F-A3E7-CC6EB64813E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19" name="Text Box 3">
          <a:extLst>
            <a:ext uri="{FF2B5EF4-FFF2-40B4-BE49-F238E27FC236}">
              <a16:creationId xmlns="" xmlns:a16="http://schemas.microsoft.com/office/drawing/2014/main" id="{B31DA2EE-5E13-471D-95D8-9A5E51FF02C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20" name="Text Box 3">
          <a:extLst>
            <a:ext uri="{FF2B5EF4-FFF2-40B4-BE49-F238E27FC236}">
              <a16:creationId xmlns="" xmlns:a16="http://schemas.microsoft.com/office/drawing/2014/main" id="{0A964B0E-5ABC-4D31-ADE7-33835F29A1C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21" name="Text Box 3">
          <a:extLst>
            <a:ext uri="{FF2B5EF4-FFF2-40B4-BE49-F238E27FC236}">
              <a16:creationId xmlns="" xmlns:a16="http://schemas.microsoft.com/office/drawing/2014/main" id="{293FB857-A026-434A-9714-AD8A9F47D8F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22" name="Text Box 3">
          <a:extLst>
            <a:ext uri="{FF2B5EF4-FFF2-40B4-BE49-F238E27FC236}">
              <a16:creationId xmlns="" xmlns:a16="http://schemas.microsoft.com/office/drawing/2014/main" id="{CB15DF82-3F40-4423-884C-CF323A416C5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23" name="Text Box 3">
          <a:extLst>
            <a:ext uri="{FF2B5EF4-FFF2-40B4-BE49-F238E27FC236}">
              <a16:creationId xmlns="" xmlns:a16="http://schemas.microsoft.com/office/drawing/2014/main" id="{F0C6A5FD-A63C-4EAC-A7E9-6D789F29896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24" name="Text Box 3">
          <a:extLst>
            <a:ext uri="{FF2B5EF4-FFF2-40B4-BE49-F238E27FC236}">
              <a16:creationId xmlns="" xmlns:a16="http://schemas.microsoft.com/office/drawing/2014/main" id="{E1BB39D5-925E-432D-8200-73CAD23A917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25" name="Text Box 3">
          <a:extLst>
            <a:ext uri="{FF2B5EF4-FFF2-40B4-BE49-F238E27FC236}">
              <a16:creationId xmlns="" xmlns:a16="http://schemas.microsoft.com/office/drawing/2014/main" id="{EFBEADB2-DD23-487D-8C42-5332A367A9B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26" name="Text Box 3">
          <a:extLst>
            <a:ext uri="{FF2B5EF4-FFF2-40B4-BE49-F238E27FC236}">
              <a16:creationId xmlns="" xmlns:a16="http://schemas.microsoft.com/office/drawing/2014/main" id="{01403BDC-3182-43A7-A5CD-1FF28CBAEBE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27" name="Text Box 3">
          <a:extLst>
            <a:ext uri="{FF2B5EF4-FFF2-40B4-BE49-F238E27FC236}">
              <a16:creationId xmlns="" xmlns:a16="http://schemas.microsoft.com/office/drawing/2014/main" id="{16948485-E264-4E93-854B-46E413D4AA5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28" name="Text Box 3">
          <a:extLst>
            <a:ext uri="{FF2B5EF4-FFF2-40B4-BE49-F238E27FC236}">
              <a16:creationId xmlns="" xmlns:a16="http://schemas.microsoft.com/office/drawing/2014/main" id="{F7540A9B-DE5F-4EDE-A2A6-307BF9D92C2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29" name="Text Box 3">
          <a:extLst>
            <a:ext uri="{FF2B5EF4-FFF2-40B4-BE49-F238E27FC236}">
              <a16:creationId xmlns="" xmlns:a16="http://schemas.microsoft.com/office/drawing/2014/main" id="{26FB2F80-E6DE-471B-88CD-A8B05E18C69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30" name="Text Box 3">
          <a:extLst>
            <a:ext uri="{FF2B5EF4-FFF2-40B4-BE49-F238E27FC236}">
              <a16:creationId xmlns="" xmlns:a16="http://schemas.microsoft.com/office/drawing/2014/main" id="{C5E68818-215A-4580-B68C-48C31F87A95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31" name="Text Box 3">
          <a:extLst>
            <a:ext uri="{FF2B5EF4-FFF2-40B4-BE49-F238E27FC236}">
              <a16:creationId xmlns="" xmlns:a16="http://schemas.microsoft.com/office/drawing/2014/main" id="{BAC24208-4C3B-49A5-89AF-EDD4BFC954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32" name="Text Box 3">
          <a:extLst>
            <a:ext uri="{FF2B5EF4-FFF2-40B4-BE49-F238E27FC236}">
              <a16:creationId xmlns="" xmlns:a16="http://schemas.microsoft.com/office/drawing/2014/main" id="{A33A2226-77EF-42E4-A554-ED794CF85E8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33" name="Text Box 3">
          <a:extLst>
            <a:ext uri="{FF2B5EF4-FFF2-40B4-BE49-F238E27FC236}">
              <a16:creationId xmlns="" xmlns:a16="http://schemas.microsoft.com/office/drawing/2014/main" id="{C4AA8DCE-1032-4470-AA09-0750062B25E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34" name="Text Box 3">
          <a:extLst>
            <a:ext uri="{FF2B5EF4-FFF2-40B4-BE49-F238E27FC236}">
              <a16:creationId xmlns="" xmlns:a16="http://schemas.microsoft.com/office/drawing/2014/main" id="{26CDE4ED-9A73-4800-8905-ED5F6B68F84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35" name="Text Box 3">
          <a:extLst>
            <a:ext uri="{FF2B5EF4-FFF2-40B4-BE49-F238E27FC236}">
              <a16:creationId xmlns="" xmlns:a16="http://schemas.microsoft.com/office/drawing/2014/main" id="{45E2145E-E953-47AE-9D63-6A859228B6C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36" name="Text Box 3">
          <a:extLst>
            <a:ext uri="{FF2B5EF4-FFF2-40B4-BE49-F238E27FC236}">
              <a16:creationId xmlns="" xmlns:a16="http://schemas.microsoft.com/office/drawing/2014/main" id="{ED5D2933-352E-4B2C-A282-AED3F942239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37" name="Text Box 3">
          <a:extLst>
            <a:ext uri="{FF2B5EF4-FFF2-40B4-BE49-F238E27FC236}">
              <a16:creationId xmlns="" xmlns:a16="http://schemas.microsoft.com/office/drawing/2014/main" id="{DA954DAE-E820-4400-AAD2-1637F4B7DA2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38" name="Text Box 3">
          <a:extLst>
            <a:ext uri="{FF2B5EF4-FFF2-40B4-BE49-F238E27FC236}">
              <a16:creationId xmlns="" xmlns:a16="http://schemas.microsoft.com/office/drawing/2014/main" id="{71249AA9-4769-4F1D-86DF-FF4A17E7A0A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39" name="Text Box 3">
          <a:extLst>
            <a:ext uri="{FF2B5EF4-FFF2-40B4-BE49-F238E27FC236}">
              <a16:creationId xmlns="" xmlns:a16="http://schemas.microsoft.com/office/drawing/2014/main" id="{82841FB1-B39B-407C-A773-7C78ED112C5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40" name="Text Box 3">
          <a:extLst>
            <a:ext uri="{FF2B5EF4-FFF2-40B4-BE49-F238E27FC236}">
              <a16:creationId xmlns="" xmlns:a16="http://schemas.microsoft.com/office/drawing/2014/main" id="{AB49D745-3164-49C5-AC25-E53A297DFD1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41" name="Text Box 3">
          <a:extLst>
            <a:ext uri="{FF2B5EF4-FFF2-40B4-BE49-F238E27FC236}">
              <a16:creationId xmlns="" xmlns:a16="http://schemas.microsoft.com/office/drawing/2014/main" id="{6DA78E57-7D0B-4CAC-A258-3ABEA063193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42" name="Text Box 3">
          <a:extLst>
            <a:ext uri="{FF2B5EF4-FFF2-40B4-BE49-F238E27FC236}">
              <a16:creationId xmlns="" xmlns:a16="http://schemas.microsoft.com/office/drawing/2014/main" id="{D20DB50F-74CC-4D36-A27A-525887EFADC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43" name="Text Box 3">
          <a:extLst>
            <a:ext uri="{FF2B5EF4-FFF2-40B4-BE49-F238E27FC236}">
              <a16:creationId xmlns="" xmlns:a16="http://schemas.microsoft.com/office/drawing/2014/main" id="{BC50BB23-5E96-422F-892B-C1E2B038FC6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44" name="Text Box 3">
          <a:extLst>
            <a:ext uri="{FF2B5EF4-FFF2-40B4-BE49-F238E27FC236}">
              <a16:creationId xmlns="" xmlns:a16="http://schemas.microsoft.com/office/drawing/2014/main" id="{73BCA47A-6F98-4A81-B878-BFF0F2DE506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45" name="Text Box 3">
          <a:extLst>
            <a:ext uri="{FF2B5EF4-FFF2-40B4-BE49-F238E27FC236}">
              <a16:creationId xmlns="" xmlns:a16="http://schemas.microsoft.com/office/drawing/2014/main" id="{3E8BC115-4B56-4B01-9B0C-DD88004E426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46" name="Text Box 3">
          <a:extLst>
            <a:ext uri="{FF2B5EF4-FFF2-40B4-BE49-F238E27FC236}">
              <a16:creationId xmlns="" xmlns:a16="http://schemas.microsoft.com/office/drawing/2014/main" id="{F906F3A6-58A5-4CDB-B4BE-85C3E7B4A6D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47" name="Text Box 3">
          <a:extLst>
            <a:ext uri="{FF2B5EF4-FFF2-40B4-BE49-F238E27FC236}">
              <a16:creationId xmlns="" xmlns:a16="http://schemas.microsoft.com/office/drawing/2014/main" id="{88FFB36B-696C-4BFB-B795-9724C0F2CA3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48" name="Text Box 3">
          <a:extLst>
            <a:ext uri="{FF2B5EF4-FFF2-40B4-BE49-F238E27FC236}">
              <a16:creationId xmlns="" xmlns:a16="http://schemas.microsoft.com/office/drawing/2014/main" id="{9981A3C0-B901-4CB4-8478-CC82AF49B5C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49" name="Text Box 3">
          <a:extLst>
            <a:ext uri="{FF2B5EF4-FFF2-40B4-BE49-F238E27FC236}">
              <a16:creationId xmlns="" xmlns:a16="http://schemas.microsoft.com/office/drawing/2014/main" id="{0D190896-401E-4D32-9EF1-868AF78D638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50" name="Text Box 3">
          <a:extLst>
            <a:ext uri="{FF2B5EF4-FFF2-40B4-BE49-F238E27FC236}">
              <a16:creationId xmlns="" xmlns:a16="http://schemas.microsoft.com/office/drawing/2014/main" id="{0AE76791-370C-4CD2-AE30-05FC2A3485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51" name="Text Box 3">
          <a:extLst>
            <a:ext uri="{FF2B5EF4-FFF2-40B4-BE49-F238E27FC236}">
              <a16:creationId xmlns="" xmlns:a16="http://schemas.microsoft.com/office/drawing/2014/main" id="{3CD10D4F-B958-476E-8C81-9DE49E40E59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52" name="Text Box 3">
          <a:extLst>
            <a:ext uri="{FF2B5EF4-FFF2-40B4-BE49-F238E27FC236}">
              <a16:creationId xmlns="" xmlns:a16="http://schemas.microsoft.com/office/drawing/2014/main" id="{FD8ECF76-767D-468B-8247-36B1E691479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53" name="Text Box 3">
          <a:extLst>
            <a:ext uri="{FF2B5EF4-FFF2-40B4-BE49-F238E27FC236}">
              <a16:creationId xmlns="" xmlns:a16="http://schemas.microsoft.com/office/drawing/2014/main" id="{7CA97EA6-541A-4777-99FA-E80F9276561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54" name="Text Box 3">
          <a:extLst>
            <a:ext uri="{FF2B5EF4-FFF2-40B4-BE49-F238E27FC236}">
              <a16:creationId xmlns="" xmlns:a16="http://schemas.microsoft.com/office/drawing/2014/main" id="{1D850A57-2727-4467-BCB8-E285587C0B8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55" name="Text Box 3">
          <a:extLst>
            <a:ext uri="{FF2B5EF4-FFF2-40B4-BE49-F238E27FC236}">
              <a16:creationId xmlns="" xmlns:a16="http://schemas.microsoft.com/office/drawing/2014/main" id="{5B181A90-E5CD-48F3-94C6-FF70F5E144B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56" name="Text Box 3">
          <a:extLst>
            <a:ext uri="{FF2B5EF4-FFF2-40B4-BE49-F238E27FC236}">
              <a16:creationId xmlns="" xmlns:a16="http://schemas.microsoft.com/office/drawing/2014/main" id="{B33BC04A-EDF6-4115-9F6F-2AA19008C53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57" name="Text Box 3">
          <a:extLst>
            <a:ext uri="{FF2B5EF4-FFF2-40B4-BE49-F238E27FC236}">
              <a16:creationId xmlns="" xmlns:a16="http://schemas.microsoft.com/office/drawing/2014/main" id="{84AC5CB4-CDCA-46A5-B11E-626829C33A0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58" name="Text Box 3">
          <a:extLst>
            <a:ext uri="{FF2B5EF4-FFF2-40B4-BE49-F238E27FC236}">
              <a16:creationId xmlns="" xmlns:a16="http://schemas.microsoft.com/office/drawing/2014/main" id="{2A323BC7-30AF-443F-92EC-BD86C90641D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59" name="Text Box 3">
          <a:extLst>
            <a:ext uri="{FF2B5EF4-FFF2-40B4-BE49-F238E27FC236}">
              <a16:creationId xmlns="" xmlns:a16="http://schemas.microsoft.com/office/drawing/2014/main" id="{B48B6C21-D0CE-455C-905A-D2C8822A19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60" name="Text Box 3">
          <a:extLst>
            <a:ext uri="{FF2B5EF4-FFF2-40B4-BE49-F238E27FC236}">
              <a16:creationId xmlns="" xmlns:a16="http://schemas.microsoft.com/office/drawing/2014/main" id="{3F93E5FB-298D-4EEF-8EAF-BF0F0337A2F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61" name="Text Box 3">
          <a:extLst>
            <a:ext uri="{FF2B5EF4-FFF2-40B4-BE49-F238E27FC236}">
              <a16:creationId xmlns="" xmlns:a16="http://schemas.microsoft.com/office/drawing/2014/main" id="{71B777BF-3F05-4624-903F-0D9B9528AC1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62" name="Text Box 3">
          <a:extLst>
            <a:ext uri="{FF2B5EF4-FFF2-40B4-BE49-F238E27FC236}">
              <a16:creationId xmlns="" xmlns:a16="http://schemas.microsoft.com/office/drawing/2014/main" id="{F3EEEA3A-A773-4D09-B10C-25A35D785FE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63" name="Text Box 3">
          <a:extLst>
            <a:ext uri="{FF2B5EF4-FFF2-40B4-BE49-F238E27FC236}">
              <a16:creationId xmlns="" xmlns:a16="http://schemas.microsoft.com/office/drawing/2014/main" id="{AB3AD1CC-19A0-41F2-9B0E-4ECC3F88ED4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64" name="Text Box 3">
          <a:extLst>
            <a:ext uri="{FF2B5EF4-FFF2-40B4-BE49-F238E27FC236}">
              <a16:creationId xmlns="" xmlns:a16="http://schemas.microsoft.com/office/drawing/2014/main" id="{7B85A5FB-A48B-4F39-8099-F69008EABA5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65" name="Text Box 3">
          <a:extLst>
            <a:ext uri="{FF2B5EF4-FFF2-40B4-BE49-F238E27FC236}">
              <a16:creationId xmlns="" xmlns:a16="http://schemas.microsoft.com/office/drawing/2014/main" id="{0086CE7A-9407-4CF2-8DA2-30F64FA7B88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66" name="Text Box 3">
          <a:extLst>
            <a:ext uri="{FF2B5EF4-FFF2-40B4-BE49-F238E27FC236}">
              <a16:creationId xmlns="" xmlns:a16="http://schemas.microsoft.com/office/drawing/2014/main" id="{9154B13E-A30A-4B23-8757-E6BC491AD46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67" name="Text Box 3">
          <a:extLst>
            <a:ext uri="{FF2B5EF4-FFF2-40B4-BE49-F238E27FC236}">
              <a16:creationId xmlns="" xmlns:a16="http://schemas.microsoft.com/office/drawing/2014/main" id="{0F5A532A-E1F2-4155-B42B-E0576812D20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68" name="Text Box 3">
          <a:extLst>
            <a:ext uri="{FF2B5EF4-FFF2-40B4-BE49-F238E27FC236}">
              <a16:creationId xmlns="" xmlns:a16="http://schemas.microsoft.com/office/drawing/2014/main" id="{4F7E01E9-C958-41F7-BBB8-E1929B49107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69" name="Text Box 3">
          <a:extLst>
            <a:ext uri="{FF2B5EF4-FFF2-40B4-BE49-F238E27FC236}">
              <a16:creationId xmlns="" xmlns:a16="http://schemas.microsoft.com/office/drawing/2014/main" id="{F031B30D-063F-460A-957E-C053575FC29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70" name="Text Box 3">
          <a:extLst>
            <a:ext uri="{FF2B5EF4-FFF2-40B4-BE49-F238E27FC236}">
              <a16:creationId xmlns="" xmlns:a16="http://schemas.microsoft.com/office/drawing/2014/main" id="{01AE0D4A-8CD4-4EDD-954C-EA5818CC8A8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71" name="Text Box 3">
          <a:extLst>
            <a:ext uri="{FF2B5EF4-FFF2-40B4-BE49-F238E27FC236}">
              <a16:creationId xmlns="" xmlns:a16="http://schemas.microsoft.com/office/drawing/2014/main" id="{85D38A2B-368A-4B47-A361-FD973F99A1B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72" name="Text Box 3">
          <a:extLst>
            <a:ext uri="{FF2B5EF4-FFF2-40B4-BE49-F238E27FC236}">
              <a16:creationId xmlns="" xmlns:a16="http://schemas.microsoft.com/office/drawing/2014/main" id="{B722DDF5-199B-42D4-BA73-0A3EB77E5D0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73" name="Text Box 3">
          <a:extLst>
            <a:ext uri="{FF2B5EF4-FFF2-40B4-BE49-F238E27FC236}">
              <a16:creationId xmlns="" xmlns:a16="http://schemas.microsoft.com/office/drawing/2014/main" id="{7F925F28-4AC9-45BD-9F43-7F03C5C16E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74" name="Text Box 3">
          <a:extLst>
            <a:ext uri="{FF2B5EF4-FFF2-40B4-BE49-F238E27FC236}">
              <a16:creationId xmlns="" xmlns:a16="http://schemas.microsoft.com/office/drawing/2014/main" id="{1282B2A0-6BEB-43DA-B165-A3851D381C7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75" name="Text Box 3">
          <a:extLst>
            <a:ext uri="{FF2B5EF4-FFF2-40B4-BE49-F238E27FC236}">
              <a16:creationId xmlns="" xmlns:a16="http://schemas.microsoft.com/office/drawing/2014/main" id="{7F8F8D32-6D04-4710-88A1-74E9A996629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76" name="Text Box 3">
          <a:extLst>
            <a:ext uri="{FF2B5EF4-FFF2-40B4-BE49-F238E27FC236}">
              <a16:creationId xmlns="" xmlns:a16="http://schemas.microsoft.com/office/drawing/2014/main" id="{7278252D-FCBC-4B9D-9CF0-0D3D0EA297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77" name="Text Box 3">
          <a:extLst>
            <a:ext uri="{FF2B5EF4-FFF2-40B4-BE49-F238E27FC236}">
              <a16:creationId xmlns="" xmlns:a16="http://schemas.microsoft.com/office/drawing/2014/main" id="{AA0E8D33-42AF-44A7-95DE-CBC6B4A715C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78" name="Text Box 3">
          <a:extLst>
            <a:ext uri="{FF2B5EF4-FFF2-40B4-BE49-F238E27FC236}">
              <a16:creationId xmlns="" xmlns:a16="http://schemas.microsoft.com/office/drawing/2014/main" id="{C465DD5F-067D-4875-BC4B-78668A48923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79" name="Text Box 3">
          <a:extLst>
            <a:ext uri="{FF2B5EF4-FFF2-40B4-BE49-F238E27FC236}">
              <a16:creationId xmlns="" xmlns:a16="http://schemas.microsoft.com/office/drawing/2014/main" id="{B1C22D90-8829-44A8-8518-1C5CA450618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80" name="Text Box 3">
          <a:extLst>
            <a:ext uri="{FF2B5EF4-FFF2-40B4-BE49-F238E27FC236}">
              <a16:creationId xmlns="" xmlns:a16="http://schemas.microsoft.com/office/drawing/2014/main" id="{CD38999E-6490-4743-A77B-CFE920F00B0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81" name="Text Box 3">
          <a:extLst>
            <a:ext uri="{FF2B5EF4-FFF2-40B4-BE49-F238E27FC236}">
              <a16:creationId xmlns="" xmlns:a16="http://schemas.microsoft.com/office/drawing/2014/main" id="{E4ACDB8B-5135-42F9-8A42-FCC96B5D832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82" name="Text Box 3">
          <a:extLst>
            <a:ext uri="{FF2B5EF4-FFF2-40B4-BE49-F238E27FC236}">
              <a16:creationId xmlns="" xmlns:a16="http://schemas.microsoft.com/office/drawing/2014/main" id="{4B7B4E5D-F8EF-4B35-8916-0ECBF6B669D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83" name="Text Box 3">
          <a:extLst>
            <a:ext uri="{FF2B5EF4-FFF2-40B4-BE49-F238E27FC236}">
              <a16:creationId xmlns="" xmlns:a16="http://schemas.microsoft.com/office/drawing/2014/main" id="{6A1159E1-D182-4CB8-B20B-BF4E55C647A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84" name="Text Box 3">
          <a:extLst>
            <a:ext uri="{FF2B5EF4-FFF2-40B4-BE49-F238E27FC236}">
              <a16:creationId xmlns="" xmlns:a16="http://schemas.microsoft.com/office/drawing/2014/main" id="{C06EA64B-ADF9-421A-B4A7-8CA1EFA7CB2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85" name="Text Box 3">
          <a:extLst>
            <a:ext uri="{FF2B5EF4-FFF2-40B4-BE49-F238E27FC236}">
              <a16:creationId xmlns="" xmlns:a16="http://schemas.microsoft.com/office/drawing/2014/main" id="{4A5A65B4-A4DA-4C88-900F-0E164CEB94E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86" name="Text Box 3">
          <a:extLst>
            <a:ext uri="{FF2B5EF4-FFF2-40B4-BE49-F238E27FC236}">
              <a16:creationId xmlns="" xmlns:a16="http://schemas.microsoft.com/office/drawing/2014/main" id="{2AAC4C25-DBC5-41DA-98D9-B90593FB5D0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87" name="Text Box 3">
          <a:extLst>
            <a:ext uri="{FF2B5EF4-FFF2-40B4-BE49-F238E27FC236}">
              <a16:creationId xmlns="" xmlns:a16="http://schemas.microsoft.com/office/drawing/2014/main" id="{52B7B6F8-2A1B-46EF-B5E6-6DAEAA7F95E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88" name="Text Box 3">
          <a:extLst>
            <a:ext uri="{FF2B5EF4-FFF2-40B4-BE49-F238E27FC236}">
              <a16:creationId xmlns="" xmlns:a16="http://schemas.microsoft.com/office/drawing/2014/main" id="{09EC7A7F-D79E-453A-8298-89BF007737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89" name="Text Box 3">
          <a:extLst>
            <a:ext uri="{FF2B5EF4-FFF2-40B4-BE49-F238E27FC236}">
              <a16:creationId xmlns="" xmlns:a16="http://schemas.microsoft.com/office/drawing/2014/main" id="{11DFFC49-6CE1-4907-BE9C-E9C6845D4D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90" name="Text Box 3">
          <a:extLst>
            <a:ext uri="{FF2B5EF4-FFF2-40B4-BE49-F238E27FC236}">
              <a16:creationId xmlns="" xmlns:a16="http://schemas.microsoft.com/office/drawing/2014/main" id="{533834CA-1FE3-4400-8029-2ED33148F7D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91" name="Text Box 3">
          <a:extLst>
            <a:ext uri="{FF2B5EF4-FFF2-40B4-BE49-F238E27FC236}">
              <a16:creationId xmlns="" xmlns:a16="http://schemas.microsoft.com/office/drawing/2014/main" id="{EDBF0476-4FC2-4C9D-B28F-20D16829BE4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92" name="Text Box 3">
          <a:extLst>
            <a:ext uri="{FF2B5EF4-FFF2-40B4-BE49-F238E27FC236}">
              <a16:creationId xmlns="" xmlns:a16="http://schemas.microsoft.com/office/drawing/2014/main" id="{535C437F-05FD-4DCA-9703-E48E666A77F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93" name="Text Box 3">
          <a:extLst>
            <a:ext uri="{FF2B5EF4-FFF2-40B4-BE49-F238E27FC236}">
              <a16:creationId xmlns="" xmlns:a16="http://schemas.microsoft.com/office/drawing/2014/main" id="{1BB15DFC-1A76-4865-AAE8-E938DDA7C8F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94" name="Text Box 3">
          <a:extLst>
            <a:ext uri="{FF2B5EF4-FFF2-40B4-BE49-F238E27FC236}">
              <a16:creationId xmlns="" xmlns:a16="http://schemas.microsoft.com/office/drawing/2014/main" id="{3F0A28E0-8C56-4150-AB55-34A59066C4E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95" name="Text Box 3">
          <a:extLst>
            <a:ext uri="{FF2B5EF4-FFF2-40B4-BE49-F238E27FC236}">
              <a16:creationId xmlns="" xmlns:a16="http://schemas.microsoft.com/office/drawing/2014/main" id="{A64B0334-BCEA-4669-8461-D02658B8039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96" name="Text Box 3">
          <a:extLst>
            <a:ext uri="{FF2B5EF4-FFF2-40B4-BE49-F238E27FC236}">
              <a16:creationId xmlns="" xmlns:a16="http://schemas.microsoft.com/office/drawing/2014/main" id="{FDDF542A-678E-43F2-8BBB-A0BF4D78662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97" name="Text Box 3">
          <a:extLst>
            <a:ext uri="{FF2B5EF4-FFF2-40B4-BE49-F238E27FC236}">
              <a16:creationId xmlns="" xmlns:a16="http://schemas.microsoft.com/office/drawing/2014/main" id="{0A4108D1-ACF2-4EC4-8B9E-C945D893C54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98" name="Text Box 3">
          <a:extLst>
            <a:ext uri="{FF2B5EF4-FFF2-40B4-BE49-F238E27FC236}">
              <a16:creationId xmlns="" xmlns:a16="http://schemas.microsoft.com/office/drawing/2014/main" id="{7D850EFA-8816-412A-9EB8-82AD86E819E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699" name="Text Box 3">
          <a:extLst>
            <a:ext uri="{FF2B5EF4-FFF2-40B4-BE49-F238E27FC236}">
              <a16:creationId xmlns="" xmlns:a16="http://schemas.microsoft.com/office/drawing/2014/main" id="{D7512D4F-5B19-4D34-9BD2-EA61E6589D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00" name="Text Box 3">
          <a:extLst>
            <a:ext uri="{FF2B5EF4-FFF2-40B4-BE49-F238E27FC236}">
              <a16:creationId xmlns="" xmlns:a16="http://schemas.microsoft.com/office/drawing/2014/main" id="{40C4A0D2-1BD3-4BD8-AD13-AC915E90642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01" name="Text Box 3">
          <a:extLst>
            <a:ext uri="{FF2B5EF4-FFF2-40B4-BE49-F238E27FC236}">
              <a16:creationId xmlns="" xmlns:a16="http://schemas.microsoft.com/office/drawing/2014/main" id="{6D15972E-F78A-428A-B861-048D8560764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02" name="Text Box 3">
          <a:extLst>
            <a:ext uri="{FF2B5EF4-FFF2-40B4-BE49-F238E27FC236}">
              <a16:creationId xmlns="" xmlns:a16="http://schemas.microsoft.com/office/drawing/2014/main" id="{4A57236C-10A1-44F2-92D4-A42F4A26921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03" name="Text Box 3">
          <a:extLst>
            <a:ext uri="{FF2B5EF4-FFF2-40B4-BE49-F238E27FC236}">
              <a16:creationId xmlns="" xmlns:a16="http://schemas.microsoft.com/office/drawing/2014/main" id="{BE013C4F-7D60-42C8-AA90-887310D2E3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04" name="Text Box 3">
          <a:extLst>
            <a:ext uri="{FF2B5EF4-FFF2-40B4-BE49-F238E27FC236}">
              <a16:creationId xmlns="" xmlns:a16="http://schemas.microsoft.com/office/drawing/2014/main" id="{1B7DDC6E-C2EE-4599-A231-CC7735102B4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05" name="Text Box 3">
          <a:extLst>
            <a:ext uri="{FF2B5EF4-FFF2-40B4-BE49-F238E27FC236}">
              <a16:creationId xmlns="" xmlns:a16="http://schemas.microsoft.com/office/drawing/2014/main" id="{BEF92BA0-C987-4849-8954-7C9AF9A93DE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06" name="Text Box 3">
          <a:extLst>
            <a:ext uri="{FF2B5EF4-FFF2-40B4-BE49-F238E27FC236}">
              <a16:creationId xmlns="" xmlns:a16="http://schemas.microsoft.com/office/drawing/2014/main" id="{0D3B9E32-7C4C-4067-B26F-8465FE41022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07" name="Text Box 3">
          <a:extLst>
            <a:ext uri="{FF2B5EF4-FFF2-40B4-BE49-F238E27FC236}">
              <a16:creationId xmlns="" xmlns:a16="http://schemas.microsoft.com/office/drawing/2014/main" id="{84F04D8C-F7AD-48C2-8D15-AEE7DA52E50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08" name="Text Box 3">
          <a:extLst>
            <a:ext uri="{FF2B5EF4-FFF2-40B4-BE49-F238E27FC236}">
              <a16:creationId xmlns="" xmlns:a16="http://schemas.microsoft.com/office/drawing/2014/main" id="{F2C488BA-285C-4D39-A0E2-2C8CDD9733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09" name="Text Box 3">
          <a:extLst>
            <a:ext uri="{FF2B5EF4-FFF2-40B4-BE49-F238E27FC236}">
              <a16:creationId xmlns="" xmlns:a16="http://schemas.microsoft.com/office/drawing/2014/main" id="{12DA7327-0BFF-4F5A-9B98-F29A9C0C036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10" name="Text Box 3">
          <a:extLst>
            <a:ext uri="{FF2B5EF4-FFF2-40B4-BE49-F238E27FC236}">
              <a16:creationId xmlns="" xmlns:a16="http://schemas.microsoft.com/office/drawing/2014/main" id="{E2CDCFDC-BA87-4891-B814-004EB6E9AA2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11" name="Text Box 3">
          <a:extLst>
            <a:ext uri="{FF2B5EF4-FFF2-40B4-BE49-F238E27FC236}">
              <a16:creationId xmlns="" xmlns:a16="http://schemas.microsoft.com/office/drawing/2014/main" id="{363FC0D8-806A-473F-9B1C-B68AFEDE77D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12" name="Text Box 3">
          <a:extLst>
            <a:ext uri="{FF2B5EF4-FFF2-40B4-BE49-F238E27FC236}">
              <a16:creationId xmlns="" xmlns:a16="http://schemas.microsoft.com/office/drawing/2014/main" id="{F98B6A36-6E40-4A06-BD35-53F4CB787A8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13" name="Text Box 3">
          <a:extLst>
            <a:ext uri="{FF2B5EF4-FFF2-40B4-BE49-F238E27FC236}">
              <a16:creationId xmlns="" xmlns:a16="http://schemas.microsoft.com/office/drawing/2014/main" id="{2DA7F9BC-BBC1-4562-BBA7-44CAFFED867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14" name="Text Box 3">
          <a:extLst>
            <a:ext uri="{FF2B5EF4-FFF2-40B4-BE49-F238E27FC236}">
              <a16:creationId xmlns="" xmlns:a16="http://schemas.microsoft.com/office/drawing/2014/main" id="{CAAAFF81-9CCC-4B53-B200-FE3DDA4F749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15" name="Text Box 3">
          <a:extLst>
            <a:ext uri="{FF2B5EF4-FFF2-40B4-BE49-F238E27FC236}">
              <a16:creationId xmlns="" xmlns:a16="http://schemas.microsoft.com/office/drawing/2014/main" id="{D5CE1BAB-DDD8-466A-9E8E-8434910BA57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16" name="Text Box 3">
          <a:extLst>
            <a:ext uri="{FF2B5EF4-FFF2-40B4-BE49-F238E27FC236}">
              <a16:creationId xmlns="" xmlns:a16="http://schemas.microsoft.com/office/drawing/2014/main" id="{AB26F0E0-6674-4D5D-A4CA-7B6DF0322DD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17" name="Text Box 3">
          <a:extLst>
            <a:ext uri="{FF2B5EF4-FFF2-40B4-BE49-F238E27FC236}">
              <a16:creationId xmlns="" xmlns:a16="http://schemas.microsoft.com/office/drawing/2014/main" id="{69C0A9E1-D0EC-4998-A7D2-774E5D83858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18" name="Text Box 3">
          <a:extLst>
            <a:ext uri="{FF2B5EF4-FFF2-40B4-BE49-F238E27FC236}">
              <a16:creationId xmlns="" xmlns:a16="http://schemas.microsoft.com/office/drawing/2014/main" id="{95B2BE74-6899-463D-9E04-15FFCE2C7C8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19" name="Text Box 3">
          <a:extLst>
            <a:ext uri="{FF2B5EF4-FFF2-40B4-BE49-F238E27FC236}">
              <a16:creationId xmlns="" xmlns:a16="http://schemas.microsoft.com/office/drawing/2014/main" id="{3540129E-AADA-4A92-AE8F-BE109C7F23E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20" name="Text Box 3">
          <a:extLst>
            <a:ext uri="{FF2B5EF4-FFF2-40B4-BE49-F238E27FC236}">
              <a16:creationId xmlns="" xmlns:a16="http://schemas.microsoft.com/office/drawing/2014/main" id="{2EB96F00-BD39-43E4-B04E-625B98384A3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21" name="Text Box 3">
          <a:extLst>
            <a:ext uri="{FF2B5EF4-FFF2-40B4-BE49-F238E27FC236}">
              <a16:creationId xmlns="" xmlns:a16="http://schemas.microsoft.com/office/drawing/2014/main" id="{BFAC36B2-E006-44B0-892D-DA61AE12782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22" name="Text Box 3">
          <a:extLst>
            <a:ext uri="{FF2B5EF4-FFF2-40B4-BE49-F238E27FC236}">
              <a16:creationId xmlns="" xmlns:a16="http://schemas.microsoft.com/office/drawing/2014/main" id="{E3502F64-4A1F-4228-8ADB-6CF5D05AC95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23" name="Text Box 3">
          <a:extLst>
            <a:ext uri="{FF2B5EF4-FFF2-40B4-BE49-F238E27FC236}">
              <a16:creationId xmlns="" xmlns:a16="http://schemas.microsoft.com/office/drawing/2014/main" id="{2988C0E2-A8B2-4CBD-8857-E8644EC0B8D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24" name="Text Box 3">
          <a:extLst>
            <a:ext uri="{FF2B5EF4-FFF2-40B4-BE49-F238E27FC236}">
              <a16:creationId xmlns="" xmlns:a16="http://schemas.microsoft.com/office/drawing/2014/main" id="{76CDC540-56B2-467E-B195-6E0A5BCFCB5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25" name="Text Box 3">
          <a:extLst>
            <a:ext uri="{FF2B5EF4-FFF2-40B4-BE49-F238E27FC236}">
              <a16:creationId xmlns="" xmlns:a16="http://schemas.microsoft.com/office/drawing/2014/main" id="{F370E5B9-546A-4BF1-A266-1B528989CBC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26" name="Text Box 3">
          <a:extLst>
            <a:ext uri="{FF2B5EF4-FFF2-40B4-BE49-F238E27FC236}">
              <a16:creationId xmlns="" xmlns:a16="http://schemas.microsoft.com/office/drawing/2014/main" id="{DE28FEF1-70B7-4654-9058-221F5CA389D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27" name="Text Box 3">
          <a:extLst>
            <a:ext uri="{FF2B5EF4-FFF2-40B4-BE49-F238E27FC236}">
              <a16:creationId xmlns="" xmlns:a16="http://schemas.microsoft.com/office/drawing/2014/main" id="{465B914A-24D2-44FE-B447-0CBEF03740D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28" name="Text Box 3">
          <a:extLst>
            <a:ext uri="{FF2B5EF4-FFF2-40B4-BE49-F238E27FC236}">
              <a16:creationId xmlns="" xmlns:a16="http://schemas.microsoft.com/office/drawing/2014/main" id="{27476FD5-ACFB-470F-B200-DA37B05DA98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29" name="Text Box 3">
          <a:extLst>
            <a:ext uri="{FF2B5EF4-FFF2-40B4-BE49-F238E27FC236}">
              <a16:creationId xmlns="" xmlns:a16="http://schemas.microsoft.com/office/drawing/2014/main" id="{5C4B8020-4BA4-4263-955D-A7390E750F5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30" name="Text Box 3">
          <a:extLst>
            <a:ext uri="{FF2B5EF4-FFF2-40B4-BE49-F238E27FC236}">
              <a16:creationId xmlns="" xmlns:a16="http://schemas.microsoft.com/office/drawing/2014/main" id="{A3C3917D-7A53-432E-8613-D2E537792EA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31" name="Text Box 3">
          <a:extLst>
            <a:ext uri="{FF2B5EF4-FFF2-40B4-BE49-F238E27FC236}">
              <a16:creationId xmlns="" xmlns:a16="http://schemas.microsoft.com/office/drawing/2014/main" id="{78303D48-2229-4D01-83CA-E998C622F40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32" name="Text Box 3">
          <a:extLst>
            <a:ext uri="{FF2B5EF4-FFF2-40B4-BE49-F238E27FC236}">
              <a16:creationId xmlns="" xmlns:a16="http://schemas.microsoft.com/office/drawing/2014/main" id="{D77B878B-ABF8-4777-AA32-77C7FEEE9B9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33" name="Text Box 3">
          <a:extLst>
            <a:ext uri="{FF2B5EF4-FFF2-40B4-BE49-F238E27FC236}">
              <a16:creationId xmlns="" xmlns:a16="http://schemas.microsoft.com/office/drawing/2014/main" id="{52E84593-252B-43A6-8D31-3D32C7CACA5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34" name="Text Box 3">
          <a:extLst>
            <a:ext uri="{FF2B5EF4-FFF2-40B4-BE49-F238E27FC236}">
              <a16:creationId xmlns="" xmlns:a16="http://schemas.microsoft.com/office/drawing/2014/main" id="{0B8D3FAE-2A7E-424A-B645-580BEAB38A2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35" name="Text Box 3">
          <a:extLst>
            <a:ext uri="{FF2B5EF4-FFF2-40B4-BE49-F238E27FC236}">
              <a16:creationId xmlns="" xmlns:a16="http://schemas.microsoft.com/office/drawing/2014/main" id="{489E122C-55D2-45D8-A838-47D7EBA7295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36" name="Text Box 3">
          <a:extLst>
            <a:ext uri="{FF2B5EF4-FFF2-40B4-BE49-F238E27FC236}">
              <a16:creationId xmlns="" xmlns:a16="http://schemas.microsoft.com/office/drawing/2014/main" id="{9FBA31E8-C097-4F85-87B2-1E8B43C4F63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37" name="Text Box 3">
          <a:extLst>
            <a:ext uri="{FF2B5EF4-FFF2-40B4-BE49-F238E27FC236}">
              <a16:creationId xmlns="" xmlns:a16="http://schemas.microsoft.com/office/drawing/2014/main" id="{E289C788-BD6B-43B4-B74E-ED77610D140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38" name="Text Box 3">
          <a:extLst>
            <a:ext uri="{FF2B5EF4-FFF2-40B4-BE49-F238E27FC236}">
              <a16:creationId xmlns="" xmlns:a16="http://schemas.microsoft.com/office/drawing/2014/main" id="{1ABF50EF-0779-4C40-9482-9DF42EA7694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39" name="Text Box 3">
          <a:extLst>
            <a:ext uri="{FF2B5EF4-FFF2-40B4-BE49-F238E27FC236}">
              <a16:creationId xmlns="" xmlns:a16="http://schemas.microsoft.com/office/drawing/2014/main" id="{26095D55-49EE-4BAE-BBFD-7C21002F27F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40" name="Text Box 3">
          <a:extLst>
            <a:ext uri="{FF2B5EF4-FFF2-40B4-BE49-F238E27FC236}">
              <a16:creationId xmlns="" xmlns:a16="http://schemas.microsoft.com/office/drawing/2014/main" id="{74D4899B-AF1A-479D-A71E-8426890AF1B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41" name="Text Box 3">
          <a:extLst>
            <a:ext uri="{FF2B5EF4-FFF2-40B4-BE49-F238E27FC236}">
              <a16:creationId xmlns="" xmlns:a16="http://schemas.microsoft.com/office/drawing/2014/main" id="{5C120F06-0838-49C4-9A0E-5C24AC0A62A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42" name="Text Box 3">
          <a:extLst>
            <a:ext uri="{FF2B5EF4-FFF2-40B4-BE49-F238E27FC236}">
              <a16:creationId xmlns="" xmlns:a16="http://schemas.microsoft.com/office/drawing/2014/main" id="{8725FE10-9BA6-4E6F-BC56-BC56F465C7A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43" name="Text Box 3">
          <a:extLst>
            <a:ext uri="{FF2B5EF4-FFF2-40B4-BE49-F238E27FC236}">
              <a16:creationId xmlns="" xmlns:a16="http://schemas.microsoft.com/office/drawing/2014/main" id="{97440219-7D0A-469B-B42B-943623377F9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44" name="Text Box 3">
          <a:extLst>
            <a:ext uri="{FF2B5EF4-FFF2-40B4-BE49-F238E27FC236}">
              <a16:creationId xmlns="" xmlns:a16="http://schemas.microsoft.com/office/drawing/2014/main" id="{7F5C149D-2A87-4126-9618-B71E5CFD251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45" name="Text Box 3">
          <a:extLst>
            <a:ext uri="{FF2B5EF4-FFF2-40B4-BE49-F238E27FC236}">
              <a16:creationId xmlns="" xmlns:a16="http://schemas.microsoft.com/office/drawing/2014/main" id="{4741E410-4E14-4AC2-A361-616D08E3F8B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46" name="Text Box 3">
          <a:extLst>
            <a:ext uri="{FF2B5EF4-FFF2-40B4-BE49-F238E27FC236}">
              <a16:creationId xmlns="" xmlns:a16="http://schemas.microsoft.com/office/drawing/2014/main" id="{A203DA23-7957-481B-8C7E-EBE4FEEBDCE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47" name="Text Box 3">
          <a:extLst>
            <a:ext uri="{FF2B5EF4-FFF2-40B4-BE49-F238E27FC236}">
              <a16:creationId xmlns="" xmlns:a16="http://schemas.microsoft.com/office/drawing/2014/main" id="{7B10FC60-8F6C-45CC-A9DE-C8F84389FAA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48" name="Text Box 3">
          <a:extLst>
            <a:ext uri="{FF2B5EF4-FFF2-40B4-BE49-F238E27FC236}">
              <a16:creationId xmlns="" xmlns:a16="http://schemas.microsoft.com/office/drawing/2014/main" id="{58FA439F-F733-4C98-AAE9-79C74997498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49" name="Text Box 3">
          <a:extLst>
            <a:ext uri="{FF2B5EF4-FFF2-40B4-BE49-F238E27FC236}">
              <a16:creationId xmlns="" xmlns:a16="http://schemas.microsoft.com/office/drawing/2014/main" id="{176BFEBB-7A31-460D-9743-A4079752486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50" name="Text Box 3">
          <a:extLst>
            <a:ext uri="{FF2B5EF4-FFF2-40B4-BE49-F238E27FC236}">
              <a16:creationId xmlns="" xmlns:a16="http://schemas.microsoft.com/office/drawing/2014/main" id="{1F7990C3-A423-4990-BC56-1ADA334FAB3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51" name="Text Box 3">
          <a:extLst>
            <a:ext uri="{FF2B5EF4-FFF2-40B4-BE49-F238E27FC236}">
              <a16:creationId xmlns="" xmlns:a16="http://schemas.microsoft.com/office/drawing/2014/main" id="{CBEDBB51-5658-4647-A244-2A054E6FA9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52" name="Text Box 3">
          <a:extLst>
            <a:ext uri="{FF2B5EF4-FFF2-40B4-BE49-F238E27FC236}">
              <a16:creationId xmlns="" xmlns:a16="http://schemas.microsoft.com/office/drawing/2014/main" id="{9ED82010-907D-4EB9-93C5-544C4A964CF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53" name="Text Box 3">
          <a:extLst>
            <a:ext uri="{FF2B5EF4-FFF2-40B4-BE49-F238E27FC236}">
              <a16:creationId xmlns="" xmlns:a16="http://schemas.microsoft.com/office/drawing/2014/main" id="{9739FD46-514D-48F9-B14D-99FC866E3DE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54" name="Text Box 3">
          <a:extLst>
            <a:ext uri="{FF2B5EF4-FFF2-40B4-BE49-F238E27FC236}">
              <a16:creationId xmlns="" xmlns:a16="http://schemas.microsoft.com/office/drawing/2014/main" id="{C357D884-39B1-4FCD-BB65-13AC82825A7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55" name="Text Box 3">
          <a:extLst>
            <a:ext uri="{FF2B5EF4-FFF2-40B4-BE49-F238E27FC236}">
              <a16:creationId xmlns="" xmlns:a16="http://schemas.microsoft.com/office/drawing/2014/main" id="{8AA73BCF-7B29-4700-8465-5BB948AC4C8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56" name="Text Box 3">
          <a:extLst>
            <a:ext uri="{FF2B5EF4-FFF2-40B4-BE49-F238E27FC236}">
              <a16:creationId xmlns="" xmlns:a16="http://schemas.microsoft.com/office/drawing/2014/main" id="{0BB20E28-2D5F-4ADE-BFC3-62851526DA7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57" name="Text Box 3">
          <a:extLst>
            <a:ext uri="{FF2B5EF4-FFF2-40B4-BE49-F238E27FC236}">
              <a16:creationId xmlns="" xmlns:a16="http://schemas.microsoft.com/office/drawing/2014/main" id="{FD03798F-C8BE-43A4-85E3-2F76CD905E6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58" name="Text Box 3">
          <a:extLst>
            <a:ext uri="{FF2B5EF4-FFF2-40B4-BE49-F238E27FC236}">
              <a16:creationId xmlns="" xmlns:a16="http://schemas.microsoft.com/office/drawing/2014/main" id="{EC316501-09BF-4776-979D-F804E997F1B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59" name="Text Box 3">
          <a:extLst>
            <a:ext uri="{FF2B5EF4-FFF2-40B4-BE49-F238E27FC236}">
              <a16:creationId xmlns="" xmlns:a16="http://schemas.microsoft.com/office/drawing/2014/main" id="{E9729C92-76AF-4453-BCE7-682ACDF3271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60" name="Text Box 3">
          <a:extLst>
            <a:ext uri="{FF2B5EF4-FFF2-40B4-BE49-F238E27FC236}">
              <a16:creationId xmlns="" xmlns:a16="http://schemas.microsoft.com/office/drawing/2014/main" id="{3A238E16-60A2-4428-9F78-C00A34147D4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61" name="Text Box 3">
          <a:extLst>
            <a:ext uri="{FF2B5EF4-FFF2-40B4-BE49-F238E27FC236}">
              <a16:creationId xmlns="" xmlns:a16="http://schemas.microsoft.com/office/drawing/2014/main" id="{A615188E-AB8B-4654-BB16-618452066BD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62" name="Text Box 3">
          <a:extLst>
            <a:ext uri="{FF2B5EF4-FFF2-40B4-BE49-F238E27FC236}">
              <a16:creationId xmlns="" xmlns:a16="http://schemas.microsoft.com/office/drawing/2014/main" id="{6926503B-D7AE-46C1-82DB-19FB6AA55C9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63" name="Text Box 3">
          <a:extLst>
            <a:ext uri="{FF2B5EF4-FFF2-40B4-BE49-F238E27FC236}">
              <a16:creationId xmlns="" xmlns:a16="http://schemas.microsoft.com/office/drawing/2014/main" id="{D7C75C60-2CAA-4C2E-B3E8-5C0D6641D56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64" name="Text Box 3">
          <a:extLst>
            <a:ext uri="{FF2B5EF4-FFF2-40B4-BE49-F238E27FC236}">
              <a16:creationId xmlns="" xmlns:a16="http://schemas.microsoft.com/office/drawing/2014/main" id="{06F818D9-0501-44B3-880E-729232D301B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65" name="Text Box 3">
          <a:extLst>
            <a:ext uri="{FF2B5EF4-FFF2-40B4-BE49-F238E27FC236}">
              <a16:creationId xmlns="" xmlns:a16="http://schemas.microsoft.com/office/drawing/2014/main" id="{CA03D1BD-DA95-4EE0-8310-62B158E21B7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66" name="Text Box 3">
          <a:extLst>
            <a:ext uri="{FF2B5EF4-FFF2-40B4-BE49-F238E27FC236}">
              <a16:creationId xmlns="" xmlns:a16="http://schemas.microsoft.com/office/drawing/2014/main" id="{0D83C765-541A-4E6A-B584-65E4B741D0E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67" name="Text Box 3">
          <a:extLst>
            <a:ext uri="{FF2B5EF4-FFF2-40B4-BE49-F238E27FC236}">
              <a16:creationId xmlns="" xmlns:a16="http://schemas.microsoft.com/office/drawing/2014/main" id="{6E2A043D-84FF-483E-94F0-7B59526B551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68" name="Text Box 3">
          <a:extLst>
            <a:ext uri="{FF2B5EF4-FFF2-40B4-BE49-F238E27FC236}">
              <a16:creationId xmlns="" xmlns:a16="http://schemas.microsoft.com/office/drawing/2014/main" id="{81495554-64B6-4053-8038-5E69FA12085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69" name="Text Box 3">
          <a:extLst>
            <a:ext uri="{FF2B5EF4-FFF2-40B4-BE49-F238E27FC236}">
              <a16:creationId xmlns="" xmlns:a16="http://schemas.microsoft.com/office/drawing/2014/main" id="{B2C37AFA-A811-473D-BD9B-B9CCA804BF1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70" name="Text Box 3">
          <a:extLst>
            <a:ext uri="{FF2B5EF4-FFF2-40B4-BE49-F238E27FC236}">
              <a16:creationId xmlns="" xmlns:a16="http://schemas.microsoft.com/office/drawing/2014/main" id="{D7CABADA-4B7C-47D7-8AEC-CA4A61283EF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71" name="Text Box 3">
          <a:extLst>
            <a:ext uri="{FF2B5EF4-FFF2-40B4-BE49-F238E27FC236}">
              <a16:creationId xmlns="" xmlns:a16="http://schemas.microsoft.com/office/drawing/2014/main" id="{A7A571B9-F585-40C7-BC93-E366863C90C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72" name="Text Box 3">
          <a:extLst>
            <a:ext uri="{FF2B5EF4-FFF2-40B4-BE49-F238E27FC236}">
              <a16:creationId xmlns="" xmlns:a16="http://schemas.microsoft.com/office/drawing/2014/main" id="{844F776D-C62F-4A99-8123-44605D6929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73" name="Text Box 3">
          <a:extLst>
            <a:ext uri="{FF2B5EF4-FFF2-40B4-BE49-F238E27FC236}">
              <a16:creationId xmlns="" xmlns:a16="http://schemas.microsoft.com/office/drawing/2014/main" id="{5007308F-8399-44F6-AAF4-D97A05A71BC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74" name="Text Box 3">
          <a:extLst>
            <a:ext uri="{FF2B5EF4-FFF2-40B4-BE49-F238E27FC236}">
              <a16:creationId xmlns="" xmlns:a16="http://schemas.microsoft.com/office/drawing/2014/main" id="{9E122A2A-7CD0-4C14-B018-127BF8BB231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75" name="Text Box 3">
          <a:extLst>
            <a:ext uri="{FF2B5EF4-FFF2-40B4-BE49-F238E27FC236}">
              <a16:creationId xmlns="" xmlns:a16="http://schemas.microsoft.com/office/drawing/2014/main" id="{7F43D52D-2E90-4E9C-9034-3C2455C3548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76" name="Text Box 3">
          <a:extLst>
            <a:ext uri="{FF2B5EF4-FFF2-40B4-BE49-F238E27FC236}">
              <a16:creationId xmlns="" xmlns:a16="http://schemas.microsoft.com/office/drawing/2014/main" id="{47A8A670-6FBD-4C40-972F-D8E55056E4A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77" name="Text Box 3">
          <a:extLst>
            <a:ext uri="{FF2B5EF4-FFF2-40B4-BE49-F238E27FC236}">
              <a16:creationId xmlns="" xmlns:a16="http://schemas.microsoft.com/office/drawing/2014/main" id="{260CA064-36ED-47AC-ACBF-6983BBE5B20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78" name="Text Box 3">
          <a:extLst>
            <a:ext uri="{FF2B5EF4-FFF2-40B4-BE49-F238E27FC236}">
              <a16:creationId xmlns="" xmlns:a16="http://schemas.microsoft.com/office/drawing/2014/main" id="{65E7ED67-8C5E-473C-BB25-CE1A582E13B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79" name="Text Box 3">
          <a:extLst>
            <a:ext uri="{FF2B5EF4-FFF2-40B4-BE49-F238E27FC236}">
              <a16:creationId xmlns="" xmlns:a16="http://schemas.microsoft.com/office/drawing/2014/main" id="{654E2A37-0AB2-459D-B700-734B2321A87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80" name="Text Box 3">
          <a:extLst>
            <a:ext uri="{FF2B5EF4-FFF2-40B4-BE49-F238E27FC236}">
              <a16:creationId xmlns="" xmlns:a16="http://schemas.microsoft.com/office/drawing/2014/main" id="{B8AEFBE0-9489-406C-B6AD-7F27035E9D9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81" name="Text Box 3">
          <a:extLst>
            <a:ext uri="{FF2B5EF4-FFF2-40B4-BE49-F238E27FC236}">
              <a16:creationId xmlns="" xmlns:a16="http://schemas.microsoft.com/office/drawing/2014/main" id="{0BCBDD68-7070-46BB-950E-B8C13619397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82" name="Text Box 3">
          <a:extLst>
            <a:ext uri="{FF2B5EF4-FFF2-40B4-BE49-F238E27FC236}">
              <a16:creationId xmlns="" xmlns:a16="http://schemas.microsoft.com/office/drawing/2014/main" id="{9FBFF532-191C-475D-A57C-D1E2C9DEF0D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83" name="Text Box 3">
          <a:extLst>
            <a:ext uri="{FF2B5EF4-FFF2-40B4-BE49-F238E27FC236}">
              <a16:creationId xmlns="" xmlns:a16="http://schemas.microsoft.com/office/drawing/2014/main" id="{BB3B0414-CB1C-4CEB-873A-D775E0CC523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84" name="Text Box 3">
          <a:extLst>
            <a:ext uri="{FF2B5EF4-FFF2-40B4-BE49-F238E27FC236}">
              <a16:creationId xmlns="" xmlns:a16="http://schemas.microsoft.com/office/drawing/2014/main" id="{D1B09D43-6089-46BB-9FC5-AC3D33FEE3C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85" name="Text Box 3">
          <a:extLst>
            <a:ext uri="{FF2B5EF4-FFF2-40B4-BE49-F238E27FC236}">
              <a16:creationId xmlns="" xmlns:a16="http://schemas.microsoft.com/office/drawing/2014/main" id="{D69C92F9-1446-4A06-AEC1-4CCBC785A7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86" name="Text Box 3">
          <a:extLst>
            <a:ext uri="{FF2B5EF4-FFF2-40B4-BE49-F238E27FC236}">
              <a16:creationId xmlns="" xmlns:a16="http://schemas.microsoft.com/office/drawing/2014/main" id="{8A07AF5B-1CDB-4377-9079-2ACD2057265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87" name="Text Box 3">
          <a:extLst>
            <a:ext uri="{FF2B5EF4-FFF2-40B4-BE49-F238E27FC236}">
              <a16:creationId xmlns="" xmlns:a16="http://schemas.microsoft.com/office/drawing/2014/main" id="{DABB612C-2050-4259-B2B6-4D67E35BC14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88" name="Text Box 3">
          <a:extLst>
            <a:ext uri="{FF2B5EF4-FFF2-40B4-BE49-F238E27FC236}">
              <a16:creationId xmlns="" xmlns:a16="http://schemas.microsoft.com/office/drawing/2014/main" id="{2B4FB5DC-BA2C-4CD7-BC76-C70F2C0EF7E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89" name="Text Box 3">
          <a:extLst>
            <a:ext uri="{FF2B5EF4-FFF2-40B4-BE49-F238E27FC236}">
              <a16:creationId xmlns="" xmlns:a16="http://schemas.microsoft.com/office/drawing/2014/main" id="{C319BE82-4CFF-4B24-ADDC-EA1948EA370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90" name="Text Box 3">
          <a:extLst>
            <a:ext uri="{FF2B5EF4-FFF2-40B4-BE49-F238E27FC236}">
              <a16:creationId xmlns="" xmlns:a16="http://schemas.microsoft.com/office/drawing/2014/main" id="{950CD4B0-386D-4C83-AAB3-5DCA75507C7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91" name="Text Box 3">
          <a:extLst>
            <a:ext uri="{FF2B5EF4-FFF2-40B4-BE49-F238E27FC236}">
              <a16:creationId xmlns="" xmlns:a16="http://schemas.microsoft.com/office/drawing/2014/main" id="{AADFF9DE-05C9-42D5-81D6-A2238A00ACB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92" name="Text Box 3">
          <a:extLst>
            <a:ext uri="{FF2B5EF4-FFF2-40B4-BE49-F238E27FC236}">
              <a16:creationId xmlns="" xmlns:a16="http://schemas.microsoft.com/office/drawing/2014/main" id="{F3735EAD-CDB7-451B-B53A-013C4B03608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93" name="Text Box 3">
          <a:extLst>
            <a:ext uri="{FF2B5EF4-FFF2-40B4-BE49-F238E27FC236}">
              <a16:creationId xmlns="" xmlns:a16="http://schemas.microsoft.com/office/drawing/2014/main" id="{14CEBED1-ED28-4508-97C6-F372F78A20C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94" name="Text Box 3">
          <a:extLst>
            <a:ext uri="{FF2B5EF4-FFF2-40B4-BE49-F238E27FC236}">
              <a16:creationId xmlns="" xmlns:a16="http://schemas.microsoft.com/office/drawing/2014/main" id="{C8C1D998-E754-4606-8B1E-1A861758CD7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95" name="Text Box 3">
          <a:extLst>
            <a:ext uri="{FF2B5EF4-FFF2-40B4-BE49-F238E27FC236}">
              <a16:creationId xmlns="" xmlns:a16="http://schemas.microsoft.com/office/drawing/2014/main" id="{6FD1AEBB-7C0B-4685-8764-A4827C1DE3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96" name="Text Box 3">
          <a:extLst>
            <a:ext uri="{FF2B5EF4-FFF2-40B4-BE49-F238E27FC236}">
              <a16:creationId xmlns="" xmlns:a16="http://schemas.microsoft.com/office/drawing/2014/main" id="{AE6DA98B-4F40-41C3-8BD3-9340D4D536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97" name="Text Box 3">
          <a:extLst>
            <a:ext uri="{FF2B5EF4-FFF2-40B4-BE49-F238E27FC236}">
              <a16:creationId xmlns="" xmlns:a16="http://schemas.microsoft.com/office/drawing/2014/main" id="{AC16D9B5-7B22-44B2-BDD9-B9F4E61145F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98" name="Text Box 3">
          <a:extLst>
            <a:ext uri="{FF2B5EF4-FFF2-40B4-BE49-F238E27FC236}">
              <a16:creationId xmlns="" xmlns:a16="http://schemas.microsoft.com/office/drawing/2014/main" id="{8969B3AF-58FC-4E66-973A-7C211CFD665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799" name="Text Box 3">
          <a:extLst>
            <a:ext uri="{FF2B5EF4-FFF2-40B4-BE49-F238E27FC236}">
              <a16:creationId xmlns="" xmlns:a16="http://schemas.microsoft.com/office/drawing/2014/main" id="{D91340F8-39A7-4EE5-BCFE-0177BAB576B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00" name="Text Box 3">
          <a:extLst>
            <a:ext uri="{FF2B5EF4-FFF2-40B4-BE49-F238E27FC236}">
              <a16:creationId xmlns="" xmlns:a16="http://schemas.microsoft.com/office/drawing/2014/main" id="{5CDADD0E-7456-4BA8-9759-27666A84C3A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01" name="Text Box 3">
          <a:extLst>
            <a:ext uri="{FF2B5EF4-FFF2-40B4-BE49-F238E27FC236}">
              <a16:creationId xmlns="" xmlns:a16="http://schemas.microsoft.com/office/drawing/2014/main" id="{85A2943F-0E80-4CE7-8892-9514E46B6BC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02" name="Text Box 3">
          <a:extLst>
            <a:ext uri="{FF2B5EF4-FFF2-40B4-BE49-F238E27FC236}">
              <a16:creationId xmlns="" xmlns:a16="http://schemas.microsoft.com/office/drawing/2014/main" id="{E9F7AFFF-B669-4369-90A7-4B08A86C4EC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03" name="Text Box 3">
          <a:extLst>
            <a:ext uri="{FF2B5EF4-FFF2-40B4-BE49-F238E27FC236}">
              <a16:creationId xmlns="" xmlns:a16="http://schemas.microsoft.com/office/drawing/2014/main" id="{4AE57501-D6BA-4820-9962-1B7C6BAA9E5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04" name="Text Box 3">
          <a:extLst>
            <a:ext uri="{FF2B5EF4-FFF2-40B4-BE49-F238E27FC236}">
              <a16:creationId xmlns="" xmlns:a16="http://schemas.microsoft.com/office/drawing/2014/main" id="{38888F2E-C98A-47BB-8FE8-2E16278F1B9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05" name="Text Box 3">
          <a:extLst>
            <a:ext uri="{FF2B5EF4-FFF2-40B4-BE49-F238E27FC236}">
              <a16:creationId xmlns="" xmlns:a16="http://schemas.microsoft.com/office/drawing/2014/main" id="{0D0D149A-A2DF-4A50-8FCD-B2C1668527F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06" name="Text Box 3">
          <a:extLst>
            <a:ext uri="{FF2B5EF4-FFF2-40B4-BE49-F238E27FC236}">
              <a16:creationId xmlns="" xmlns:a16="http://schemas.microsoft.com/office/drawing/2014/main" id="{A7A7E16B-E01A-4138-A253-171A5DB4493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07" name="Text Box 3">
          <a:extLst>
            <a:ext uri="{FF2B5EF4-FFF2-40B4-BE49-F238E27FC236}">
              <a16:creationId xmlns="" xmlns:a16="http://schemas.microsoft.com/office/drawing/2014/main" id="{33F76045-15D8-466D-A835-BCBA3BC490C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08" name="Text Box 3">
          <a:extLst>
            <a:ext uri="{FF2B5EF4-FFF2-40B4-BE49-F238E27FC236}">
              <a16:creationId xmlns="" xmlns:a16="http://schemas.microsoft.com/office/drawing/2014/main" id="{2B9DE7C0-0487-47B0-ADA2-97C7BAE1624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09" name="Text Box 3">
          <a:extLst>
            <a:ext uri="{FF2B5EF4-FFF2-40B4-BE49-F238E27FC236}">
              <a16:creationId xmlns="" xmlns:a16="http://schemas.microsoft.com/office/drawing/2014/main" id="{C3879715-51EB-4E9A-8369-8D64865EDBC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10" name="Text Box 3">
          <a:extLst>
            <a:ext uri="{FF2B5EF4-FFF2-40B4-BE49-F238E27FC236}">
              <a16:creationId xmlns="" xmlns:a16="http://schemas.microsoft.com/office/drawing/2014/main" id="{1FB23F4B-46BF-4954-B420-7B3078631F1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11" name="Text Box 3">
          <a:extLst>
            <a:ext uri="{FF2B5EF4-FFF2-40B4-BE49-F238E27FC236}">
              <a16:creationId xmlns="" xmlns:a16="http://schemas.microsoft.com/office/drawing/2014/main" id="{4CD91D9F-132D-4FDD-9DBD-43FCCEBFCFD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12" name="Text Box 3">
          <a:extLst>
            <a:ext uri="{FF2B5EF4-FFF2-40B4-BE49-F238E27FC236}">
              <a16:creationId xmlns="" xmlns:a16="http://schemas.microsoft.com/office/drawing/2014/main" id="{6F9269B8-6A23-44E3-9DC9-E85F49242C6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13" name="Text Box 3">
          <a:extLst>
            <a:ext uri="{FF2B5EF4-FFF2-40B4-BE49-F238E27FC236}">
              <a16:creationId xmlns="" xmlns:a16="http://schemas.microsoft.com/office/drawing/2014/main" id="{77244A6F-68F1-45B1-AA46-ECCC70248BB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14" name="Text Box 3">
          <a:extLst>
            <a:ext uri="{FF2B5EF4-FFF2-40B4-BE49-F238E27FC236}">
              <a16:creationId xmlns="" xmlns:a16="http://schemas.microsoft.com/office/drawing/2014/main" id="{44FD662F-392F-47A7-86A1-6F641D6BDF7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15" name="Text Box 3">
          <a:extLst>
            <a:ext uri="{FF2B5EF4-FFF2-40B4-BE49-F238E27FC236}">
              <a16:creationId xmlns="" xmlns:a16="http://schemas.microsoft.com/office/drawing/2014/main" id="{345B73BA-78B4-40C6-9E13-FC2A1E524EC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16" name="Text Box 3">
          <a:extLst>
            <a:ext uri="{FF2B5EF4-FFF2-40B4-BE49-F238E27FC236}">
              <a16:creationId xmlns="" xmlns:a16="http://schemas.microsoft.com/office/drawing/2014/main" id="{B589646F-927E-4829-8359-F07210247E6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17" name="Text Box 3">
          <a:extLst>
            <a:ext uri="{FF2B5EF4-FFF2-40B4-BE49-F238E27FC236}">
              <a16:creationId xmlns="" xmlns:a16="http://schemas.microsoft.com/office/drawing/2014/main" id="{908E2534-DF98-4978-A8EA-34DA247BDF1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18" name="Text Box 3">
          <a:extLst>
            <a:ext uri="{FF2B5EF4-FFF2-40B4-BE49-F238E27FC236}">
              <a16:creationId xmlns="" xmlns:a16="http://schemas.microsoft.com/office/drawing/2014/main" id="{751AF5A5-B787-45C5-AAC0-E211DE9025C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19" name="Text Box 3">
          <a:extLst>
            <a:ext uri="{FF2B5EF4-FFF2-40B4-BE49-F238E27FC236}">
              <a16:creationId xmlns="" xmlns:a16="http://schemas.microsoft.com/office/drawing/2014/main" id="{8CD4C6C3-46C9-44A1-BF02-2041CFAC61A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20" name="Text Box 3">
          <a:extLst>
            <a:ext uri="{FF2B5EF4-FFF2-40B4-BE49-F238E27FC236}">
              <a16:creationId xmlns="" xmlns:a16="http://schemas.microsoft.com/office/drawing/2014/main" id="{D68CAE4F-984B-46D6-8962-1C41D123BFD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21" name="Text Box 3">
          <a:extLst>
            <a:ext uri="{FF2B5EF4-FFF2-40B4-BE49-F238E27FC236}">
              <a16:creationId xmlns="" xmlns:a16="http://schemas.microsoft.com/office/drawing/2014/main" id="{AF3E2EB4-3B8F-4B86-BEF5-C8A4C37A050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22" name="Text Box 3">
          <a:extLst>
            <a:ext uri="{FF2B5EF4-FFF2-40B4-BE49-F238E27FC236}">
              <a16:creationId xmlns="" xmlns:a16="http://schemas.microsoft.com/office/drawing/2014/main" id="{29D94ACB-0A70-4C15-AD15-D382376BF8F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23" name="Text Box 3">
          <a:extLst>
            <a:ext uri="{FF2B5EF4-FFF2-40B4-BE49-F238E27FC236}">
              <a16:creationId xmlns="" xmlns:a16="http://schemas.microsoft.com/office/drawing/2014/main" id="{1876429E-9BA6-4709-8112-777378EFBCE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24" name="Text Box 3">
          <a:extLst>
            <a:ext uri="{FF2B5EF4-FFF2-40B4-BE49-F238E27FC236}">
              <a16:creationId xmlns="" xmlns:a16="http://schemas.microsoft.com/office/drawing/2014/main" id="{5A7F8DBC-D2C0-4798-B579-1D0C96A0C42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25" name="Text Box 3">
          <a:extLst>
            <a:ext uri="{FF2B5EF4-FFF2-40B4-BE49-F238E27FC236}">
              <a16:creationId xmlns="" xmlns:a16="http://schemas.microsoft.com/office/drawing/2014/main" id="{2CDD88EB-56DE-4847-8189-C3A4B292354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26" name="Text Box 3">
          <a:extLst>
            <a:ext uri="{FF2B5EF4-FFF2-40B4-BE49-F238E27FC236}">
              <a16:creationId xmlns="" xmlns:a16="http://schemas.microsoft.com/office/drawing/2014/main" id="{55641CF2-AEF7-415C-8FD7-605D7D2DE39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27" name="Text Box 3">
          <a:extLst>
            <a:ext uri="{FF2B5EF4-FFF2-40B4-BE49-F238E27FC236}">
              <a16:creationId xmlns="" xmlns:a16="http://schemas.microsoft.com/office/drawing/2014/main" id="{F9B0DB91-8EB8-4227-A3CD-896F3223620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28" name="Text Box 3">
          <a:extLst>
            <a:ext uri="{FF2B5EF4-FFF2-40B4-BE49-F238E27FC236}">
              <a16:creationId xmlns="" xmlns:a16="http://schemas.microsoft.com/office/drawing/2014/main" id="{41EC0463-FABF-45B4-BC72-EE07EC09720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29" name="Text Box 3">
          <a:extLst>
            <a:ext uri="{FF2B5EF4-FFF2-40B4-BE49-F238E27FC236}">
              <a16:creationId xmlns="" xmlns:a16="http://schemas.microsoft.com/office/drawing/2014/main" id="{56C13C37-ECB0-40BA-8E3B-206D113ACED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30" name="Text Box 3">
          <a:extLst>
            <a:ext uri="{FF2B5EF4-FFF2-40B4-BE49-F238E27FC236}">
              <a16:creationId xmlns="" xmlns:a16="http://schemas.microsoft.com/office/drawing/2014/main" id="{083861D6-3354-41B6-9EC2-C91B822FD08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31" name="Text Box 3">
          <a:extLst>
            <a:ext uri="{FF2B5EF4-FFF2-40B4-BE49-F238E27FC236}">
              <a16:creationId xmlns="" xmlns:a16="http://schemas.microsoft.com/office/drawing/2014/main" id="{29AC7181-7BE2-45BC-B8E5-75651BA7AD8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32" name="Text Box 3">
          <a:extLst>
            <a:ext uri="{FF2B5EF4-FFF2-40B4-BE49-F238E27FC236}">
              <a16:creationId xmlns="" xmlns:a16="http://schemas.microsoft.com/office/drawing/2014/main" id="{BEA246CC-2904-4234-8AD4-2C8540DDD2B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33" name="Text Box 3">
          <a:extLst>
            <a:ext uri="{FF2B5EF4-FFF2-40B4-BE49-F238E27FC236}">
              <a16:creationId xmlns="" xmlns:a16="http://schemas.microsoft.com/office/drawing/2014/main" id="{B1A7C040-7036-4A29-B696-B9B5BBA9E5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34" name="Text Box 3">
          <a:extLst>
            <a:ext uri="{FF2B5EF4-FFF2-40B4-BE49-F238E27FC236}">
              <a16:creationId xmlns="" xmlns:a16="http://schemas.microsoft.com/office/drawing/2014/main" id="{FA54FD26-3BCF-4566-BC4D-D4206F9AA58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35" name="Text Box 3">
          <a:extLst>
            <a:ext uri="{FF2B5EF4-FFF2-40B4-BE49-F238E27FC236}">
              <a16:creationId xmlns="" xmlns:a16="http://schemas.microsoft.com/office/drawing/2014/main" id="{C2C5F5A5-9C3A-47B7-9FDD-72AEC1076AD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36" name="Text Box 3">
          <a:extLst>
            <a:ext uri="{FF2B5EF4-FFF2-40B4-BE49-F238E27FC236}">
              <a16:creationId xmlns="" xmlns:a16="http://schemas.microsoft.com/office/drawing/2014/main" id="{43E8DCEA-C571-46CE-AF50-0431BA39935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112</xdr:row>
      <xdr:rowOff>0</xdr:rowOff>
    </xdr:from>
    <xdr:ext cx="76200" cy="9525"/>
    <xdr:sp macro="" textlink="">
      <xdr:nvSpPr>
        <xdr:cNvPr id="10837" name="Text Box 3">
          <a:extLst>
            <a:ext uri="{FF2B5EF4-FFF2-40B4-BE49-F238E27FC236}">
              <a16:creationId xmlns="" xmlns:a16="http://schemas.microsoft.com/office/drawing/2014/main" id="{0230FE03-1965-42B9-B027-75C02CF0CEBD}"/>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38" name="Text Box 3">
          <a:extLst>
            <a:ext uri="{FF2B5EF4-FFF2-40B4-BE49-F238E27FC236}">
              <a16:creationId xmlns="" xmlns:a16="http://schemas.microsoft.com/office/drawing/2014/main" id="{F4E6165B-DED5-4340-900C-7E961197171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39" name="Text Box 3">
          <a:extLst>
            <a:ext uri="{FF2B5EF4-FFF2-40B4-BE49-F238E27FC236}">
              <a16:creationId xmlns="" xmlns:a16="http://schemas.microsoft.com/office/drawing/2014/main" id="{8B4CBF09-30D0-4F3C-9824-AF5F2739177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112</xdr:row>
      <xdr:rowOff>0</xdr:rowOff>
    </xdr:from>
    <xdr:ext cx="76200" cy="9525"/>
    <xdr:sp macro="" textlink="">
      <xdr:nvSpPr>
        <xdr:cNvPr id="10840" name="Text Box 3">
          <a:extLst>
            <a:ext uri="{FF2B5EF4-FFF2-40B4-BE49-F238E27FC236}">
              <a16:creationId xmlns="" xmlns:a16="http://schemas.microsoft.com/office/drawing/2014/main" id="{E26857BD-EBF3-42F5-9C58-40B7B9CF2F45}"/>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41" name="Text Box 3">
          <a:extLst>
            <a:ext uri="{FF2B5EF4-FFF2-40B4-BE49-F238E27FC236}">
              <a16:creationId xmlns="" xmlns:a16="http://schemas.microsoft.com/office/drawing/2014/main" id="{F74C6EB3-2084-434A-80FF-4F5751D055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42" name="Text Box 3">
          <a:extLst>
            <a:ext uri="{FF2B5EF4-FFF2-40B4-BE49-F238E27FC236}">
              <a16:creationId xmlns="" xmlns:a16="http://schemas.microsoft.com/office/drawing/2014/main" id="{0BD335B2-14B9-4293-BEB4-2E7CDAC6EC1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43" name="Text Box 3">
          <a:extLst>
            <a:ext uri="{FF2B5EF4-FFF2-40B4-BE49-F238E27FC236}">
              <a16:creationId xmlns="" xmlns:a16="http://schemas.microsoft.com/office/drawing/2014/main" id="{EC370B2D-FC09-4E8A-8357-83C2B3937AF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44" name="Text Box 3">
          <a:extLst>
            <a:ext uri="{FF2B5EF4-FFF2-40B4-BE49-F238E27FC236}">
              <a16:creationId xmlns="" xmlns:a16="http://schemas.microsoft.com/office/drawing/2014/main" id="{59A1DA3F-B7D2-4197-9EC1-B989D573E3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112</xdr:row>
      <xdr:rowOff>0</xdr:rowOff>
    </xdr:from>
    <xdr:ext cx="76200" cy="9525"/>
    <xdr:sp macro="" textlink="">
      <xdr:nvSpPr>
        <xdr:cNvPr id="10845" name="Text Box 3">
          <a:extLst>
            <a:ext uri="{FF2B5EF4-FFF2-40B4-BE49-F238E27FC236}">
              <a16:creationId xmlns="" xmlns:a16="http://schemas.microsoft.com/office/drawing/2014/main" id="{F371AF05-E3D0-4B8D-9756-9F9042C635C1}"/>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46" name="Text Box 3">
          <a:extLst>
            <a:ext uri="{FF2B5EF4-FFF2-40B4-BE49-F238E27FC236}">
              <a16:creationId xmlns="" xmlns:a16="http://schemas.microsoft.com/office/drawing/2014/main" id="{E28B06F4-55D0-4A1E-B66F-799C1C379F7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47" name="Text Box 3">
          <a:extLst>
            <a:ext uri="{FF2B5EF4-FFF2-40B4-BE49-F238E27FC236}">
              <a16:creationId xmlns="" xmlns:a16="http://schemas.microsoft.com/office/drawing/2014/main" id="{830E1B73-333F-403D-899D-B5CE2C24147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112</xdr:row>
      <xdr:rowOff>0</xdr:rowOff>
    </xdr:from>
    <xdr:ext cx="76200" cy="9525"/>
    <xdr:sp macro="" textlink="">
      <xdr:nvSpPr>
        <xdr:cNvPr id="10848" name="Text Box 3">
          <a:extLst>
            <a:ext uri="{FF2B5EF4-FFF2-40B4-BE49-F238E27FC236}">
              <a16:creationId xmlns="" xmlns:a16="http://schemas.microsoft.com/office/drawing/2014/main" id="{1E6C8FD4-3F0D-475C-A6AA-45F37965B023}"/>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49" name="Text Box 3">
          <a:extLst>
            <a:ext uri="{FF2B5EF4-FFF2-40B4-BE49-F238E27FC236}">
              <a16:creationId xmlns="" xmlns:a16="http://schemas.microsoft.com/office/drawing/2014/main" id="{45389A50-2EED-492F-9D66-16CFEB41886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50" name="Text Box 3">
          <a:extLst>
            <a:ext uri="{FF2B5EF4-FFF2-40B4-BE49-F238E27FC236}">
              <a16:creationId xmlns="" xmlns:a16="http://schemas.microsoft.com/office/drawing/2014/main" id="{D53500E1-F46E-452A-BD5B-D025F1FAD82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51" name="Text Box 3">
          <a:extLst>
            <a:ext uri="{FF2B5EF4-FFF2-40B4-BE49-F238E27FC236}">
              <a16:creationId xmlns="" xmlns:a16="http://schemas.microsoft.com/office/drawing/2014/main" id="{A124D41B-01C8-4C7A-8515-77F87BFC5F9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52" name="Text Box 3">
          <a:extLst>
            <a:ext uri="{FF2B5EF4-FFF2-40B4-BE49-F238E27FC236}">
              <a16:creationId xmlns="" xmlns:a16="http://schemas.microsoft.com/office/drawing/2014/main" id="{7155F831-A4AD-435A-A24C-0B735B20539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112</xdr:row>
      <xdr:rowOff>0</xdr:rowOff>
    </xdr:from>
    <xdr:ext cx="76200" cy="9525"/>
    <xdr:sp macro="" textlink="">
      <xdr:nvSpPr>
        <xdr:cNvPr id="10853" name="Text Box 3">
          <a:extLst>
            <a:ext uri="{FF2B5EF4-FFF2-40B4-BE49-F238E27FC236}">
              <a16:creationId xmlns="" xmlns:a16="http://schemas.microsoft.com/office/drawing/2014/main" id="{F7FA88E4-487E-49FA-AB90-CE5CB16C4306}"/>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54" name="Text Box 3">
          <a:extLst>
            <a:ext uri="{FF2B5EF4-FFF2-40B4-BE49-F238E27FC236}">
              <a16:creationId xmlns="" xmlns:a16="http://schemas.microsoft.com/office/drawing/2014/main" id="{A2750B98-5FC8-4C96-88AE-33AB4F3DFDC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55" name="Text Box 3">
          <a:extLst>
            <a:ext uri="{FF2B5EF4-FFF2-40B4-BE49-F238E27FC236}">
              <a16:creationId xmlns="" xmlns:a16="http://schemas.microsoft.com/office/drawing/2014/main" id="{67952D71-52AD-4B60-A600-41DCDDAC067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112</xdr:row>
      <xdr:rowOff>0</xdr:rowOff>
    </xdr:from>
    <xdr:ext cx="76200" cy="9525"/>
    <xdr:sp macro="" textlink="">
      <xdr:nvSpPr>
        <xdr:cNvPr id="10856" name="Text Box 3">
          <a:extLst>
            <a:ext uri="{FF2B5EF4-FFF2-40B4-BE49-F238E27FC236}">
              <a16:creationId xmlns="" xmlns:a16="http://schemas.microsoft.com/office/drawing/2014/main" id="{FAD45B66-E1A9-4086-BBD1-09647C20DC48}"/>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57" name="Text Box 3">
          <a:extLst>
            <a:ext uri="{FF2B5EF4-FFF2-40B4-BE49-F238E27FC236}">
              <a16:creationId xmlns="" xmlns:a16="http://schemas.microsoft.com/office/drawing/2014/main" id="{EFE8F3DE-CEFA-40E2-B556-0F192D15C18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58" name="Text Box 3">
          <a:extLst>
            <a:ext uri="{FF2B5EF4-FFF2-40B4-BE49-F238E27FC236}">
              <a16:creationId xmlns="" xmlns:a16="http://schemas.microsoft.com/office/drawing/2014/main" id="{1421709F-3145-40B0-8A89-2CFA686998F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59" name="Text Box 3">
          <a:extLst>
            <a:ext uri="{FF2B5EF4-FFF2-40B4-BE49-F238E27FC236}">
              <a16:creationId xmlns="" xmlns:a16="http://schemas.microsoft.com/office/drawing/2014/main" id="{27801E86-2C38-4368-A5DE-B83E9B19C0D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60" name="Text Box 3">
          <a:extLst>
            <a:ext uri="{FF2B5EF4-FFF2-40B4-BE49-F238E27FC236}">
              <a16:creationId xmlns="" xmlns:a16="http://schemas.microsoft.com/office/drawing/2014/main" id="{B2026EDA-302D-45BA-8BDD-D74EEE9953E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112</xdr:row>
      <xdr:rowOff>0</xdr:rowOff>
    </xdr:from>
    <xdr:ext cx="76200" cy="9525"/>
    <xdr:sp macro="" textlink="">
      <xdr:nvSpPr>
        <xdr:cNvPr id="10861" name="Text Box 3">
          <a:extLst>
            <a:ext uri="{FF2B5EF4-FFF2-40B4-BE49-F238E27FC236}">
              <a16:creationId xmlns="" xmlns:a16="http://schemas.microsoft.com/office/drawing/2014/main" id="{29647604-5123-4A48-A9C3-60F712A448D9}"/>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62" name="Text Box 3">
          <a:extLst>
            <a:ext uri="{FF2B5EF4-FFF2-40B4-BE49-F238E27FC236}">
              <a16:creationId xmlns="" xmlns:a16="http://schemas.microsoft.com/office/drawing/2014/main" id="{E4DA24C0-062E-4C4A-B33D-91C378485C5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63" name="Text Box 3">
          <a:extLst>
            <a:ext uri="{FF2B5EF4-FFF2-40B4-BE49-F238E27FC236}">
              <a16:creationId xmlns="" xmlns:a16="http://schemas.microsoft.com/office/drawing/2014/main" id="{BADA3623-7D9D-4FEE-A906-34403FB7942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112</xdr:row>
      <xdr:rowOff>0</xdr:rowOff>
    </xdr:from>
    <xdr:ext cx="76200" cy="9525"/>
    <xdr:sp macro="" textlink="">
      <xdr:nvSpPr>
        <xdr:cNvPr id="10864" name="Text Box 3">
          <a:extLst>
            <a:ext uri="{FF2B5EF4-FFF2-40B4-BE49-F238E27FC236}">
              <a16:creationId xmlns="" xmlns:a16="http://schemas.microsoft.com/office/drawing/2014/main" id="{B2F78BE9-5C81-4DFA-A0C0-63A92A820A60}"/>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65" name="Text Box 3">
          <a:extLst>
            <a:ext uri="{FF2B5EF4-FFF2-40B4-BE49-F238E27FC236}">
              <a16:creationId xmlns="" xmlns:a16="http://schemas.microsoft.com/office/drawing/2014/main" id="{A425615A-CF2C-4370-8C4C-0F306026347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66" name="Text Box 3">
          <a:extLst>
            <a:ext uri="{FF2B5EF4-FFF2-40B4-BE49-F238E27FC236}">
              <a16:creationId xmlns="" xmlns:a16="http://schemas.microsoft.com/office/drawing/2014/main" id="{5E7D175E-50B1-4200-98F4-050E0FBEF9B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67" name="Text Box 3">
          <a:extLst>
            <a:ext uri="{FF2B5EF4-FFF2-40B4-BE49-F238E27FC236}">
              <a16:creationId xmlns="" xmlns:a16="http://schemas.microsoft.com/office/drawing/2014/main" id="{D50095F6-77DE-4D6B-A3B4-A4B24F440C5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68" name="Text Box 3">
          <a:extLst>
            <a:ext uri="{FF2B5EF4-FFF2-40B4-BE49-F238E27FC236}">
              <a16:creationId xmlns="" xmlns:a16="http://schemas.microsoft.com/office/drawing/2014/main" id="{33D71E03-2EE0-4EDC-BF0F-D972AD9D2F4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69" name="Text Box 3">
          <a:extLst>
            <a:ext uri="{FF2B5EF4-FFF2-40B4-BE49-F238E27FC236}">
              <a16:creationId xmlns="" xmlns:a16="http://schemas.microsoft.com/office/drawing/2014/main" id="{99C1A4B4-6251-4C6F-9DE3-64FDDBD2366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70" name="Text Box 3">
          <a:extLst>
            <a:ext uri="{FF2B5EF4-FFF2-40B4-BE49-F238E27FC236}">
              <a16:creationId xmlns="" xmlns:a16="http://schemas.microsoft.com/office/drawing/2014/main" id="{8A2A6633-03CE-44C8-836C-FFDBE52C545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71" name="Text Box 3">
          <a:extLst>
            <a:ext uri="{FF2B5EF4-FFF2-40B4-BE49-F238E27FC236}">
              <a16:creationId xmlns="" xmlns:a16="http://schemas.microsoft.com/office/drawing/2014/main" id="{93A5B3D2-D7EA-45CA-9DE6-7B42F604749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72" name="Text Box 3">
          <a:extLst>
            <a:ext uri="{FF2B5EF4-FFF2-40B4-BE49-F238E27FC236}">
              <a16:creationId xmlns="" xmlns:a16="http://schemas.microsoft.com/office/drawing/2014/main" id="{E144DCD4-3938-44CB-9436-A79A2FC6859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73" name="Text Box 3">
          <a:extLst>
            <a:ext uri="{FF2B5EF4-FFF2-40B4-BE49-F238E27FC236}">
              <a16:creationId xmlns="" xmlns:a16="http://schemas.microsoft.com/office/drawing/2014/main" id="{FEF9E828-DC1C-4C28-B40D-30BD3151B10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74" name="Text Box 3">
          <a:extLst>
            <a:ext uri="{FF2B5EF4-FFF2-40B4-BE49-F238E27FC236}">
              <a16:creationId xmlns="" xmlns:a16="http://schemas.microsoft.com/office/drawing/2014/main" id="{198D8BB1-11C7-4B55-8E53-23063037F5B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75" name="Text Box 3">
          <a:extLst>
            <a:ext uri="{FF2B5EF4-FFF2-40B4-BE49-F238E27FC236}">
              <a16:creationId xmlns="" xmlns:a16="http://schemas.microsoft.com/office/drawing/2014/main" id="{4C77E2CC-A492-4C0A-8FB1-418A92ED7DF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76" name="Text Box 3">
          <a:extLst>
            <a:ext uri="{FF2B5EF4-FFF2-40B4-BE49-F238E27FC236}">
              <a16:creationId xmlns="" xmlns:a16="http://schemas.microsoft.com/office/drawing/2014/main" id="{21810398-D0D4-4F12-B784-BCBBA9ACD42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77" name="Text Box 3">
          <a:extLst>
            <a:ext uri="{FF2B5EF4-FFF2-40B4-BE49-F238E27FC236}">
              <a16:creationId xmlns="" xmlns:a16="http://schemas.microsoft.com/office/drawing/2014/main" id="{36F247FB-D8DA-49DD-9A5C-ABCF51D376C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78" name="Text Box 3">
          <a:extLst>
            <a:ext uri="{FF2B5EF4-FFF2-40B4-BE49-F238E27FC236}">
              <a16:creationId xmlns="" xmlns:a16="http://schemas.microsoft.com/office/drawing/2014/main" id="{2CA3AFF7-1350-49D6-881E-D50598343C4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79" name="Text Box 3">
          <a:extLst>
            <a:ext uri="{FF2B5EF4-FFF2-40B4-BE49-F238E27FC236}">
              <a16:creationId xmlns="" xmlns:a16="http://schemas.microsoft.com/office/drawing/2014/main" id="{E7182EEE-094E-4D94-B215-620471B6F97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80" name="Text Box 3">
          <a:extLst>
            <a:ext uri="{FF2B5EF4-FFF2-40B4-BE49-F238E27FC236}">
              <a16:creationId xmlns="" xmlns:a16="http://schemas.microsoft.com/office/drawing/2014/main" id="{1F71AC02-2099-4FCA-81DD-89A3D6E7588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81" name="Text Box 3">
          <a:extLst>
            <a:ext uri="{FF2B5EF4-FFF2-40B4-BE49-F238E27FC236}">
              <a16:creationId xmlns="" xmlns:a16="http://schemas.microsoft.com/office/drawing/2014/main" id="{D88202B5-5A39-41FB-893F-FE7C0CA4DB3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82" name="Text Box 3">
          <a:extLst>
            <a:ext uri="{FF2B5EF4-FFF2-40B4-BE49-F238E27FC236}">
              <a16:creationId xmlns="" xmlns:a16="http://schemas.microsoft.com/office/drawing/2014/main" id="{ED961A91-B1F8-4D17-A5F7-43BF83D2E7C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83" name="Text Box 3">
          <a:extLst>
            <a:ext uri="{FF2B5EF4-FFF2-40B4-BE49-F238E27FC236}">
              <a16:creationId xmlns="" xmlns:a16="http://schemas.microsoft.com/office/drawing/2014/main" id="{519BA172-8119-4362-B967-4AB9AE920E9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84" name="Text Box 3">
          <a:extLst>
            <a:ext uri="{FF2B5EF4-FFF2-40B4-BE49-F238E27FC236}">
              <a16:creationId xmlns="" xmlns:a16="http://schemas.microsoft.com/office/drawing/2014/main" id="{73D10D16-6BB8-4EDD-B02B-BDFF2562EC3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85" name="Text Box 3">
          <a:extLst>
            <a:ext uri="{FF2B5EF4-FFF2-40B4-BE49-F238E27FC236}">
              <a16:creationId xmlns="" xmlns:a16="http://schemas.microsoft.com/office/drawing/2014/main" id="{676E49AB-B366-409A-A643-A58BC21C08B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86" name="Text Box 3">
          <a:extLst>
            <a:ext uri="{FF2B5EF4-FFF2-40B4-BE49-F238E27FC236}">
              <a16:creationId xmlns="" xmlns:a16="http://schemas.microsoft.com/office/drawing/2014/main" id="{270FF4CD-1828-48E4-96FF-607B9159ED0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87" name="Text Box 3">
          <a:extLst>
            <a:ext uri="{FF2B5EF4-FFF2-40B4-BE49-F238E27FC236}">
              <a16:creationId xmlns="" xmlns:a16="http://schemas.microsoft.com/office/drawing/2014/main" id="{CA5EF2E7-ADCC-4024-B39E-B5F02040CA3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88" name="Text Box 3">
          <a:extLst>
            <a:ext uri="{FF2B5EF4-FFF2-40B4-BE49-F238E27FC236}">
              <a16:creationId xmlns="" xmlns:a16="http://schemas.microsoft.com/office/drawing/2014/main" id="{32916767-4613-44BF-A508-FA4989DE1A9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89" name="Text Box 3">
          <a:extLst>
            <a:ext uri="{FF2B5EF4-FFF2-40B4-BE49-F238E27FC236}">
              <a16:creationId xmlns="" xmlns:a16="http://schemas.microsoft.com/office/drawing/2014/main" id="{09BB3734-DA04-458A-B2F0-8CBA6F9E90E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90" name="Text Box 3">
          <a:extLst>
            <a:ext uri="{FF2B5EF4-FFF2-40B4-BE49-F238E27FC236}">
              <a16:creationId xmlns="" xmlns:a16="http://schemas.microsoft.com/office/drawing/2014/main" id="{78F8878B-6317-46F5-951B-E9EB30F611A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91" name="Text Box 3">
          <a:extLst>
            <a:ext uri="{FF2B5EF4-FFF2-40B4-BE49-F238E27FC236}">
              <a16:creationId xmlns="" xmlns:a16="http://schemas.microsoft.com/office/drawing/2014/main" id="{8E774883-6467-4B71-90D3-D19D6DF71E9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92" name="Text Box 3">
          <a:extLst>
            <a:ext uri="{FF2B5EF4-FFF2-40B4-BE49-F238E27FC236}">
              <a16:creationId xmlns="" xmlns:a16="http://schemas.microsoft.com/office/drawing/2014/main" id="{F3350B2B-AC5C-442B-8B1E-7690F993075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93" name="Text Box 3">
          <a:extLst>
            <a:ext uri="{FF2B5EF4-FFF2-40B4-BE49-F238E27FC236}">
              <a16:creationId xmlns="" xmlns:a16="http://schemas.microsoft.com/office/drawing/2014/main" id="{3169D1DD-5B94-4F50-9C73-A7D7FB568C6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94" name="Text Box 3">
          <a:extLst>
            <a:ext uri="{FF2B5EF4-FFF2-40B4-BE49-F238E27FC236}">
              <a16:creationId xmlns="" xmlns:a16="http://schemas.microsoft.com/office/drawing/2014/main" id="{02B549E2-E306-4CF2-A173-853146D7B50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95" name="Text Box 3">
          <a:extLst>
            <a:ext uri="{FF2B5EF4-FFF2-40B4-BE49-F238E27FC236}">
              <a16:creationId xmlns="" xmlns:a16="http://schemas.microsoft.com/office/drawing/2014/main" id="{F906AC5D-C34B-4FC1-A844-FE60AFBB291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96" name="Text Box 3">
          <a:extLst>
            <a:ext uri="{FF2B5EF4-FFF2-40B4-BE49-F238E27FC236}">
              <a16:creationId xmlns="" xmlns:a16="http://schemas.microsoft.com/office/drawing/2014/main" id="{658024C0-2C11-4955-858A-1D8968D4967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97" name="Text Box 3">
          <a:extLst>
            <a:ext uri="{FF2B5EF4-FFF2-40B4-BE49-F238E27FC236}">
              <a16:creationId xmlns="" xmlns:a16="http://schemas.microsoft.com/office/drawing/2014/main" id="{868B5562-A41F-44F0-B111-D7D003863E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98" name="Text Box 3">
          <a:extLst>
            <a:ext uri="{FF2B5EF4-FFF2-40B4-BE49-F238E27FC236}">
              <a16:creationId xmlns="" xmlns:a16="http://schemas.microsoft.com/office/drawing/2014/main" id="{3EA1404A-F361-466A-B43E-625C75F5994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899" name="Text Box 3">
          <a:extLst>
            <a:ext uri="{FF2B5EF4-FFF2-40B4-BE49-F238E27FC236}">
              <a16:creationId xmlns="" xmlns:a16="http://schemas.microsoft.com/office/drawing/2014/main" id="{E06A2CB0-CB63-4B07-9473-BA432D5411D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00" name="Text Box 3">
          <a:extLst>
            <a:ext uri="{FF2B5EF4-FFF2-40B4-BE49-F238E27FC236}">
              <a16:creationId xmlns="" xmlns:a16="http://schemas.microsoft.com/office/drawing/2014/main" id="{A22E44AF-1E07-40F5-85C2-20A01CABD6C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01" name="Text Box 3">
          <a:extLst>
            <a:ext uri="{FF2B5EF4-FFF2-40B4-BE49-F238E27FC236}">
              <a16:creationId xmlns="" xmlns:a16="http://schemas.microsoft.com/office/drawing/2014/main" id="{FD73AA82-A6C2-4F7B-A294-7DEE9E83E9A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02" name="Text Box 3">
          <a:extLst>
            <a:ext uri="{FF2B5EF4-FFF2-40B4-BE49-F238E27FC236}">
              <a16:creationId xmlns="" xmlns:a16="http://schemas.microsoft.com/office/drawing/2014/main" id="{D4D0E8DD-983E-472C-ADD1-66829C067E6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03" name="Text Box 3">
          <a:extLst>
            <a:ext uri="{FF2B5EF4-FFF2-40B4-BE49-F238E27FC236}">
              <a16:creationId xmlns="" xmlns:a16="http://schemas.microsoft.com/office/drawing/2014/main" id="{BBDDE3E4-4DFE-4170-AD2D-5C678434240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04" name="Text Box 3">
          <a:extLst>
            <a:ext uri="{FF2B5EF4-FFF2-40B4-BE49-F238E27FC236}">
              <a16:creationId xmlns="" xmlns:a16="http://schemas.microsoft.com/office/drawing/2014/main" id="{ADCEBE88-7291-4AB9-901A-ACA75B3E95A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05" name="Text Box 3">
          <a:extLst>
            <a:ext uri="{FF2B5EF4-FFF2-40B4-BE49-F238E27FC236}">
              <a16:creationId xmlns="" xmlns:a16="http://schemas.microsoft.com/office/drawing/2014/main" id="{67210434-A2AF-4A34-8927-B28F1E1703B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06" name="Text Box 3">
          <a:extLst>
            <a:ext uri="{FF2B5EF4-FFF2-40B4-BE49-F238E27FC236}">
              <a16:creationId xmlns="" xmlns:a16="http://schemas.microsoft.com/office/drawing/2014/main" id="{DF32F3F6-0793-4E1B-B3DE-15E4C40993B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07" name="Text Box 3">
          <a:extLst>
            <a:ext uri="{FF2B5EF4-FFF2-40B4-BE49-F238E27FC236}">
              <a16:creationId xmlns="" xmlns:a16="http://schemas.microsoft.com/office/drawing/2014/main" id="{191807B5-D7EE-4C97-A024-A4335EE81E3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08" name="Text Box 3">
          <a:extLst>
            <a:ext uri="{FF2B5EF4-FFF2-40B4-BE49-F238E27FC236}">
              <a16:creationId xmlns="" xmlns:a16="http://schemas.microsoft.com/office/drawing/2014/main" id="{EE387C07-BD5F-4D23-BB5E-F2FD306A67A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09" name="Text Box 3">
          <a:extLst>
            <a:ext uri="{FF2B5EF4-FFF2-40B4-BE49-F238E27FC236}">
              <a16:creationId xmlns="" xmlns:a16="http://schemas.microsoft.com/office/drawing/2014/main" id="{0A07B60C-F117-4B46-A5FD-1DFE4862357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10" name="Text Box 3">
          <a:extLst>
            <a:ext uri="{FF2B5EF4-FFF2-40B4-BE49-F238E27FC236}">
              <a16:creationId xmlns="" xmlns:a16="http://schemas.microsoft.com/office/drawing/2014/main" id="{CE790961-EFA1-47E9-83AE-FDA56B9DF05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11" name="Text Box 3">
          <a:extLst>
            <a:ext uri="{FF2B5EF4-FFF2-40B4-BE49-F238E27FC236}">
              <a16:creationId xmlns="" xmlns:a16="http://schemas.microsoft.com/office/drawing/2014/main" id="{8096F9D7-C64F-4CEE-9E37-2C0D02D3ED4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12" name="Text Box 3">
          <a:extLst>
            <a:ext uri="{FF2B5EF4-FFF2-40B4-BE49-F238E27FC236}">
              <a16:creationId xmlns="" xmlns:a16="http://schemas.microsoft.com/office/drawing/2014/main" id="{07990ACE-C0A0-41E3-A0F1-0FBA4052B7B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13" name="Text Box 3">
          <a:extLst>
            <a:ext uri="{FF2B5EF4-FFF2-40B4-BE49-F238E27FC236}">
              <a16:creationId xmlns="" xmlns:a16="http://schemas.microsoft.com/office/drawing/2014/main" id="{91BF5B52-6575-4BC1-8E7B-C5C9128413A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14" name="Text Box 3">
          <a:extLst>
            <a:ext uri="{FF2B5EF4-FFF2-40B4-BE49-F238E27FC236}">
              <a16:creationId xmlns="" xmlns:a16="http://schemas.microsoft.com/office/drawing/2014/main" id="{4405AFA9-0C5D-4235-862D-13DDA74CF3D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15" name="Text Box 3">
          <a:extLst>
            <a:ext uri="{FF2B5EF4-FFF2-40B4-BE49-F238E27FC236}">
              <a16:creationId xmlns="" xmlns:a16="http://schemas.microsoft.com/office/drawing/2014/main" id="{14339A62-FA07-46BF-81A4-2E91D148E7F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16" name="Text Box 3">
          <a:extLst>
            <a:ext uri="{FF2B5EF4-FFF2-40B4-BE49-F238E27FC236}">
              <a16:creationId xmlns="" xmlns:a16="http://schemas.microsoft.com/office/drawing/2014/main" id="{B04918EA-2B74-4B09-97F5-8787D717599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112</xdr:row>
      <xdr:rowOff>0</xdr:rowOff>
    </xdr:from>
    <xdr:ext cx="76200" cy="9525"/>
    <xdr:sp macro="" textlink="">
      <xdr:nvSpPr>
        <xdr:cNvPr id="10917" name="Text Box 3">
          <a:extLst>
            <a:ext uri="{FF2B5EF4-FFF2-40B4-BE49-F238E27FC236}">
              <a16:creationId xmlns="" xmlns:a16="http://schemas.microsoft.com/office/drawing/2014/main" id="{761EB63C-5DCC-4936-9302-8105D85AB912}"/>
            </a:ext>
          </a:extLst>
        </xdr:cNvPr>
        <xdr:cNvSpPr txBox="1">
          <a:spLocks noChangeArrowheads="1"/>
        </xdr:cNvSpPr>
      </xdr:nvSpPr>
      <xdr:spPr bwMode="auto">
        <a:xfrm>
          <a:off x="147447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112</xdr:row>
      <xdr:rowOff>0</xdr:rowOff>
    </xdr:from>
    <xdr:ext cx="76200" cy="9525"/>
    <xdr:sp macro="" textlink="">
      <xdr:nvSpPr>
        <xdr:cNvPr id="10918" name="Text Box 3">
          <a:extLst>
            <a:ext uri="{FF2B5EF4-FFF2-40B4-BE49-F238E27FC236}">
              <a16:creationId xmlns="" xmlns:a16="http://schemas.microsoft.com/office/drawing/2014/main" id="{C7A92897-E2C1-4F5B-9CDF-9F1A5E05675A}"/>
            </a:ext>
          </a:extLst>
        </xdr:cNvPr>
        <xdr:cNvSpPr txBox="1">
          <a:spLocks noChangeArrowheads="1"/>
        </xdr:cNvSpPr>
      </xdr:nvSpPr>
      <xdr:spPr bwMode="auto">
        <a:xfrm>
          <a:off x="147447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112</xdr:row>
      <xdr:rowOff>0</xdr:rowOff>
    </xdr:from>
    <xdr:ext cx="76200" cy="9525"/>
    <xdr:sp macro="" textlink="">
      <xdr:nvSpPr>
        <xdr:cNvPr id="10919" name="Text Box 3">
          <a:extLst>
            <a:ext uri="{FF2B5EF4-FFF2-40B4-BE49-F238E27FC236}">
              <a16:creationId xmlns="" xmlns:a16="http://schemas.microsoft.com/office/drawing/2014/main" id="{64072FDE-C46B-47DB-9CD4-35FEE7A73F94}"/>
            </a:ext>
          </a:extLst>
        </xdr:cNvPr>
        <xdr:cNvSpPr txBox="1">
          <a:spLocks noChangeArrowheads="1"/>
        </xdr:cNvSpPr>
      </xdr:nvSpPr>
      <xdr:spPr bwMode="auto">
        <a:xfrm>
          <a:off x="147447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112</xdr:row>
      <xdr:rowOff>0</xdr:rowOff>
    </xdr:from>
    <xdr:ext cx="76200" cy="9525"/>
    <xdr:sp macro="" textlink="">
      <xdr:nvSpPr>
        <xdr:cNvPr id="10920" name="Text Box 3">
          <a:extLst>
            <a:ext uri="{FF2B5EF4-FFF2-40B4-BE49-F238E27FC236}">
              <a16:creationId xmlns="" xmlns:a16="http://schemas.microsoft.com/office/drawing/2014/main" id="{3115C0F8-1001-4E64-A1A0-73917D4D41C6}"/>
            </a:ext>
          </a:extLst>
        </xdr:cNvPr>
        <xdr:cNvSpPr txBox="1">
          <a:spLocks noChangeArrowheads="1"/>
        </xdr:cNvSpPr>
      </xdr:nvSpPr>
      <xdr:spPr bwMode="auto">
        <a:xfrm>
          <a:off x="147447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112</xdr:row>
      <xdr:rowOff>0</xdr:rowOff>
    </xdr:from>
    <xdr:ext cx="76200" cy="9525"/>
    <xdr:sp macro="" textlink="">
      <xdr:nvSpPr>
        <xdr:cNvPr id="10921" name="Text Box 3">
          <a:extLst>
            <a:ext uri="{FF2B5EF4-FFF2-40B4-BE49-F238E27FC236}">
              <a16:creationId xmlns="" xmlns:a16="http://schemas.microsoft.com/office/drawing/2014/main" id="{ACD092A3-1607-4C8A-8A87-94834EDF0D64}"/>
            </a:ext>
          </a:extLst>
        </xdr:cNvPr>
        <xdr:cNvSpPr txBox="1">
          <a:spLocks noChangeArrowheads="1"/>
        </xdr:cNvSpPr>
      </xdr:nvSpPr>
      <xdr:spPr bwMode="auto">
        <a:xfrm>
          <a:off x="147447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112</xdr:row>
      <xdr:rowOff>0</xdr:rowOff>
    </xdr:from>
    <xdr:ext cx="76200" cy="9525"/>
    <xdr:sp macro="" textlink="">
      <xdr:nvSpPr>
        <xdr:cNvPr id="10922" name="Text Box 3">
          <a:extLst>
            <a:ext uri="{FF2B5EF4-FFF2-40B4-BE49-F238E27FC236}">
              <a16:creationId xmlns="" xmlns:a16="http://schemas.microsoft.com/office/drawing/2014/main" id="{49085E1F-9F8C-4DF3-BA53-2C7E97A15481}"/>
            </a:ext>
          </a:extLst>
        </xdr:cNvPr>
        <xdr:cNvSpPr txBox="1">
          <a:spLocks noChangeArrowheads="1"/>
        </xdr:cNvSpPr>
      </xdr:nvSpPr>
      <xdr:spPr bwMode="auto">
        <a:xfrm>
          <a:off x="147447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112</xdr:row>
      <xdr:rowOff>0</xdr:rowOff>
    </xdr:from>
    <xdr:ext cx="76200" cy="9525"/>
    <xdr:sp macro="" textlink="">
      <xdr:nvSpPr>
        <xdr:cNvPr id="10923" name="Text Box 3">
          <a:extLst>
            <a:ext uri="{FF2B5EF4-FFF2-40B4-BE49-F238E27FC236}">
              <a16:creationId xmlns="" xmlns:a16="http://schemas.microsoft.com/office/drawing/2014/main" id="{DC450C79-52ED-41A1-8B20-B72203E03B2C}"/>
            </a:ext>
          </a:extLst>
        </xdr:cNvPr>
        <xdr:cNvSpPr txBox="1">
          <a:spLocks noChangeArrowheads="1"/>
        </xdr:cNvSpPr>
      </xdr:nvSpPr>
      <xdr:spPr bwMode="auto">
        <a:xfrm>
          <a:off x="147447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112</xdr:row>
      <xdr:rowOff>0</xdr:rowOff>
    </xdr:from>
    <xdr:ext cx="76200" cy="9525"/>
    <xdr:sp macro="" textlink="">
      <xdr:nvSpPr>
        <xdr:cNvPr id="10924" name="Text Box 3">
          <a:extLst>
            <a:ext uri="{FF2B5EF4-FFF2-40B4-BE49-F238E27FC236}">
              <a16:creationId xmlns="" xmlns:a16="http://schemas.microsoft.com/office/drawing/2014/main" id="{599DFEEE-31D0-4777-90A0-FD03A77F2C92}"/>
            </a:ext>
          </a:extLst>
        </xdr:cNvPr>
        <xdr:cNvSpPr txBox="1">
          <a:spLocks noChangeArrowheads="1"/>
        </xdr:cNvSpPr>
      </xdr:nvSpPr>
      <xdr:spPr bwMode="auto">
        <a:xfrm>
          <a:off x="147447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25" name="Text Box 3">
          <a:extLst>
            <a:ext uri="{FF2B5EF4-FFF2-40B4-BE49-F238E27FC236}">
              <a16:creationId xmlns="" xmlns:a16="http://schemas.microsoft.com/office/drawing/2014/main" id="{8D63C018-ADF0-4147-AA73-8FABAB8D5FF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26" name="Text Box 3">
          <a:extLst>
            <a:ext uri="{FF2B5EF4-FFF2-40B4-BE49-F238E27FC236}">
              <a16:creationId xmlns="" xmlns:a16="http://schemas.microsoft.com/office/drawing/2014/main" id="{6C55119D-E0D8-4D45-BA09-0404BBF6C1F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27" name="Text Box 3">
          <a:extLst>
            <a:ext uri="{FF2B5EF4-FFF2-40B4-BE49-F238E27FC236}">
              <a16:creationId xmlns="" xmlns:a16="http://schemas.microsoft.com/office/drawing/2014/main" id="{C3CA0CD6-A8EE-4A96-B063-59BD727DF6F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28" name="Text Box 3">
          <a:extLst>
            <a:ext uri="{FF2B5EF4-FFF2-40B4-BE49-F238E27FC236}">
              <a16:creationId xmlns="" xmlns:a16="http://schemas.microsoft.com/office/drawing/2014/main" id="{DDB5EB71-5B98-468A-B7DF-A6C208F12F8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29" name="Text Box 3">
          <a:extLst>
            <a:ext uri="{FF2B5EF4-FFF2-40B4-BE49-F238E27FC236}">
              <a16:creationId xmlns="" xmlns:a16="http://schemas.microsoft.com/office/drawing/2014/main" id="{6E429ABD-4946-4449-B17A-62DAE8DF29F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30" name="Text Box 3">
          <a:extLst>
            <a:ext uri="{FF2B5EF4-FFF2-40B4-BE49-F238E27FC236}">
              <a16:creationId xmlns="" xmlns:a16="http://schemas.microsoft.com/office/drawing/2014/main" id="{90045C23-C20F-43B8-9BAE-2DF50B6A380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31" name="Text Box 3">
          <a:extLst>
            <a:ext uri="{FF2B5EF4-FFF2-40B4-BE49-F238E27FC236}">
              <a16:creationId xmlns="" xmlns:a16="http://schemas.microsoft.com/office/drawing/2014/main" id="{DDCC5919-625F-4806-B7DA-B7749F1681B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32" name="Text Box 3">
          <a:extLst>
            <a:ext uri="{FF2B5EF4-FFF2-40B4-BE49-F238E27FC236}">
              <a16:creationId xmlns="" xmlns:a16="http://schemas.microsoft.com/office/drawing/2014/main" id="{7844388E-E93E-4DB8-8139-541F558289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33" name="Text Box 3">
          <a:extLst>
            <a:ext uri="{FF2B5EF4-FFF2-40B4-BE49-F238E27FC236}">
              <a16:creationId xmlns="" xmlns:a16="http://schemas.microsoft.com/office/drawing/2014/main" id="{2A1E0736-7E07-4CE4-A4E7-A3912BBF46C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34" name="Text Box 3">
          <a:extLst>
            <a:ext uri="{FF2B5EF4-FFF2-40B4-BE49-F238E27FC236}">
              <a16:creationId xmlns="" xmlns:a16="http://schemas.microsoft.com/office/drawing/2014/main" id="{7A611260-B125-43DB-B1C7-593E9CE21B9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35" name="Text Box 3">
          <a:extLst>
            <a:ext uri="{FF2B5EF4-FFF2-40B4-BE49-F238E27FC236}">
              <a16:creationId xmlns="" xmlns:a16="http://schemas.microsoft.com/office/drawing/2014/main" id="{24B90EC0-BAAB-4BAB-B304-6AA9B098C56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36" name="Text Box 3">
          <a:extLst>
            <a:ext uri="{FF2B5EF4-FFF2-40B4-BE49-F238E27FC236}">
              <a16:creationId xmlns="" xmlns:a16="http://schemas.microsoft.com/office/drawing/2014/main" id="{B7EF277D-8573-48A6-BE7F-A3BC6FDD497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37" name="Text Box 3">
          <a:extLst>
            <a:ext uri="{FF2B5EF4-FFF2-40B4-BE49-F238E27FC236}">
              <a16:creationId xmlns="" xmlns:a16="http://schemas.microsoft.com/office/drawing/2014/main" id="{143A4129-CCBD-4B41-91BF-7F018AA99AC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38" name="Text Box 3">
          <a:extLst>
            <a:ext uri="{FF2B5EF4-FFF2-40B4-BE49-F238E27FC236}">
              <a16:creationId xmlns="" xmlns:a16="http://schemas.microsoft.com/office/drawing/2014/main" id="{9BCF4480-80C3-4AC0-93E7-E33F668C447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39" name="Text Box 3">
          <a:extLst>
            <a:ext uri="{FF2B5EF4-FFF2-40B4-BE49-F238E27FC236}">
              <a16:creationId xmlns="" xmlns:a16="http://schemas.microsoft.com/office/drawing/2014/main" id="{995854A2-3161-4EA6-90B8-8AABA0533DB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40" name="Text Box 3">
          <a:extLst>
            <a:ext uri="{FF2B5EF4-FFF2-40B4-BE49-F238E27FC236}">
              <a16:creationId xmlns="" xmlns:a16="http://schemas.microsoft.com/office/drawing/2014/main" id="{962EC185-DDF9-49E1-9A83-AB4CE1F01F6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41" name="Text Box 3">
          <a:extLst>
            <a:ext uri="{FF2B5EF4-FFF2-40B4-BE49-F238E27FC236}">
              <a16:creationId xmlns="" xmlns:a16="http://schemas.microsoft.com/office/drawing/2014/main" id="{CC5155B1-D3F1-43D7-81CB-07D4D6DBCDC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42" name="Text Box 3">
          <a:extLst>
            <a:ext uri="{FF2B5EF4-FFF2-40B4-BE49-F238E27FC236}">
              <a16:creationId xmlns="" xmlns:a16="http://schemas.microsoft.com/office/drawing/2014/main" id="{5389669F-D6E7-4299-A379-93360F5B388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43" name="Text Box 3">
          <a:extLst>
            <a:ext uri="{FF2B5EF4-FFF2-40B4-BE49-F238E27FC236}">
              <a16:creationId xmlns="" xmlns:a16="http://schemas.microsoft.com/office/drawing/2014/main" id="{7DE52D21-5CE5-4146-BB3B-960FF516F6A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44" name="Text Box 3">
          <a:extLst>
            <a:ext uri="{FF2B5EF4-FFF2-40B4-BE49-F238E27FC236}">
              <a16:creationId xmlns="" xmlns:a16="http://schemas.microsoft.com/office/drawing/2014/main" id="{10545C9C-30C8-4ABC-9EBF-1D0A2E82EB5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45" name="Text Box 3">
          <a:extLst>
            <a:ext uri="{FF2B5EF4-FFF2-40B4-BE49-F238E27FC236}">
              <a16:creationId xmlns="" xmlns:a16="http://schemas.microsoft.com/office/drawing/2014/main" id="{DF2229F1-CCD1-4025-9D9F-5ADB90999C3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46" name="Text Box 3">
          <a:extLst>
            <a:ext uri="{FF2B5EF4-FFF2-40B4-BE49-F238E27FC236}">
              <a16:creationId xmlns="" xmlns:a16="http://schemas.microsoft.com/office/drawing/2014/main" id="{D88EC2A2-8CE1-432E-BA14-75B347C9E9B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47" name="Text Box 3">
          <a:extLst>
            <a:ext uri="{FF2B5EF4-FFF2-40B4-BE49-F238E27FC236}">
              <a16:creationId xmlns="" xmlns:a16="http://schemas.microsoft.com/office/drawing/2014/main" id="{EED69018-3381-47EF-AF13-9D460B5515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48" name="Text Box 3">
          <a:extLst>
            <a:ext uri="{FF2B5EF4-FFF2-40B4-BE49-F238E27FC236}">
              <a16:creationId xmlns="" xmlns:a16="http://schemas.microsoft.com/office/drawing/2014/main" id="{FE859FDD-6FC9-4B2E-A238-23916A5A403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49" name="Text Box 3">
          <a:extLst>
            <a:ext uri="{FF2B5EF4-FFF2-40B4-BE49-F238E27FC236}">
              <a16:creationId xmlns="" xmlns:a16="http://schemas.microsoft.com/office/drawing/2014/main" id="{295BB1F2-A3C0-4346-820D-AAFECB5E6CE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50" name="Text Box 3">
          <a:extLst>
            <a:ext uri="{FF2B5EF4-FFF2-40B4-BE49-F238E27FC236}">
              <a16:creationId xmlns="" xmlns:a16="http://schemas.microsoft.com/office/drawing/2014/main" id="{C78C1004-EE3A-4393-95BF-44F34D0EDCF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51" name="Text Box 3">
          <a:extLst>
            <a:ext uri="{FF2B5EF4-FFF2-40B4-BE49-F238E27FC236}">
              <a16:creationId xmlns="" xmlns:a16="http://schemas.microsoft.com/office/drawing/2014/main" id="{CA8D1F20-7381-478D-9E3C-11767A30ADD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52" name="Text Box 3">
          <a:extLst>
            <a:ext uri="{FF2B5EF4-FFF2-40B4-BE49-F238E27FC236}">
              <a16:creationId xmlns="" xmlns:a16="http://schemas.microsoft.com/office/drawing/2014/main" id="{5A2D4EC6-283A-4C6D-B827-165AE209763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53" name="Text Box 3">
          <a:extLst>
            <a:ext uri="{FF2B5EF4-FFF2-40B4-BE49-F238E27FC236}">
              <a16:creationId xmlns="" xmlns:a16="http://schemas.microsoft.com/office/drawing/2014/main" id="{D7A0E34A-AA49-40EF-AA95-A174E1F2CD8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54" name="Text Box 3">
          <a:extLst>
            <a:ext uri="{FF2B5EF4-FFF2-40B4-BE49-F238E27FC236}">
              <a16:creationId xmlns="" xmlns:a16="http://schemas.microsoft.com/office/drawing/2014/main" id="{083C78D3-1963-483F-B59C-C022DEB9A50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55" name="Text Box 3">
          <a:extLst>
            <a:ext uri="{FF2B5EF4-FFF2-40B4-BE49-F238E27FC236}">
              <a16:creationId xmlns="" xmlns:a16="http://schemas.microsoft.com/office/drawing/2014/main" id="{BC223D5C-3C23-47A7-9DA2-DA614FEA14E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56" name="Text Box 3">
          <a:extLst>
            <a:ext uri="{FF2B5EF4-FFF2-40B4-BE49-F238E27FC236}">
              <a16:creationId xmlns="" xmlns:a16="http://schemas.microsoft.com/office/drawing/2014/main" id="{1F239C29-850E-4253-9D67-F813CED409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57" name="Text Box 3">
          <a:extLst>
            <a:ext uri="{FF2B5EF4-FFF2-40B4-BE49-F238E27FC236}">
              <a16:creationId xmlns="" xmlns:a16="http://schemas.microsoft.com/office/drawing/2014/main" id="{ED542395-2A63-4B1F-B142-79840904A98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58" name="Text Box 3">
          <a:extLst>
            <a:ext uri="{FF2B5EF4-FFF2-40B4-BE49-F238E27FC236}">
              <a16:creationId xmlns="" xmlns:a16="http://schemas.microsoft.com/office/drawing/2014/main" id="{C5E4F7A8-A63A-4033-ABD3-98D3D3A80C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59" name="Text Box 3">
          <a:extLst>
            <a:ext uri="{FF2B5EF4-FFF2-40B4-BE49-F238E27FC236}">
              <a16:creationId xmlns="" xmlns:a16="http://schemas.microsoft.com/office/drawing/2014/main" id="{0FD3F9CE-2AB6-406E-98DB-1A548681DC2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60" name="Text Box 3">
          <a:extLst>
            <a:ext uri="{FF2B5EF4-FFF2-40B4-BE49-F238E27FC236}">
              <a16:creationId xmlns="" xmlns:a16="http://schemas.microsoft.com/office/drawing/2014/main" id="{AC39A7D8-385B-4F4B-B3F7-EACA52C074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61" name="Text Box 3">
          <a:extLst>
            <a:ext uri="{FF2B5EF4-FFF2-40B4-BE49-F238E27FC236}">
              <a16:creationId xmlns="" xmlns:a16="http://schemas.microsoft.com/office/drawing/2014/main" id="{8647ACED-83FA-4B5C-A08E-B1751922A64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62" name="Text Box 3">
          <a:extLst>
            <a:ext uri="{FF2B5EF4-FFF2-40B4-BE49-F238E27FC236}">
              <a16:creationId xmlns="" xmlns:a16="http://schemas.microsoft.com/office/drawing/2014/main" id="{2FE7E5DC-A826-4CA6-9D84-9693B571B3D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63" name="Text Box 3">
          <a:extLst>
            <a:ext uri="{FF2B5EF4-FFF2-40B4-BE49-F238E27FC236}">
              <a16:creationId xmlns="" xmlns:a16="http://schemas.microsoft.com/office/drawing/2014/main" id="{E81DDD2D-C100-416A-BB60-3382E7A2938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64" name="Text Box 3">
          <a:extLst>
            <a:ext uri="{FF2B5EF4-FFF2-40B4-BE49-F238E27FC236}">
              <a16:creationId xmlns="" xmlns:a16="http://schemas.microsoft.com/office/drawing/2014/main" id="{615FC7D9-0058-4E0B-98DF-4312B32E561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65" name="Text Box 3">
          <a:extLst>
            <a:ext uri="{FF2B5EF4-FFF2-40B4-BE49-F238E27FC236}">
              <a16:creationId xmlns="" xmlns:a16="http://schemas.microsoft.com/office/drawing/2014/main" id="{C70C8791-126B-4946-B99E-97B15735CA9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66" name="Text Box 3">
          <a:extLst>
            <a:ext uri="{FF2B5EF4-FFF2-40B4-BE49-F238E27FC236}">
              <a16:creationId xmlns="" xmlns:a16="http://schemas.microsoft.com/office/drawing/2014/main" id="{F4B3C8F8-3967-4374-9396-B845E30C497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67" name="Text Box 3">
          <a:extLst>
            <a:ext uri="{FF2B5EF4-FFF2-40B4-BE49-F238E27FC236}">
              <a16:creationId xmlns="" xmlns:a16="http://schemas.microsoft.com/office/drawing/2014/main" id="{859556A0-4AF8-4A45-AA5C-EC341973F50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68" name="Text Box 3">
          <a:extLst>
            <a:ext uri="{FF2B5EF4-FFF2-40B4-BE49-F238E27FC236}">
              <a16:creationId xmlns="" xmlns:a16="http://schemas.microsoft.com/office/drawing/2014/main" id="{19B18893-8984-4DBF-9EE9-2A1D4402A98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69" name="Text Box 3">
          <a:extLst>
            <a:ext uri="{FF2B5EF4-FFF2-40B4-BE49-F238E27FC236}">
              <a16:creationId xmlns="" xmlns:a16="http://schemas.microsoft.com/office/drawing/2014/main" id="{924249B1-E466-4FA0-BB03-451FC86E60D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70" name="Text Box 3">
          <a:extLst>
            <a:ext uri="{FF2B5EF4-FFF2-40B4-BE49-F238E27FC236}">
              <a16:creationId xmlns="" xmlns:a16="http://schemas.microsoft.com/office/drawing/2014/main" id="{3178BC93-4E40-4406-8BE6-277A3A0AE5C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71" name="Text Box 3">
          <a:extLst>
            <a:ext uri="{FF2B5EF4-FFF2-40B4-BE49-F238E27FC236}">
              <a16:creationId xmlns="" xmlns:a16="http://schemas.microsoft.com/office/drawing/2014/main" id="{C3EA824A-E70A-4F0F-9FCA-CCC2FA9B1B6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72" name="Text Box 3">
          <a:extLst>
            <a:ext uri="{FF2B5EF4-FFF2-40B4-BE49-F238E27FC236}">
              <a16:creationId xmlns="" xmlns:a16="http://schemas.microsoft.com/office/drawing/2014/main" id="{9D43DC21-691B-48B2-BF94-055A852714F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73" name="Text Box 3">
          <a:extLst>
            <a:ext uri="{FF2B5EF4-FFF2-40B4-BE49-F238E27FC236}">
              <a16:creationId xmlns="" xmlns:a16="http://schemas.microsoft.com/office/drawing/2014/main" id="{9DD0865F-2CEE-45F0-A29F-F8DB67F2ABA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74" name="Text Box 3">
          <a:extLst>
            <a:ext uri="{FF2B5EF4-FFF2-40B4-BE49-F238E27FC236}">
              <a16:creationId xmlns="" xmlns:a16="http://schemas.microsoft.com/office/drawing/2014/main" id="{ED7F9D49-2907-41DC-86BB-954610B9C15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75" name="Text Box 3">
          <a:extLst>
            <a:ext uri="{FF2B5EF4-FFF2-40B4-BE49-F238E27FC236}">
              <a16:creationId xmlns="" xmlns:a16="http://schemas.microsoft.com/office/drawing/2014/main" id="{90C05650-C6B7-4160-8D95-98FADB2555F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76" name="Text Box 3">
          <a:extLst>
            <a:ext uri="{FF2B5EF4-FFF2-40B4-BE49-F238E27FC236}">
              <a16:creationId xmlns="" xmlns:a16="http://schemas.microsoft.com/office/drawing/2014/main" id="{65A957B0-4088-472D-850E-FA823BDE7F5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77" name="Text Box 3">
          <a:extLst>
            <a:ext uri="{FF2B5EF4-FFF2-40B4-BE49-F238E27FC236}">
              <a16:creationId xmlns="" xmlns:a16="http://schemas.microsoft.com/office/drawing/2014/main" id="{7F5F52CA-5544-476A-91B0-CF36A5D0ABE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78" name="Text Box 3">
          <a:extLst>
            <a:ext uri="{FF2B5EF4-FFF2-40B4-BE49-F238E27FC236}">
              <a16:creationId xmlns="" xmlns:a16="http://schemas.microsoft.com/office/drawing/2014/main" id="{A907F1FE-7261-488F-9C07-F9953311BBB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79" name="Text Box 3">
          <a:extLst>
            <a:ext uri="{FF2B5EF4-FFF2-40B4-BE49-F238E27FC236}">
              <a16:creationId xmlns="" xmlns:a16="http://schemas.microsoft.com/office/drawing/2014/main" id="{09B32A96-55BB-4545-943F-43D9B01D9E6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80" name="Text Box 3">
          <a:extLst>
            <a:ext uri="{FF2B5EF4-FFF2-40B4-BE49-F238E27FC236}">
              <a16:creationId xmlns="" xmlns:a16="http://schemas.microsoft.com/office/drawing/2014/main" id="{C050911B-9323-4F95-B33C-11F3DE9043C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81" name="Text Box 3">
          <a:extLst>
            <a:ext uri="{FF2B5EF4-FFF2-40B4-BE49-F238E27FC236}">
              <a16:creationId xmlns="" xmlns:a16="http://schemas.microsoft.com/office/drawing/2014/main" id="{B1E8E51F-D3A9-4643-A1F1-1A5AC2A288A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82" name="Text Box 3">
          <a:extLst>
            <a:ext uri="{FF2B5EF4-FFF2-40B4-BE49-F238E27FC236}">
              <a16:creationId xmlns="" xmlns:a16="http://schemas.microsoft.com/office/drawing/2014/main" id="{8FB2AB13-7090-423D-BAE4-0584F580345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83" name="Text Box 3">
          <a:extLst>
            <a:ext uri="{FF2B5EF4-FFF2-40B4-BE49-F238E27FC236}">
              <a16:creationId xmlns="" xmlns:a16="http://schemas.microsoft.com/office/drawing/2014/main" id="{F00041A4-E812-470C-A081-5785FC85474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84" name="Text Box 3">
          <a:extLst>
            <a:ext uri="{FF2B5EF4-FFF2-40B4-BE49-F238E27FC236}">
              <a16:creationId xmlns="" xmlns:a16="http://schemas.microsoft.com/office/drawing/2014/main" id="{3D88EA73-6582-4C90-ACA4-F2E1ECFB234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85" name="Text Box 3">
          <a:extLst>
            <a:ext uri="{FF2B5EF4-FFF2-40B4-BE49-F238E27FC236}">
              <a16:creationId xmlns="" xmlns:a16="http://schemas.microsoft.com/office/drawing/2014/main" id="{E100BB2A-A06F-402C-8D9E-1385E1553E3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86" name="Text Box 3">
          <a:extLst>
            <a:ext uri="{FF2B5EF4-FFF2-40B4-BE49-F238E27FC236}">
              <a16:creationId xmlns="" xmlns:a16="http://schemas.microsoft.com/office/drawing/2014/main" id="{D5DD78AA-95E8-4A53-8EC2-1F594865416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87" name="Text Box 3">
          <a:extLst>
            <a:ext uri="{FF2B5EF4-FFF2-40B4-BE49-F238E27FC236}">
              <a16:creationId xmlns="" xmlns:a16="http://schemas.microsoft.com/office/drawing/2014/main" id="{0BA9A384-DEEE-4D30-9EE1-51B7EB9AEF5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88" name="Text Box 3">
          <a:extLst>
            <a:ext uri="{FF2B5EF4-FFF2-40B4-BE49-F238E27FC236}">
              <a16:creationId xmlns="" xmlns:a16="http://schemas.microsoft.com/office/drawing/2014/main" id="{5115A405-F278-4ACC-9064-C7E25BC600D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89" name="Text Box 3">
          <a:extLst>
            <a:ext uri="{FF2B5EF4-FFF2-40B4-BE49-F238E27FC236}">
              <a16:creationId xmlns="" xmlns:a16="http://schemas.microsoft.com/office/drawing/2014/main" id="{5128EE0E-9960-4484-B583-C5BCC462BFB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90" name="Text Box 3">
          <a:extLst>
            <a:ext uri="{FF2B5EF4-FFF2-40B4-BE49-F238E27FC236}">
              <a16:creationId xmlns="" xmlns:a16="http://schemas.microsoft.com/office/drawing/2014/main" id="{99CDB4F8-31F5-4F13-ACA1-A95B2BAE404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91" name="Text Box 3">
          <a:extLst>
            <a:ext uri="{FF2B5EF4-FFF2-40B4-BE49-F238E27FC236}">
              <a16:creationId xmlns="" xmlns:a16="http://schemas.microsoft.com/office/drawing/2014/main" id="{9E08EA6F-139C-4D69-9FED-F04F7457049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92" name="Text Box 3">
          <a:extLst>
            <a:ext uri="{FF2B5EF4-FFF2-40B4-BE49-F238E27FC236}">
              <a16:creationId xmlns="" xmlns:a16="http://schemas.microsoft.com/office/drawing/2014/main" id="{5335BCEE-508D-4415-B5CA-F79DF6768C2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93" name="Text Box 3">
          <a:extLst>
            <a:ext uri="{FF2B5EF4-FFF2-40B4-BE49-F238E27FC236}">
              <a16:creationId xmlns="" xmlns:a16="http://schemas.microsoft.com/office/drawing/2014/main" id="{15BF83D4-C760-424C-A8CB-7E07D91FDE1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94" name="Text Box 3">
          <a:extLst>
            <a:ext uri="{FF2B5EF4-FFF2-40B4-BE49-F238E27FC236}">
              <a16:creationId xmlns="" xmlns:a16="http://schemas.microsoft.com/office/drawing/2014/main" id="{D9AE8998-35D4-4AB0-9EB7-2ADDEA47E0F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95" name="Text Box 3">
          <a:extLst>
            <a:ext uri="{FF2B5EF4-FFF2-40B4-BE49-F238E27FC236}">
              <a16:creationId xmlns="" xmlns:a16="http://schemas.microsoft.com/office/drawing/2014/main" id="{83C33B2A-8AFB-4AC7-A5FF-6CCC71273A1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96" name="Text Box 3">
          <a:extLst>
            <a:ext uri="{FF2B5EF4-FFF2-40B4-BE49-F238E27FC236}">
              <a16:creationId xmlns="" xmlns:a16="http://schemas.microsoft.com/office/drawing/2014/main" id="{991FE576-C8F6-4212-ADAD-2F0DB8B2199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97" name="Text Box 3">
          <a:extLst>
            <a:ext uri="{FF2B5EF4-FFF2-40B4-BE49-F238E27FC236}">
              <a16:creationId xmlns="" xmlns:a16="http://schemas.microsoft.com/office/drawing/2014/main" id="{2A24B470-D172-48B3-A2FD-693A27B1BE7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98" name="Text Box 3">
          <a:extLst>
            <a:ext uri="{FF2B5EF4-FFF2-40B4-BE49-F238E27FC236}">
              <a16:creationId xmlns="" xmlns:a16="http://schemas.microsoft.com/office/drawing/2014/main" id="{DCDAB60E-B974-4621-B1F7-28FDB436D5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0999" name="Text Box 3">
          <a:extLst>
            <a:ext uri="{FF2B5EF4-FFF2-40B4-BE49-F238E27FC236}">
              <a16:creationId xmlns="" xmlns:a16="http://schemas.microsoft.com/office/drawing/2014/main" id="{6D8F357B-05FA-4604-AE6F-DB8AF6C34BA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00" name="Text Box 3">
          <a:extLst>
            <a:ext uri="{FF2B5EF4-FFF2-40B4-BE49-F238E27FC236}">
              <a16:creationId xmlns="" xmlns:a16="http://schemas.microsoft.com/office/drawing/2014/main" id="{B8331762-1E18-4D66-9614-F6B61ECF4B0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01" name="Text Box 3">
          <a:extLst>
            <a:ext uri="{FF2B5EF4-FFF2-40B4-BE49-F238E27FC236}">
              <a16:creationId xmlns="" xmlns:a16="http://schemas.microsoft.com/office/drawing/2014/main" id="{DDDCC773-9DB3-4420-A3C3-87137E95AFD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02" name="Text Box 3">
          <a:extLst>
            <a:ext uri="{FF2B5EF4-FFF2-40B4-BE49-F238E27FC236}">
              <a16:creationId xmlns="" xmlns:a16="http://schemas.microsoft.com/office/drawing/2014/main" id="{5AA86C91-B2B0-4E81-A097-7B7EFDF1BE4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03" name="Text Box 3">
          <a:extLst>
            <a:ext uri="{FF2B5EF4-FFF2-40B4-BE49-F238E27FC236}">
              <a16:creationId xmlns="" xmlns:a16="http://schemas.microsoft.com/office/drawing/2014/main" id="{74CAA905-D15B-4569-A8B2-369535D2B7D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04" name="Text Box 3">
          <a:extLst>
            <a:ext uri="{FF2B5EF4-FFF2-40B4-BE49-F238E27FC236}">
              <a16:creationId xmlns="" xmlns:a16="http://schemas.microsoft.com/office/drawing/2014/main" id="{977D4608-A5D5-43BC-9EAB-6BEBBEA5D93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05" name="Text Box 3">
          <a:extLst>
            <a:ext uri="{FF2B5EF4-FFF2-40B4-BE49-F238E27FC236}">
              <a16:creationId xmlns="" xmlns:a16="http://schemas.microsoft.com/office/drawing/2014/main" id="{F6EB3228-C2EB-432A-877D-E2AA2244904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06" name="Text Box 3">
          <a:extLst>
            <a:ext uri="{FF2B5EF4-FFF2-40B4-BE49-F238E27FC236}">
              <a16:creationId xmlns="" xmlns:a16="http://schemas.microsoft.com/office/drawing/2014/main" id="{8E997C0D-383E-4EBA-BFF3-C667E605535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07" name="Text Box 3">
          <a:extLst>
            <a:ext uri="{FF2B5EF4-FFF2-40B4-BE49-F238E27FC236}">
              <a16:creationId xmlns="" xmlns:a16="http://schemas.microsoft.com/office/drawing/2014/main" id="{754DB095-D132-42E1-A89B-ED45ED580D4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08" name="Text Box 3">
          <a:extLst>
            <a:ext uri="{FF2B5EF4-FFF2-40B4-BE49-F238E27FC236}">
              <a16:creationId xmlns="" xmlns:a16="http://schemas.microsoft.com/office/drawing/2014/main" id="{6FC52898-94D4-4092-BC93-35441D9660C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09" name="Text Box 3">
          <a:extLst>
            <a:ext uri="{FF2B5EF4-FFF2-40B4-BE49-F238E27FC236}">
              <a16:creationId xmlns="" xmlns:a16="http://schemas.microsoft.com/office/drawing/2014/main" id="{C3ED58DA-6977-491A-8A65-DFFA8AC7762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10" name="Text Box 3">
          <a:extLst>
            <a:ext uri="{FF2B5EF4-FFF2-40B4-BE49-F238E27FC236}">
              <a16:creationId xmlns="" xmlns:a16="http://schemas.microsoft.com/office/drawing/2014/main" id="{B37A2846-BF91-4E3D-9E4D-EEBC6EF5B5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11" name="Text Box 3">
          <a:extLst>
            <a:ext uri="{FF2B5EF4-FFF2-40B4-BE49-F238E27FC236}">
              <a16:creationId xmlns="" xmlns:a16="http://schemas.microsoft.com/office/drawing/2014/main" id="{BB50E503-B201-45A6-BAB4-FCDDD307265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12" name="Text Box 3">
          <a:extLst>
            <a:ext uri="{FF2B5EF4-FFF2-40B4-BE49-F238E27FC236}">
              <a16:creationId xmlns="" xmlns:a16="http://schemas.microsoft.com/office/drawing/2014/main" id="{CDAA908F-6CD3-46A9-B202-634B9C67952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13" name="Text Box 3">
          <a:extLst>
            <a:ext uri="{FF2B5EF4-FFF2-40B4-BE49-F238E27FC236}">
              <a16:creationId xmlns="" xmlns:a16="http://schemas.microsoft.com/office/drawing/2014/main" id="{A7C4789E-4555-4D7B-BEF6-1BCD98007C0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14" name="Text Box 3">
          <a:extLst>
            <a:ext uri="{FF2B5EF4-FFF2-40B4-BE49-F238E27FC236}">
              <a16:creationId xmlns="" xmlns:a16="http://schemas.microsoft.com/office/drawing/2014/main" id="{1D674493-BC87-4A5D-B979-685BF195745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15" name="Text Box 3">
          <a:extLst>
            <a:ext uri="{FF2B5EF4-FFF2-40B4-BE49-F238E27FC236}">
              <a16:creationId xmlns="" xmlns:a16="http://schemas.microsoft.com/office/drawing/2014/main" id="{EBB7B43E-7E8C-4E7A-9122-9E1B5C1F623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16" name="Text Box 3">
          <a:extLst>
            <a:ext uri="{FF2B5EF4-FFF2-40B4-BE49-F238E27FC236}">
              <a16:creationId xmlns="" xmlns:a16="http://schemas.microsoft.com/office/drawing/2014/main" id="{0EDF9CDD-A338-48CC-B9C8-053AD3D8E9A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17" name="Text Box 3">
          <a:extLst>
            <a:ext uri="{FF2B5EF4-FFF2-40B4-BE49-F238E27FC236}">
              <a16:creationId xmlns="" xmlns:a16="http://schemas.microsoft.com/office/drawing/2014/main" id="{73C3C55B-71AB-4C63-BB77-66AE8D0362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18" name="Text Box 3">
          <a:extLst>
            <a:ext uri="{FF2B5EF4-FFF2-40B4-BE49-F238E27FC236}">
              <a16:creationId xmlns="" xmlns:a16="http://schemas.microsoft.com/office/drawing/2014/main" id="{540D6C67-D9D3-48DA-9A2C-4F8707A0DC0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19" name="Text Box 3">
          <a:extLst>
            <a:ext uri="{FF2B5EF4-FFF2-40B4-BE49-F238E27FC236}">
              <a16:creationId xmlns="" xmlns:a16="http://schemas.microsoft.com/office/drawing/2014/main" id="{61048444-13D2-462E-A641-15379D910A5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20" name="Text Box 3">
          <a:extLst>
            <a:ext uri="{FF2B5EF4-FFF2-40B4-BE49-F238E27FC236}">
              <a16:creationId xmlns="" xmlns:a16="http://schemas.microsoft.com/office/drawing/2014/main" id="{1F8E435B-1E16-4171-8CC6-99D6E04BCD6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21" name="Text Box 3">
          <a:extLst>
            <a:ext uri="{FF2B5EF4-FFF2-40B4-BE49-F238E27FC236}">
              <a16:creationId xmlns="" xmlns:a16="http://schemas.microsoft.com/office/drawing/2014/main" id="{44B2565C-5F6B-4091-BEFC-6DF7EE3FE3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22" name="Text Box 3">
          <a:extLst>
            <a:ext uri="{FF2B5EF4-FFF2-40B4-BE49-F238E27FC236}">
              <a16:creationId xmlns="" xmlns:a16="http://schemas.microsoft.com/office/drawing/2014/main" id="{7EFD15A0-053F-49E3-B923-C897F57CFB4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23" name="Text Box 3">
          <a:extLst>
            <a:ext uri="{FF2B5EF4-FFF2-40B4-BE49-F238E27FC236}">
              <a16:creationId xmlns="" xmlns:a16="http://schemas.microsoft.com/office/drawing/2014/main" id="{F2FB0ABF-87FF-4041-9E89-323BF4E4679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24" name="Text Box 3">
          <a:extLst>
            <a:ext uri="{FF2B5EF4-FFF2-40B4-BE49-F238E27FC236}">
              <a16:creationId xmlns="" xmlns:a16="http://schemas.microsoft.com/office/drawing/2014/main" id="{592AA310-8464-4987-B711-B070579802C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25" name="Text Box 3">
          <a:extLst>
            <a:ext uri="{FF2B5EF4-FFF2-40B4-BE49-F238E27FC236}">
              <a16:creationId xmlns="" xmlns:a16="http://schemas.microsoft.com/office/drawing/2014/main" id="{8FEA39BD-91B3-4EBC-B6B6-5EA0964BF72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26" name="Text Box 3">
          <a:extLst>
            <a:ext uri="{FF2B5EF4-FFF2-40B4-BE49-F238E27FC236}">
              <a16:creationId xmlns="" xmlns:a16="http://schemas.microsoft.com/office/drawing/2014/main" id="{210B1892-B829-4527-9155-139DA6E19EA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27" name="Text Box 3">
          <a:extLst>
            <a:ext uri="{FF2B5EF4-FFF2-40B4-BE49-F238E27FC236}">
              <a16:creationId xmlns="" xmlns:a16="http://schemas.microsoft.com/office/drawing/2014/main" id="{2444F04B-421E-4DC6-B21D-456542C7C1B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28" name="Text Box 3">
          <a:extLst>
            <a:ext uri="{FF2B5EF4-FFF2-40B4-BE49-F238E27FC236}">
              <a16:creationId xmlns="" xmlns:a16="http://schemas.microsoft.com/office/drawing/2014/main" id="{85F2FA72-366C-419D-B88E-E184C7261E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29" name="Text Box 3">
          <a:extLst>
            <a:ext uri="{FF2B5EF4-FFF2-40B4-BE49-F238E27FC236}">
              <a16:creationId xmlns="" xmlns:a16="http://schemas.microsoft.com/office/drawing/2014/main" id="{25F137B9-C21C-4F93-8F00-1004ABE38A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30" name="Text Box 3">
          <a:extLst>
            <a:ext uri="{FF2B5EF4-FFF2-40B4-BE49-F238E27FC236}">
              <a16:creationId xmlns="" xmlns:a16="http://schemas.microsoft.com/office/drawing/2014/main" id="{D9CE9504-1011-4655-AA69-AC15EB512D5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31" name="Text Box 3">
          <a:extLst>
            <a:ext uri="{FF2B5EF4-FFF2-40B4-BE49-F238E27FC236}">
              <a16:creationId xmlns="" xmlns:a16="http://schemas.microsoft.com/office/drawing/2014/main" id="{90CA58FE-3149-4A35-B745-E7EE5385306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32" name="Text Box 3">
          <a:extLst>
            <a:ext uri="{FF2B5EF4-FFF2-40B4-BE49-F238E27FC236}">
              <a16:creationId xmlns="" xmlns:a16="http://schemas.microsoft.com/office/drawing/2014/main" id="{FA06E948-49EB-4E9A-980D-4AC13FEFF06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33" name="Text Box 3">
          <a:extLst>
            <a:ext uri="{FF2B5EF4-FFF2-40B4-BE49-F238E27FC236}">
              <a16:creationId xmlns="" xmlns:a16="http://schemas.microsoft.com/office/drawing/2014/main" id="{FCB514BC-FC5A-46D3-ABFF-2A34D43434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34" name="Text Box 3">
          <a:extLst>
            <a:ext uri="{FF2B5EF4-FFF2-40B4-BE49-F238E27FC236}">
              <a16:creationId xmlns="" xmlns:a16="http://schemas.microsoft.com/office/drawing/2014/main" id="{FD54B98E-733E-4374-A1C4-60BB1D5D923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35" name="Text Box 3">
          <a:extLst>
            <a:ext uri="{FF2B5EF4-FFF2-40B4-BE49-F238E27FC236}">
              <a16:creationId xmlns="" xmlns:a16="http://schemas.microsoft.com/office/drawing/2014/main" id="{CCB4E701-036F-486A-A328-CDBBFBFC59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36" name="Text Box 3">
          <a:extLst>
            <a:ext uri="{FF2B5EF4-FFF2-40B4-BE49-F238E27FC236}">
              <a16:creationId xmlns="" xmlns:a16="http://schemas.microsoft.com/office/drawing/2014/main" id="{868766C9-2810-47EB-B942-317B9C3B238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37" name="Text Box 3">
          <a:extLst>
            <a:ext uri="{FF2B5EF4-FFF2-40B4-BE49-F238E27FC236}">
              <a16:creationId xmlns="" xmlns:a16="http://schemas.microsoft.com/office/drawing/2014/main" id="{89FDFE00-05AE-4D13-85F7-FEEAEB3A9EE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38" name="Text Box 3">
          <a:extLst>
            <a:ext uri="{FF2B5EF4-FFF2-40B4-BE49-F238E27FC236}">
              <a16:creationId xmlns="" xmlns:a16="http://schemas.microsoft.com/office/drawing/2014/main" id="{24947FD0-5075-4BE5-B521-3BBA4C97982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39" name="Text Box 3">
          <a:extLst>
            <a:ext uri="{FF2B5EF4-FFF2-40B4-BE49-F238E27FC236}">
              <a16:creationId xmlns="" xmlns:a16="http://schemas.microsoft.com/office/drawing/2014/main" id="{F4E5EB49-197F-44BD-B022-662CB190104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40" name="Text Box 3">
          <a:extLst>
            <a:ext uri="{FF2B5EF4-FFF2-40B4-BE49-F238E27FC236}">
              <a16:creationId xmlns="" xmlns:a16="http://schemas.microsoft.com/office/drawing/2014/main" id="{F6659919-9EB5-4954-AC6E-FB64145E685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41" name="Text Box 3">
          <a:extLst>
            <a:ext uri="{FF2B5EF4-FFF2-40B4-BE49-F238E27FC236}">
              <a16:creationId xmlns="" xmlns:a16="http://schemas.microsoft.com/office/drawing/2014/main" id="{1235D1DB-601A-4F67-9708-539DD8356EC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42" name="Text Box 3">
          <a:extLst>
            <a:ext uri="{FF2B5EF4-FFF2-40B4-BE49-F238E27FC236}">
              <a16:creationId xmlns="" xmlns:a16="http://schemas.microsoft.com/office/drawing/2014/main" id="{7802AC98-854D-46F9-B306-D70319FC5A6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43" name="Text Box 3">
          <a:extLst>
            <a:ext uri="{FF2B5EF4-FFF2-40B4-BE49-F238E27FC236}">
              <a16:creationId xmlns="" xmlns:a16="http://schemas.microsoft.com/office/drawing/2014/main" id="{1A97503B-E80E-4781-91D8-6DFF9A52C28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44" name="Text Box 3">
          <a:extLst>
            <a:ext uri="{FF2B5EF4-FFF2-40B4-BE49-F238E27FC236}">
              <a16:creationId xmlns="" xmlns:a16="http://schemas.microsoft.com/office/drawing/2014/main" id="{8A44FD52-398E-4F11-A7E5-1DDAE56800C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45" name="Text Box 3">
          <a:extLst>
            <a:ext uri="{FF2B5EF4-FFF2-40B4-BE49-F238E27FC236}">
              <a16:creationId xmlns="" xmlns:a16="http://schemas.microsoft.com/office/drawing/2014/main" id="{748D1406-BAA3-4458-9872-6211907C9CA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46" name="Text Box 3">
          <a:extLst>
            <a:ext uri="{FF2B5EF4-FFF2-40B4-BE49-F238E27FC236}">
              <a16:creationId xmlns="" xmlns:a16="http://schemas.microsoft.com/office/drawing/2014/main" id="{BBBDE954-7927-4A5C-AC8C-7797CE16958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47" name="Text Box 3">
          <a:extLst>
            <a:ext uri="{FF2B5EF4-FFF2-40B4-BE49-F238E27FC236}">
              <a16:creationId xmlns="" xmlns:a16="http://schemas.microsoft.com/office/drawing/2014/main" id="{833234B5-839D-44C7-8A8B-F7BFF578AC9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48" name="Text Box 3">
          <a:extLst>
            <a:ext uri="{FF2B5EF4-FFF2-40B4-BE49-F238E27FC236}">
              <a16:creationId xmlns="" xmlns:a16="http://schemas.microsoft.com/office/drawing/2014/main" id="{7D24A78E-E8BC-4CE6-A54C-5DAEB522C72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49" name="Text Box 3">
          <a:extLst>
            <a:ext uri="{FF2B5EF4-FFF2-40B4-BE49-F238E27FC236}">
              <a16:creationId xmlns="" xmlns:a16="http://schemas.microsoft.com/office/drawing/2014/main" id="{384EB9DA-3C3E-4D41-98A6-8D36BAE5F3D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50" name="Text Box 3">
          <a:extLst>
            <a:ext uri="{FF2B5EF4-FFF2-40B4-BE49-F238E27FC236}">
              <a16:creationId xmlns="" xmlns:a16="http://schemas.microsoft.com/office/drawing/2014/main" id="{D29B7CF4-D287-4E15-B58B-8864A3DE3B6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51" name="Text Box 3">
          <a:extLst>
            <a:ext uri="{FF2B5EF4-FFF2-40B4-BE49-F238E27FC236}">
              <a16:creationId xmlns="" xmlns:a16="http://schemas.microsoft.com/office/drawing/2014/main" id="{17B85133-D000-49AA-A3A0-E12057B4BF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52" name="Text Box 3">
          <a:extLst>
            <a:ext uri="{FF2B5EF4-FFF2-40B4-BE49-F238E27FC236}">
              <a16:creationId xmlns="" xmlns:a16="http://schemas.microsoft.com/office/drawing/2014/main" id="{C8E9E125-9611-4798-BE0F-7BCCC14E019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53" name="Text Box 3">
          <a:extLst>
            <a:ext uri="{FF2B5EF4-FFF2-40B4-BE49-F238E27FC236}">
              <a16:creationId xmlns="" xmlns:a16="http://schemas.microsoft.com/office/drawing/2014/main" id="{C4ACED5E-F2FC-4099-9149-DFE00C7B6DE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54" name="Text Box 3">
          <a:extLst>
            <a:ext uri="{FF2B5EF4-FFF2-40B4-BE49-F238E27FC236}">
              <a16:creationId xmlns="" xmlns:a16="http://schemas.microsoft.com/office/drawing/2014/main" id="{EE10F309-8BE7-463F-B915-1FEDA93F54A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55" name="Text Box 3">
          <a:extLst>
            <a:ext uri="{FF2B5EF4-FFF2-40B4-BE49-F238E27FC236}">
              <a16:creationId xmlns="" xmlns:a16="http://schemas.microsoft.com/office/drawing/2014/main" id="{042625EF-4F08-40E7-8099-9A1BE7C84D5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56" name="Text Box 3">
          <a:extLst>
            <a:ext uri="{FF2B5EF4-FFF2-40B4-BE49-F238E27FC236}">
              <a16:creationId xmlns="" xmlns:a16="http://schemas.microsoft.com/office/drawing/2014/main" id="{6C3B46E8-9136-4F22-9C8F-8258AABDDEB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57" name="Text Box 3">
          <a:extLst>
            <a:ext uri="{FF2B5EF4-FFF2-40B4-BE49-F238E27FC236}">
              <a16:creationId xmlns="" xmlns:a16="http://schemas.microsoft.com/office/drawing/2014/main" id="{81FC0008-159B-4635-8798-CA1BE067823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58" name="Text Box 3">
          <a:extLst>
            <a:ext uri="{FF2B5EF4-FFF2-40B4-BE49-F238E27FC236}">
              <a16:creationId xmlns="" xmlns:a16="http://schemas.microsoft.com/office/drawing/2014/main" id="{68FD39BE-574A-4FF4-A2F0-AACDE1ED18B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59" name="Text Box 3">
          <a:extLst>
            <a:ext uri="{FF2B5EF4-FFF2-40B4-BE49-F238E27FC236}">
              <a16:creationId xmlns="" xmlns:a16="http://schemas.microsoft.com/office/drawing/2014/main" id="{140F9376-56C1-4F4E-BA85-8A3E7A6B52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60" name="Text Box 3">
          <a:extLst>
            <a:ext uri="{FF2B5EF4-FFF2-40B4-BE49-F238E27FC236}">
              <a16:creationId xmlns="" xmlns:a16="http://schemas.microsoft.com/office/drawing/2014/main" id="{E34B657B-6154-4684-9255-B61EDD705DD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61" name="Text Box 3">
          <a:extLst>
            <a:ext uri="{FF2B5EF4-FFF2-40B4-BE49-F238E27FC236}">
              <a16:creationId xmlns="" xmlns:a16="http://schemas.microsoft.com/office/drawing/2014/main" id="{5485D84A-8539-4089-B751-BE45EDECB32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62" name="Text Box 3">
          <a:extLst>
            <a:ext uri="{FF2B5EF4-FFF2-40B4-BE49-F238E27FC236}">
              <a16:creationId xmlns="" xmlns:a16="http://schemas.microsoft.com/office/drawing/2014/main" id="{56F63ED7-BFB6-4249-A7D1-02683FC2902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63" name="Text Box 3">
          <a:extLst>
            <a:ext uri="{FF2B5EF4-FFF2-40B4-BE49-F238E27FC236}">
              <a16:creationId xmlns="" xmlns:a16="http://schemas.microsoft.com/office/drawing/2014/main" id="{4247F9AB-C492-4097-975D-CA7F67E1465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64" name="Text Box 3">
          <a:extLst>
            <a:ext uri="{FF2B5EF4-FFF2-40B4-BE49-F238E27FC236}">
              <a16:creationId xmlns="" xmlns:a16="http://schemas.microsoft.com/office/drawing/2014/main" id="{7A0D9ADF-F9CE-4555-B0D6-4BAA1B4B1AC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65" name="Text Box 3">
          <a:extLst>
            <a:ext uri="{FF2B5EF4-FFF2-40B4-BE49-F238E27FC236}">
              <a16:creationId xmlns="" xmlns:a16="http://schemas.microsoft.com/office/drawing/2014/main" id="{8184B895-2E29-44D3-BDFA-9DAA866A541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66" name="Text Box 3">
          <a:extLst>
            <a:ext uri="{FF2B5EF4-FFF2-40B4-BE49-F238E27FC236}">
              <a16:creationId xmlns="" xmlns:a16="http://schemas.microsoft.com/office/drawing/2014/main" id="{55EBCBAD-7B64-4A68-B58F-19A74105B83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67" name="Text Box 3">
          <a:extLst>
            <a:ext uri="{FF2B5EF4-FFF2-40B4-BE49-F238E27FC236}">
              <a16:creationId xmlns="" xmlns:a16="http://schemas.microsoft.com/office/drawing/2014/main" id="{8CEF5F51-36C1-4AB1-86AE-826895C937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68" name="Text Box 3">
          <a:extLst>
            <a:ext uri="{FF2B5EF4-FFF2-40B4-BE49-F238E27FC236}">
              <a16:creationId xmlns="" xmlns:a16="http://schemas.microsoft.com/office/drawing/2014/main" id="{22BE6948-6A3C-467D-947D-24655082E5D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69" name="Text Box 3">
          <a:extLst>
            <a:ext uri="{FF2B5EF4-FFF2-40B4-BE49-F238E27FC236}">
              <a16:creationId xmlns="" xmlns:a16="http://schemas.microsoft.com/office/drawing/2014/main" id="{A931D47B-6DE8-4FB2-9770-5A218C4099E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70" name="Text Box 3">
          <a:extLst>
            <a:ext uri="{FF2B5EF4-FFF2-40B4-BE49-F238E27FC236}">
              <a16:creationId xmlns="" xmlns:a16="http://schemas.microsoft.com/office/drawing/2014/main" id="{A66F76C2-5AC8-4156-A914-208511F9EC8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71" name="Text Box 3">
          <a:extLst>
            <a:ext uri="{FF2B5EF4-FFF2-40B4-BE49-F238E27FC236}">
              <a16:creationId xmlns="" xmlns:a16="http://schemas.microsoft.com/office/drawing/2014/main" id="{280C368A-6D53-4522-B97C-6B738A80B6B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72" name="Text Box 3">
          <a:extLst>
            <a:ext uri="{FF2B5EF4-FFF2-40B4-BE49-F238E27FC236}">
              <a16:creationId xmlns="" xmlns:a16="http://schemas.microsoft.com/office/drawing/2014/main" id="{BBEF6A1C-1FFC-448C-9D2F-C7B9F539E5B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73" name="Text Box 3">
          <a:extLst>
            <a:ext uri="{FF2B5EF4-FFF2-40B4-BE49-F238E27FC236}">
              <a16:creationId xmlns="" xmlns:a16="http://schemas.microsoft.com/office/drawing/2014/main" id="{1AF5FE2F-4E7F-4216-A616-27ADFAA6397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74" name="Text Box 3">
          <a:extLst>
            <a:ext uri="{FF2B5EF4-FFF2-40B4-BE49-F238E27FC236}">
              <a16:creationId xmlns="" xmlns:a16="http://schemas.microsoft.com/office/drawing/2014/main" id="{FF567E2A-1839-4F31-A6E6-5682C55F713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75" name="Text Box 3">
          <a:extLst>
            <a:ext uri="{FF2B5EF4-FFF2-40B4-BE49-F238E27FC236}">
              <a16:creationId xmlns="" xmlns:a16="http://schemas.microsoft.com/office/drawing/2014/main" id="{8D42A679-77A3-432F-9093-FDDECD9CF0D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76" name="Text Box 3">
          <a:extLst>
            <a:ext uri="{FF2B5EF4-FFF2-40B4-BE49-F238E27FC236}">
              <a16:creationId xmlns="" xmlns:a16="http://schemas.microsoft.com/office/drawing/2014/main" id="{0B283F20-62D2-4C23-8B98-BE782A27F6F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77" name="Text Box 3">
          <a:extLst>
            <a:ext uri="{FF2B5EF4-FFF2-40B4-BE49-F238E27FC236}">
              <a16:creationId xmlns="" xmlns:a16="http://schemas.microsoft.com/office/drawing/2014/main" id="{EDC50130-0D39-40CF-A024-DCF37479978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78" name="Text Box 3">
          <a:extLst>
            <a:ext uri="{FF2B5EF4-FFF2-40B4-BE49-F238E27FC236}">
              <a16:creationId xmlns="" xmlns:a16="http://schemas.microsoft.com/office/drawing/2014/main" id="{0C7735D6-330C-4768-BAA0-079A8D8E882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79" name="Text Box 3">
          <a:extLst>
            <a:ext uri="{FF2B5EF4-FFF2-40B4-BE49-F238E27FC236}">
              <a16:creationId xmlns="" xmlns:a16="http://schemas.microsoft.com/office/drawing/2014/main" id="{CB6EA00F-910D-4FD1-94C7-B60B64B7A9E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80" name="Text Box 3">
          <a:extLst>
            <a:ext uri="{FF2B5EF4-FFF2-40B4-BE49-F238E27FC236}">
              <a16:creationId xmlns="" xmlns:a16="http://schemas.microsoft.com/office/drawing/2014/main" id="{DC521098-A369-4B3D-A13F-7C476844388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81" name="Text Box 3">
          <a:extLst>
            <a:ext uri="{FF2B5EF4-FFF2-40B4-BE49-F238E27FC236}">
              <a16:creationId xmlns="" xmlns:a16="http://schemas.microsoft.com/office/drawing/2014/main" id="{913D3CBA-D4DB-4A43-8214-F7DB300A08F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82" name="Text Box 3">
          <a:extLst>
            <a:ext uri="{FF2B5EF4-FFF2-40B4-BE49-F238E27FC236}">
              <a16:creationId xmlns="" xmlns:a16="http://schemas.microsoft.com/office/drawing/2014/main" id="{7F5B65B5-B01A-4AF0-8CF4-876AEF5A2E7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83" name="Text Box 3">
          <a:extLst>
            <a:ext uri="{FF2B5EF4-FFF2-40B4-BE49-F238E27FC236}">
              <a16:creationId xmlns="" xmlns:a16="http://schemas.microsoft.com/office/drawing/2014/main" id="{59EBC9A0-29C2-4D3A-9C19-66226B13E9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84" name="Text Box 3">
          <a:extLst>
            <a:ext uri="{FF2B5EF4-FFF2-40B4-BE49-F238E27FC236}">
              <a16:creationId xmlns="" xmlns:a16="http://schemas.microsoft.com/office/drawing/2014/main" id="{31613723-DA5D-4CC9-A64F-882716D45D9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85" name="Text Box 3">
          <a:extLst>
            <a:ext uri="{FF2B5EF4-FFF2-40B4-BE49-F238E27FC236}">
              <a16:creationId xmlns="" xmlns:a16="http://schemas.microsoft.com/office/drawing/2014/main" id="{4BE0F9DE-1E34-4804-926C-18E300561A5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86" name="Text Box 3">
          <a:extLst>
            <a:ext uri="{FF2B5EF4-FFF2-40B4-BE49-F238E27FC236}">
              <a16:creationId xmlns="" xmlns:a16="http://schemas.microsoft.com/office/drawing/2014/main" id="{5ACFE1B2-F3E4-4D85-B611-86F7CA487DC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87" name="Text Box 3">
          <a:extLst>
            <a:ext uri="{FF2B5EF4-FFF2-40B4-BE49-F238E27FC236}">
              <a16:creationId xmlns="" xmlns:a16="http://schemas.microsoft.com/office/drawing/2014/main" id="{42BE60ED-C174-481B-A2B1-99C6A3B1D02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88" name="Text Box 3">
          <a:extLst>
            <a:ext uri="{FF2B5EF4-FFF2-40B4-BE49-F238E27FC236}">
              <a16:creationId xmlns="" xmlns:a16="http://schemas.microsoft.com/office/drawing/2014/main" id="{82870E9F-D57B-4CF6-9124-498E63D576E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89" name="Text Box 3">
          <a:extLst>
            <a:ext uri="{FF2B5EF4-FFF2-40B4-BE49-F238E27FC236}">
              <a16:creationId xmlns="" xmlns:a16="http://schemas.microsoft.com/office/drawing/2014/main" id="{5242478B-A3BC-4E47-9F4E-7DCF593E780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90" name="Text Box 3">
          <a:extLst>
            <a:ext uri="{FF2B5EF4-FFF2-40B4-BE49-F238E27FC236}">
              <a16:creationId xmlns="" xmlns:a16="http://schemas.microsoft.com/office/drawing/2014/main" id="{82FFA659-9D1E-45BB-929A-84EE145BB8E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91" name="Text Box 3">
          <a:extLst>
            <a:ext uri="{FF2B5EF4-FFF2-40B4-BE49-F238E27FC236}">
              <a16:creationId xmlns="" xmlns:a16="http://schemas.microsoft.com/office/drawing/2014/main" id="{00889E17-A5B9-4103-8DBF-22F86085254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92" name="Text Box 3">
          <a:extLst>
            <a:ext uri="{FF2B5EF4-FFF2-40B4-BE49-F238E27FC236}">
              <a16:creationId xmlns="" xmlns:a16="http://schemas.microsoft.com/office/drawing/2014/main" id="{6B8A5220-3166-41CF-B1D4-12E0822462E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93" name="Text Box 3">
          <a:extLst>
            <a:ext uri="{FF2B5EF4-FFF2-40B4-BE49-F238E27FC236}">
              <a16:creationId xmlns="" xmlns:a16="http://schemas.microsoft.com/office/drawing/2014/main" id="{2566DBAF-F1D3-4B1F-B578-745F948C1A1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94" name="Text Box 3">
          <a:extLst>
            <a:ext uri="{FF2B5EF4-FFF2-40B4-BE49-F238E27FC236}">
              <a16:creationId xmlns="" xmlns:a16="http://schemas.microsoft.com/office/drawing/2014/main" id="{F827A981-BD52-4209-BF4E-43F61CBC5D9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95" name="Text Box 3">
          <a:extLst>
            <a:ext uri="{FF2B5EF4-FFF2-40B4-BE49-F238E27FC236}">
              <a16:creationId xmlns="" xmlns:a16="http://schemas.microsoft.com/office/drawing/2014/main" id="{7D690187-FCDA-4460-A1DE-AA1E54C56C1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96" name="Text Box 3">
          <a:extLst>
            <a:ext uri="{FF2B5EF4-FFF2-40B4-BE49-F238E27FC236}">
              <a16:creationId xmlns="" xmlns:a16="http://schemas.microsoft.com/office/drawing/2014/main" id="{5032791D-D857-4927-93FF-76ABAE46932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97" name="Text Box 3">
          <a:extLst>
            <a:ext uri="{FF2B5EF4-FFF2-40B4-BE49-F238E27FC236}">
              <a16:creationId xmlns="" xmlns:a16="http://schemas.microsoft.com/office/drawing/2014/main" id="{ED7478C0-467E-40C2-B1F4-BEF1AB028E3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98" name="Text Box 3">
          <a:extLst>
            <a:ext uri="{FF2B5EF4-FFF2-40B4-BE49-F238E27FC236}">
              <a16:creationId xmlns="" xmlns:a16="http://schemas.microsoft.com/office/drawing/2014/main" id="{AD40496D-0150-4529-A085-3799A1BC476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099" name="Text Box 3">
          <a:extLst>
            <a:ext uri="{FF2B5EF4-FFF2-40B4-BE49-F238E27FC236}">
              <a16:creationId xmlns="" xmlns:a16="http://schemas.microsoft.com/office/drawing/2014/main" id="{26C4B439-101D-44B3-9C89-A3F08634495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00" name="Text Box 3">
          <a:extLst>
            <a:ext uri="{FF2B5EF4-FFF2-40B4-BE49-F238E27FC236}">
              <a16:creationId xmlns="" xmlns:a16="http://schemas.microsoft.com/office/drawing/2014/main" id="{4460E195-2F00-4A08-B3FC-1088CBB7C4C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01" name="Text Box 3">
          <a:extLst>
            <a:ext uri="{FF2B5EF4-FFF2-40B4-BE49-F238E27FC236}">
              <a16:creationId xmlns="" xmlns:a16="http://schemas.microsoft.com/office/drawing/2014/main" id="{98E55A82-AE8D-45C3-A993-EC927B06C44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02" name="Text Box 3">
          <a:extLst>
            <a:ext uri="{FF2B5EF4-FFF2-40B4-BE49-F238E27FC236}">
              <a16:creationId xmlns="" xmlns:a16="http://schemas.microsoft.com/office/drawing/2014/main" id="{44A0DEF7-021F-45B2-AA89-C36D877F880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03" name="Text Box 3">
          <a:extLst>
            <a:ext uri="{FF2B5EF4-FFF2-40B4-BE49-F238E27FC236}">
              <a16:creationId xmlns="" xmlns:a16="http://schemas.microsoft.com/office/drawing/2014/main" id="{BD20110B-7760-4F40-A11D-8AF0A44BE47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04" name="Text Box 3">
          <a:extLst>
            <a:ext uri="{FF2B5EF4-FFF2-40B4-BE49-F238E27FC236}">
              <a16:creationId xmlns="" xmlns:a16="http://schemas.microsoft.com/office/drawing/2014/main" id="{DFB5F18F-9ACA-4F67-993C-1D5E8959B9F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05" name="Text Box 3">
          <a:extLst>
            <a:ext uri="{FF2B5EF4-FFF2-40B4-BE49-F238E27FC236}">
              <a16:creationId xmlns="" xmlns:a16="http://schemas.microsoft.com/office/drawing/2014/main" id="{1AE14286-37A4-4B3B-9404-BF79DB8020A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06" name="Text Box 3">
          <a:extLst>
            <a:ext uri="{FF2B5EF4-FFF2-40B4-BE49-F238E27FC236}">
              <a16:creationId xmlns="" xmlns:a16="http://schemas.microsoft.com/office/drawing/2014/main" id="{06AC3F46-B88E-4D59-AA14-F391345E145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07" name="Text Box 3">
          <a:extLst>
            <a:ext uri="{FF2B5EF4-FFF2-40B4-BE49-F238E27FC236}">
              <a16:creationId xmlns="" xmlns:a16="http://schemas.microsoft.com/office/drawing/2014/main" id="{BF92E010-643A-425B-837C-7EF832FCE15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08" name="Text Box 3">
          <a:extLst>
            <a:ext uri="{FF2B5EF4-FFF2-40B4-BE49-F238E27FC236}">
              <a16:creationId xmlns="" xmlns:a16="http://schemas.microsoft.com/office/drawing/2014/main" id="{B4E5D8D9-4AFA-4803-9E01-BA68D522203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09" name="Text Box 3">
          <a:extLst>
            <a:ext uri="{FF2B5EF4-FFF2-40B4-BE49-F238E27FC236}">
              <a16:creationId xmlns="" xmlns:a16="http://schemas.microsoft.com/office/drawing/2014/main" id="{BDDABEA8-9DBA-440C-A19F-6A87E16D3F8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10" name="Text Box 3">
          <a:extLst>
            <a:ext uri="{FF2B5EF4-FFF2-40B4-BE49-F238E27FC236}">
              <a16:creationId xmlns="" xmlns:a16="http://schemas.microsoft.com/office/drawing/2014/main" id="{13ABCACA-964A-4F00-B7E4-77B4DD8BB1A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11" name="Text Box 3">
          <a:extLst>
            <a:ext uri="{FF2B5EF4-FFF2-40B4-BE49-F238E27FC236}">
              <a16:creationId xmlns="" xmlns:a16="http://schemas.microsoft.com/office/drawing/2014/main" id="{1C9875F4-CC41-4B7B-8D5A-1FABD12F372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12" name="Text Box 3">
          <a:extLst>
            <a:ext uri="{FF2B5EF4-FFF2-40B4-BE49-F238E27FC236}">
              <a16:creationId xmlns="" xmlns:a16="http://schemas.microsoft.com/office/drawing/2014/main" id="{88AB57FF-6D45-4620-97B2-A2FC08AF586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13" name="Text Box 3">
          <a:extLst>
            <a:ext uri="{FF2B5EF4-FFF2-40B4-BE49-F238E27FC236}">
              <a16:creationId xmlns="" xmlns:a16="http://schemas.microsoft.com/office/drawing/2014/main" id="{EA67C179-4CC7-4331-8613-A8C215735D5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14" name="Text Box 3">
          <a:extLst>
            <a:ext uri="{FF2B5EF4-FFF2-40B4-BE49-F238E27FC236}">
              <a16:creationId xmlns="" xmlns:a16="http://schemas.microsoft.com/office/drawing/2014/main" id="{74E6DB1E-895D-446B-828B-B89C6008C15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15" name="Text Box 3">
          <a:extLst>
            <a:ext uri="{FF2B5EF4-FFF2-40B4-BE49-F238E27FC236}">
              <a16:creationId xmlns="" xmlns:a16="http://schemas.microsoft.com/office/drawing/2014/main" id="{F979BC74-C99F-47B5-97E8-FC0255FC1B6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16" name="Text Box 3">
          <a:extLst>
            <a:ext uri="{FF2B5EF4-FFF2-40B4-BE49-F238E27FC236}">
              <a16:creationId xmlns="" xmlns:a16="http://schemas.microsoft.com/office/drawing/2014/main" id="{9596B7A6-DEE6-4049-8A45-C0748BDACA8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17" name="Text Box 3">
          <a:extLst>
            <a:ext uri="{FF2B5EF4-FFF2-40B4-BE49-F238E27FC236}">
              <a16:creationId xmlns="" xmlns:a16="http://schemas.microsoft.com/office/drawing/2014/main" id="{E7CF1FC6-C63F-472A-8B47-9FD8ABBCF1B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18" name="Text Box 3">
          <a:extLst>
            <a:ext uri="{FF2B5EF4-FFF2-40B4-BE49-F238E27FC236}">
              <a16:creationId xmlns="" xmlns:a16="http://schemas.microsoft.com/office/drawing/2014/main" id="{9A203BC7-1C5C-412D-9691-FBAA21467B4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19" name="Text Box 3">
          <a:extLst>
            <a:ext uri="{FF2B5EF4-FFF2-40B4-BE49-F238E27FC236}">
              <a16:creationId xmlns="" xmlns:a16="http://schemas.microsoft.com/office/drawing/2014/main" id="{2DC9766B-E1EF-48BB-BCB3-89E0817F8AC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20" name="Text Box 3">
          <a:extLst>
            <a:ext uri="{FF2B5EF4-FFF2-40B4-BE49-F238E27FC236}">
              <a16:creationId xmlns="" xmlns:a16="http://schemas.microsoft.com/office/drawing/2014/main" id="{0D691DD4-E621-4B2E-B7E5-9E78A87453B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21" name="Text Box 3">
          <a:extLst>
            <a:ext uri="{FF2B5EF4-FFF2-40B4-BE49-F238E27FC236}">
              <a16:creationId xmlns="" xmlns:a16="http://schemas.microsoft.com/office/drawing/2014/main" id="{6945E3E8-6A91-4461-8710-568C6377672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22" name="Text Box 3">
          <a:extLst>
            <a:ext uri="{FF2B5EF4-FFF2-40B4-BE49-F238E27FC236}">
              <a16:creationId xmlns="" xmlns:a16="http://schemas.microsoft.com/office/drawing/2014/main" id="{C83D317F-EA8B-49B8-83F2-5A3987F5201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23" name="Text Box 3">
          <a:extLst>
            <a:ext uri="{FF2B5EF4-FFF2-40B4-BE49-F238E27FC236}">
              <a16:creationId xmlns="" xmlns:a16="http://schemas.microsoft.com/office/drawing/2014/main" id="{F7ED4411-81F6-42BD-B62D-8C39530866F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24" name="Text Box 3">
          <a:extLst>
            <a:ext uri="{FF2B5EF4-FFF2-40B4-BE49-F238E27FC236}">
              <a16:creationId xmlns="" xmlns:a16="http://schemas.microsoft.com/office/drawing/2014/main" id="{9407F13C-43C0-480E-9748-9B234C5C31F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25" name="Text Box 3">
          <a:extLst>
            <a:ext uri="{FF2B5EF4-FFF2-40B4-BE49-F238E27FC236}">
              <a16:creationId xmlns="" xmlns:a16="http://schemas.microsoft.com/office/drawing/2014/main" id="{7E615120-98C0-4CE4-BBB6-FD286A16B1D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26" name="Text Box 3">
          <a:extLst>
            <a:ext uri="{FF2B5EF4-FFF2-40B4-BE49-F238E27FC236}">
              <a16:creationId xmlns="" xmlns:a16="http://schemas.microsoft.com/office/drawing/2014/main" id="{968CC901-6A8E-4666-8297-1B73D3163B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27" name="Text Box 3">
          <a:extLst>
            <a:ext uri="{FF2B5EF4-FFF2-40B4-BE49-F238E27FC236}">
              <a16:creationId xmlns="" xmlns:a16="http://schemas.microsoft.com/office/drawing/2014/main" id="{48C3826A-0761-41BE-BFF4-335683BCB2C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28" name="Text Box 3">
          <a:extLst>
            <a:ext uri="{FF2B5EF4-FFF2-40B4-BE49-F238E27FC236}">
              <a16:creationId xmlns="" xmlns:a16="http://schemas.microsoft.com/office/drawing/2014/main" id="{DCD23094-4C1E-46ED-BB30-6E94F21C90C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29" name="Text Box 3">
          <a:extLst>
            <a:ext uri="{FF2B5EF4-FFF2-40B4-BE49-F238E27FC236}">
              <a16:creationId xmlns="" xmlns:a16="http://schemas.microsoft.com/office/drawing/2014/main" id="{786D3AE3-37B0-4B16-8BF8-0C096C56BFE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30" name="Text Box 3">
          <a:extLst>
            <a:ext uri="{FF2B5EF4-FFF2-40B4-BE49-F238E27FC236}">
              <a16:creationId xmlns="" xmlns:a16="http://schemas.microsoft.com/office/drawing/2014/main" id="{4760EE5B-9416-4AD2-9437-12B5B3DAC4A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31" name="Text Box 3">
          <a:extLst>
            <a:ext uri="{FF2B5EF4-FFF2-40B4-BE49-F238E27FC236}">
              <a16:creationId xmlns="" xmlns:a16="http://schemas.microsoft.com/office/drawing/2014/main" id="{9AC23757-6310-4BFD-B97D-274301490C4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32" name="Text Box 3">
          <a:extLst>
            <a:ext uri="{FF2B5EF4-FFF2-40B4-BE49-F238E27FC236}">
              <a16:creationId xmlns="" xmlns:a16="http://schemas.microsoft.com/office/drawing/2014/main" id="{C546F0A2-6A98-4C2A-ACE1-B8026F0670F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33" name="Text Box 3">
          <a:extLst>
            <a:ext uri="{FF2B5EF4-FFF2-40B4-BE49-F238E27FC236}">
              <a16:creationId xmlns="" xmlns:a16="http://schemas.microsoft.com/office/drawing/2014/main" id="{D9AB5C51-8DF7-4767-A398-216D04D55E7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34" name="Text Box 3">
          <a:extLst>
            <a:ext uri="{FF2B5EF4-FFF2-40B4-BE49-F238E27FC236}">
              <a16:creationId xmlns="" xmlns:a16="http://schemas.microsoft.com/office/drawing/2014/main" id="{0E203872-281B-4555-858C-D3A6E5EEADE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35" name="Text Box 3">
          <a:extLst>
            <a:ext uri="{FF2B5EF4-FFF2-40B4-BE49-F238E27FC236}">
              <a16:creationId xmlns="" xmlns:a16="http://schemas.microsoft.com/office/drawing/2014/main" id="{BAFD6D81-86CE-4491-B6EB-D0913107D2B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36" name="Text Box 3">
          <a:extLst>
            <a:ext uri="{FF2B5EF4-FFF2-40B4-BE49-F238E27FC236}">
              <a16:creationId xmlns="" xmlns:a16="http://schemas.microsoft.com/office/drawing/2014/main" id="{D7D04123-491F-41B2-B7D1-69899C1AE64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37" name="Text Box 3">
          <a:extLst>
            <a:ext uri="{FF2B5EF4-FFF2-40B4-BE49-F238E27FC236}">
              <a16:creationId xmlns="" xmlns:a16="http://schemas.microsoft.com/office/drawing/2014/main" id="{F6AB3424-43B6-4828-B011-950EDB4E11C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38" name="Text Box 3">
          <a:extLst>
            <a:ext uri="{FF2B5EF4-FFF2-40B4-BE49-F238E27FC236}">
              <a16:creationId xmlns="" xmlns:a16="http://schemas.microsoft.com/office/drawing/2014/main" id="{E391C6AA-752E-48F9-A61D-5A2983083BC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39" name="Text Box 3">
          <a:extLst>
            <a:ext uri="{FF2B5EF4-FFF2-40B4-BE49-F238E27FC236}">
              <a16:creationId xmlns="" xmlns:a16="http://schemas.microsoft.com/office/drawing/2014/main" id="{EA7DB190-513D-4618-A35D-A1B9FFEBC9B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40" name="Text Box 3">
          <a:extLst>
            <a:ext uri="{FF2B5EF4-FFF2-40B4-BE49-F238E27FC236}">
              <a16:creationId xmlns="" xmlns:a16="http://schemas.microsoft.com/office/drawing/2014/main" id="{838A49AB-4EE6-41BC-90FA-2C6BBF28F78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41" name="Text Box 3">
          <a:extLst>
            <a:ext uri="{FF2B5EF4-FFF2-40B4-BE49-F238E27FC236}">
              <a16:creationId xmlns="" xmlns:a16="http://schemas.microsoft.com/office/drawing/2014/main" id="{58FA1B68-B87E-4863-86D9-EE60E02EC93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42" name="Text Box 3">
          <a:extLst>
            <a:ext uri="{FF2B5EF4-FFF2-40B4-BE49-F238E27FC236}">
              <a16:creationId xmlns="" xmlns:a16="http://schemas.microsoft.com/office/drawing/2014/main" id="{F39BD830-A575-4386-BCFB-E66ECFEA34D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43" name="Text Box 3">
          <a:extLst>
            <a:ext uri="{FF2B5EF4-FFF2-40B4-BE49-F238E27FC236}">
              <a16:creationId xmlns="" xmlns:a16="http://schemas.microsoft.com/office/drawing/2014/main" id="{863AAF3C-79E3-4C1A-BA14-1FF6849E6EE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44" name="Text Box 3">
          <a:extLst>
            <a:ext uri="{FF2B5EF4-FFF2-40B4-BE49-F238E27FC236}">
              <a16:creationId xmlns="" xmlns:a16="http://schemas.microsoft.com/office/drawing/2014/main" id="{4491D286-AB05-4897-A30C-4E9F94A775A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45" name="Text Box 3">
          <a:extLst>
            <a:ext uri="{FF2B5EF4-FFF2-40B4-BE49-F238E27FC236}">
              <a16:creationId xmlns="" xmlns:a16="http://schemas.microsoft.com/office/drawing/2014/main" id="{343DAAE5-F28B-4C01-8A76-52F05C518C5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46" name="Text Box 3">
          <a:extLst>
            <a:ext uri="{FF2B5EF4-FFF2-40B4-BE49-F238E27FC236}">
              <a16:creationId xmlns="" xmlns:a16="http://schemas.microsoft.com/office/drawing/2014/main" id="{86759A66-A12D-4B45-8AEF-EB3DFEB1498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47" name="Text Box 3">
          <a:extLst>
            <a:ext uri="{FF2B5EF4-FFF2-40B4-BE49-F238E27FC236}">
              <a16:creationId xmlns="" xmlns:a16="http://schemas.microsoft.com/office/drawing/2014/main" id="{E9A01C39-B76F-45F1-98B4-2A46947D596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48" name="Text Box 3">
          <a:extLst>
            <a:ext uri="{FF2B5EF4-FFF2-40B4-BE49-F238E27FC236}">
              <a16:creationId xmlns="" xmlns:a16="http://schemas.microsoft.com/office/drawing/2014/main" id="{B10E0B53-EF3E-4B56-AD49-9101DD8A0B4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49" name="Text Box 3">
          <a:extLst>
            <a:ext uri="{FF2B5EF4-FFF2-40B4-BE49-F238E27FC236}">
              <a16:creationId xmlns="" xmlns:a16="http://schemas.microsoft.com/office/drawing/2014/main" id="{01EE0E36-39D9-4DEF-A977-56B3A44BB3F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50" name="Text Box 3">
          <a:extLst>
            <a:ext uri="{FF2B5EF4-FFF2-40B4-BE49-F238E27FC236}">
              <a16:creationId xmlns="" xmlns:a16="http://schemas.microsoft.com/office/drawing/2014/main" id="{F2B917DC-458A-42F9-9B0D-B54D97422D3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51" name="Text Box 3">
          <a:extLst>
            <a:ext uri="{FF2B5EF4-FFF2-40B4-BE49-F238E27FC236}">
              <a16:creationId xmlns="" xmlns:a16="http://schemas.microsoft.com/office/drawing/2014/main" id="{1F4A19B1-9F3D-4BE9-B09A-E20413EE8D3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52" name="Text Box 3">
          <a:extLst>
            <a:ext uri="{FF2B5EF4-FFF2-40B4-BE49-F238E27FC236}">
              <a16:creationId xmlns="" xmlns:a16="http://schemas.microsoft.com/office/drawing/2014/main" id="{3A093A53-BF3C-4454-9C65-5A16C476D68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53" name="Text Box 3">
          <a:extLst>
            <a:ext uri="{FF2B5EF4-FFF2-40B4-BE49-F238E27FC236}">
              <a16:creationId xmlns="" xmlns:a16="http://schemas.microsoft.com/office/drawing/2014/main" id="{A13C568E-29EA-42CF-888F-57AE4972E73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54" name="Text Box 3">
          <a:extLst>
            <a:ext uri="{FF2B5EF4-FFF2-40B4-BE49-F238E27FC236}">
              <a16:creationId xmlns="" xmlns:a16="http://schemas.microsoft.com/office/drawing/2014/main" id="{92EF556D-B455-496A-AE9E-646D8D9901A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55" name="Text Box 3">
          <a:extLst>
            <a:ext uri="{FF2B5EF4-FFF2-40B4-BE49-F238E27FC236}">
              <a16:creationId xmlns="" xmlns:a16="http://schemas.microsoft.com/office/drawing/2014/main" id="{FF4B33AA-8ECA-4C5F-B093-55F693DA25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56" name="Text Box 3">
          <a:extLst>
            <a:ext uri="{FF2B5EF4-FFF2-40B4-BE49-F238E27FC236}">
              <a16:creationId xmlns="" xmlns:a16="http://schemas.microsoft.com/office/drawing/2014/main" id="{15B3FBB1-BA98-45DD-B66A-F48F7FF960B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57" name="Text Box 3">
          <a:extLst>
            <a:ext uri="{FF2B5EF4-FFF2-40B4-BE49-F238E27FC236}">
              <a16:creationId xmlns="" xmlns:a16="http://schemas.microsoft.com/office/drawing/2014/main" id="{63218FC2-03A4-4DCB-9A7D-6FA0F32A2DC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58" name="Text Box 3">
          <a:extLst>
            <a:ext uri="{FF2B5EF4-FFF2-40B4-BE49-F238E27FC236}">
              <a16:creationId xmlns="" xmlns:a16="http://schemas.microsoft.com/office/drawing/2014/main" id="{7EA5AF1B-0AB4-444C-8BFE-0B1B055FB4D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59" name="Text Box 3">
          <a:extLst>
            <a:ext uri="{FF2B5EF4-FFF2-40B4-BE49-F238E27FC236}">
              <a16:creationId xmlns="" xmlns:a16="http://schemas.microsoft.com/office/drawing/2014/main" id="{81FF4012-5FA1-4FBE-862B-F1E76F0168E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60" name="Text Box 3">
          <a:extLst>
            <a:ext uri="{FF2B5EF4-FFF2-40B4-BE49-F238E27FC236}">
              <a16:creationId xmlns="" xmlns:a16="http://schemas.microsoft.com/office/drawing/2014/main" id="{2B3CD0F1-65D3-407D-A455-51EF77ED7C3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61" name="Text Box 3">
          <a:extLst>
            <a:ext uri="{FF2B5EF4-FFF2-40B4-BE49-F238E27FC236}">
              <a16:creationId xmlns="" xmlns:a16="http://schemas.microsoft.com/office/drawing/2014/main" id="{3F079F5A-5450-4BE2-8780-95F75C1DD4E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62" name="Text Box 3">
          <a:extLst>
            <a:ext uri="{FF2B5EF4-FFF2-40B4-BE49-F238E27FC236}">
              <a16:creationId xmlns="" xmlns:a16="http://schemas.microsoft.com/office/drawing/2014/main" id="{E632047D-7691-46E3-B7C4-4191910C402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63" name="Text Box 3">
          <a:extLst>
            <a:ext uri="{FF2B5EF4-FFF2-40B4-BE49-F238E27FC236}">
              <a16:creationId xmlns="" xmlns:a16="http://schemas.microsoft.com/office/drawing/2014/main" id="{16A05D60-7F31-4CBC-93DC-6B0CB46D948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64" name="Text Box 3">
          <a:extLst>
            <a:ext uri="{FF2B5EF4-FFF2-40B4-BE49-F238E27FC236}">
              <a16:creationId xmlns="" xmlns:a16="http://schemas.microsoft.com/office/drawing/2014/main" id="{737EFE6A-A049-4E47-B800-C1704D59756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65" name="Text Box 3">
          <a:extLst>
            <a:ext uri="{FF2B5EF4-FFF2-40B4-BE49-F238E27FC236}">
              <a16:creationId xmlns="" xmlns:a16="http://schemas.microsoft.com/office/drawing/2014/main" id="{D1A6F1B0-ECB2-434B-AE09-0A2D84CD249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66" name="Text Box 3">
          <a:extLst>
            <a:ext uri="{FF2B5EF4-FFF2-40B4-BE49-F238E27FC236}">
              <a16:creationId xmlns="" xmlns:a16="http://schemas.microsoft.com/office/drawing/2014/main" id="{67005779-96A2-4437-BF5D-1463BC575E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67" name="Text Box 3">
          <a:extLst>
            <a:ext uri="{FF2B5EF4-FFF2-40B4-BE49-F238E27FC236}">
              <a16:creationId xmlns="" xmlns:a16="http://schemas.microsoft.com/office/drawing/2014/main" id="{3A4922D1-7B96-4FB2-9EEF-DCD05FF04EA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68" name="Text Box 3">
          <a:extLst>
            <a:ext uri="{FF2B5EF4-FFF2-40B4-BE49-F238E27FC236}">
              <a16:creationId xmlns="" xmlns:a16="http://schemas.microsoft.com/office/drawing/2014/main" id="{5489874F-4208-40C8-AE83-42BFDA3EAAF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69" name="Text Box 3">
          <a:extLst>
            <a:ext uri="{FF2B5EF4-FFF2-40B4-BE49-F238E27FC236}">
              <a16:creationId xmlns="" xmlns:a16="http://schemas.microsoft.com/office/drawing/2014/main" id="{7EE43CBE-63A1-4D40-957F-06616751DE7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70" name="Text Box 3">
          <a:extLst>
            <a:ext uri="{FF2B5EF4-FFF2-40B4-BE49-F238E27FC236}">
              <a16:creationId xmlns="" xmlns:a16="http://schemas.microsoft.com/office/drawing/2014/main" id="{B063786B-A17E-4B4B-80EE-C8F47B88857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71" name="Text Box 3">
          <a:extLst>
            <a:ext uri="{FF2B5EF4-FFF2-40B4-BE49-F238E27FC236}">
              <a16:creationId xmlns="" xmlns:a16="http://schemas.microsoft.com/office/drawing/2014/main" id="{C46BB977-E6E1-41F5-BD6D-D984DC1CB51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72" name="Text Box 3">
          <a:extLst>
            <a:ext uri="{FF2B5EF4-FFF2-40B4-BE49-F238E27FC236}">
              <a16:creationId xmlns="" xmlns:a16="http://schemas.microsoft.com/office/drawing/2014/main" id="{AF1E90F7-3BE2-47F1-9BE2-175B8421310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73" name="Text Box 3">
          <a:extLst>
            <a:ext uri="{FF2B5EF4-FFF2-40B4-BE49-F238E27FC236}">
              <a16:creationId xmlns="" xmlns:a16="http://schemas.microsoft.com/office/drawing/2014/main" id="{6B9666F5-1472-401F-8C43-333A4441C6B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74" name="Text Box 3">
          <a:extLst>
            <a:ext uri="{FF2B5EF4-FFF2-40B4-BE49-F238E27FC236}">
              <a16:creationId xmlns="" xmlns:a16="http://schemas.microsoft.com/office/drawing/2014/main" id="{0C0E4CAD-E34F-4700-9FC5-477D3A524D7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75" name="Text Box 3">
          <a:extLst>
            <a:ext uri="{FF2B5EF4-FFF2-40B4-BE49-F238E27FC236}">
              <a16:creationId xmlns="" xmlns:a16="http://schemas.microsoft.com/office/drawing/2014/main" id="{0B1C2016-7066-49B8-AEFD-51672CAEE27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76" name="Text Box 3">
          <a:extLst>
            <a:ext uri="{FF2B5EF4-FFF2-40B4-BE49-F238E27FC236}">
              <a16:creationId xmlns="" xmlns:a16="http://schemas.microsoft.com/office/drawing/2014/main" id="{1D9C17C5-66D0-4ECF-963A-D7464E94D39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77" name="Text Box 3">
          <a:extLst>
            <a:ext uri="{FF2B5EF4-FFF2-40B4-BE49-F238E27FC236}">
              <a16:creationId xmlns="" xmlns:a16="http://schemas.microsoft.com/office/drawing/2014/main" id="{1E376B73-0A19-4D1D-8636-D64A06C6A6E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78" name="Text Box 3">
          <a:extLst>
            <a:ext uri="{FF2B5EF4-FFF2-40B4-BE49-F238E27FC236}">
              <a16:creationId xmlns="" xmlns:a16="http://schemas.microsoft.com/office/drawing/2014/main" id="{6F7065BA-5122-4F26-8971-B4065C4D9B7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79" name="Text Box 3">
          <a:extLst>
            <a:ext uri="{FF2B5EF4-FFF2-40B4-BE49-F238E27FC236}">
              <a16:creationId xmlns="" xmlns:a16="http://schemas.microsoft.com/office/drawing/2014/main" id="{736CBCC0-AB6C-4C07-8CDF-EA8FD07A0CC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80" name="Text Box 3">
          <a:extLst>
            <a:ext uri="{FF2B5EF4-FFF2-40B4-BE49-F238E27FC236}">
              <a16:creationId xmlns="" xmlns:a16="http://schemas.microsoft.com/office/drawing/2014/main" id="{177C2AFE-24D9-442E-954D-207FE5C0A1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81" name="Text Box 3">
          <a:extLst>
            <a:ext uri="{FF2B5EF4-FFF2-40B4-BE49-F238E27FC236}">
              <a16:creationId xmlns="" xmlns:a16="http://schemas.microsoft.com/office/drawing/2014/main" id="{B1A1942C-D9CB-4BAA-BD81-16E62355AD2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82" name="Text Box 3">
          <a:extLst>
            <a:ext uri="{FF2B5EF4-FFF2-40B4-BE49-F238E27FC236}">
              <a16:creationId xmlns="" xmlns:a16="http://schemas.microsoft.com/office/drawing/2014/main" id="{2532E29E-2D4B-4D5F-AF7F-8118051F7EC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83" name="Text Box 3">
          <a:extLst>
            <a:ext uri="{FF2B5EF4-FFF2-40B4-BE49-F238E27FC236}">
              <a16:creationId xmlns="" xmlns:a16="http://schemas.microsoft.com/office/drawing/2014/main" id="{20C317BA-CEBC-471A-8D9C-EF1F329FEF2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84" name="Text Box 3">
          <a:extLst>
            <a:ext uri="{FF2B5EF4-FFF2-40B4-BE49-F238E27FC236}">
              <a16:creationId xmlns="" xmlns:a16="http://schemas.microsoft.com/office/drawing/2014/main" id="{4FD48E36-DD72-4156-9A51-6BF19E79880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85" name="Text Box 3">
          <a:extLst>
            <a:ext uri="{FF2B5EF4-FFF2-40B4-BE49-F238E27FC236}">
              <a16:creationId xmlns="" xmlns:a16="http://schemas.microsoft.com/office/drawing/2014/main" id="{F33A5A1C-C286-4815-86D5-4116E7886D0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86" name="Text Box 3">
          <a:extLst>
            <a:ext uri="{FF2B5EF4-FFF2-40B4-BE49-F238E27FC236}">
              <a16:creationId xmlns="" xmlns:a16="http://schemas.microsoft.com/office/drawing/2014/main" id="{7F1DF606-9787-454D-8329-5E5C1F64E10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87" name="Text Box 3">
          <a:extLst>
            <a:ext uri="{FF2B5EF4-FFF2-40B4-BE49-F238E27FC236}">
              <a16:creationId xmlns="" xmlns:a16="http://schemas.microsoft.com/office/drawing/2014/main" id="{3AC2E45F-6194-4379-9CC4-5A49734C984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88" name="Text Box 3">
          <a:extLst>
            <a:ext uri="{FF2B5EF4-FFF2-40B4-BE49-F238E27FC236}">
              <a16:creationId xmlns="" xmlns:a16="http://schemas.microsoft.com/office/drawing/2014/main" id="{CF4E1E66-E74B-4674-B07D-2F567FBDCAA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89" name="Text Box 3">
          <a:extLst>
            <a:ext uri="{FF2B5EF4-FFF2-40B4-BE49-F238E27FC236}">
              <a16:creationId xmlns="" xmlns:a16="http://schemas.microsoft.com/office/drawing/2014/main" id="{7A9DD823-0A09-4E08-B161-CE0805C0B43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90" name="Text Box 3">
          <a:extLst>
            <a:ext uri="{FF2B5EF4-FFF2-40B4-BE49-F238E27FC236}">
              <a16:creationId xmlns="" xmlns:a16="http://schemas.microsoft.com/office/drawing/2014/main" id="{F31F3AA6-41C4-4305-A92F-263392C2703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91" name="Text Box 3">
          <a:extLst>
            <a:ext uri="{FF2B5EF4-FFF2-40B4-BE49-F238E27FC236}">
              <a16:creationId xmlns="" xmlns:a16="http://schemas.microsoft.com/office/drawing/2014/main" id="{D503E271-1ED9-4E85-8EFB-B8A616F6DB6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92" name="Text Box 3">
          <a:extLst>
            <a:ext uri="{FF2B5EF4-FFF2-40B4-BE49-F238E27FC236}">
              <a16:creationId xmlns="" xmlns:a16="http://schemas.microsoft.com/office/drawing/2014/main" id="{D09EBDBE-8DA6-4239-B990-EEC595B99CA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93" name="Text Box 3">
          <a:extLst>
            <a:ext uri="{FF2B5EF4-FFF2-40B4-BE49-F238E27FC236}">
              <a16:creationId xmlns="" xmlns:a16="http://schemas.microsoft.com/office/drawing/2014/main" id="{FED17D94-2E50-4854-8BF9-A5D9E35CDE1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94" name="Text Box 3">
          <a:extLst>
            <a:ext uri="{FF2B5EF4-FFF2-40B4-BE49-F238E27FC236}">
              <a16:creationId xmlns="" xmlns:a16="http://schemas.microsoft.com/office/drawing/2014/main" id="{F354F451-8C28-4799-808E-C7E22FA1C8F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95" name="Text Box 3">
          <a:extLst>
            <a:ext uri="{FF2B5EF4-FFF2-40B4-BE49-F238E27FC236}">
              <a16:creationId xmlns="" xmlns:a16="http://schemas.microsoft.com/office/drawing/2014/main" id="{3B2A9403-DEF6-4EFB-9566-FF672833AF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96" name="Text Box 3">
          <a:extLst>
            <a:ext uri="{FF2B5EF4-FFF2-40B4-BE49-F238E27FC236}">
              <a16:creationId xmlns="" xmlns:a16="http://schemas.microsoft.com/office/drawing/2014/main" id="{293AB7A8-6716-406D-A91C-4FEA0503EC3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97" name="Text Box 3">
          <a:extLst>
            <a:ext uri="{FF2B5EF4-FFF2-40B4-BE49-F238E27FC236}">
              <a16:creationId xmlns="" xmlns:a16="http://schemas.microsoft.com/office/drawing/2014/main" id="{F161CC19-137C-469B-930A-24D2FF263CF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98" name="Text Box 3">
          <a:extLst>
            <a:ext uri="{FF2B5EF4-FFF2-40B4-BE49-F238E27FC236}">
              <a16:creationId xmlns="" xmlns:a16="http://schemas.microsoft.com/office/drawing/2014/main" id="{A9B18195-B050-4699-BE53-6E69B7CB1A2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199" name="Text Box 3">
          <a:extLst>
            <a:ext uri="{FF2B5EF4-FFF2-40B4-BE49-F238E27FC236}">
              <a16:creationId xmlns="" xmlns:a16="http://schemas.microsoft.com/office/drawing/2014/main" id="{2C684377-D85F-469E-A8F8-80EA3941C7D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00" name="Text Box 3">
          <a:extLst>
            <a:ext uri="{FF2B5EF4-FFF2-40B4-BE49-F238E27FC236}">
              <a16:creationId xmlns="" xmlns:a16="http://schemas.microsoft.com/office/drawing/2014/main" id="{C7E03438-7795-4B23-A71E-BB2694C95E5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01" name="Text Box 3">
          <a:extLst>
            <a:ext uri="{FF2B5EF4-FFF2-40B4-BE49-F238E27FC236}">
              <a16:creationId xmlns="" xmlns:a16="http://schemas.microsoft.com/office/drawing/2014/main" id="{02016B46-482B-4923-A01B-B13DF44BDFC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02" name="Text Box 3">
          <a:extLst>
            <a:ext uri="{FF2B5EF4-FFF2-40B4-BE49-F238E27FC236}">
              <a16:creationId xmlns="" xmlns:a16="http://schemas.microsoft.com/office/drawing/2014/main" id="{73105BCD-48A0-4396-8D82-6C33B15F228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03" name="Text Box 3">
          <a:extLst>
            <a:ext uri="{FF2B5EF4-FFF2-40B4-BE49-F238E27FC236}">
              <a16:creationId xmlns="" xmlns:a16="http://schemas.microsoft.com/office/drawing/2014/main" id="{1DEC52C8-6359-4306-A0A1-A0F9FCB97CE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04" name="Text Box 3">
          <a:extLst>
            <a:ext uri="{FF2B5EF4-FFF2-40B4-BE49-F238E27FC236}">
              <a16:creationId xmlns="" xmlns:a16="http://schemas.microsoft.com/office/drawing/2014/main" id="{2A03DC6C-B608-4DF3-8CC5-04707C4F89E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05" name="Text Box 3">
          <a:extLst>
            <a:ext uri="{FF2B5EF4-FFF2-40B4-BE49-F238E27FC236}">
              <a16:creationId xmlns="" xmlns:a16="http://schemas.microsoft.com/office/drawing/2014/main" id="{9587FEC6-521A-473C-878E-7209D10C05A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06" name="Text Box 3">
          <a:extLst>
            <a:ext uri="{FF2B5EF4-FFF2-40B4-BE49-F238E27FC236}">
              <a16:creationId xmlns="" xmlns:a16="http://schemas.microsoft.com/office/drawing/2014/main" id="{8CAC7C7A-6811-487B-BD56-0F6533FAD30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07" name="Text Box 3">
          <a:extLst>
            <a:ext uri="{FF2B5EF4-FFF2-40B4-BE49-F238E27FC236}">
              <a16:creationId xmlns="" xmlns:a16="http://schemas.microsoft.com/office/drawing/2014/main" id="{909A5104-DE92-4798-B68A-C6017CDE9EE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08" name="Text Box 3">
          <a:extLst>
            <a:ext uri="{FF2B5EF4-FFF2-40B4-BE49-F238E27FC236}">
              <a16:creationId xmlns="" xmlns:a16="http://schemas.microsoft.com/office/drawing/2014/main" id="{B123C9BD-AB3F-4ABA-814F-796C59591C2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09" name="Text Box 3">
          <a:extLst>
            <a:ext uri="{FF2B5EF4-FFF2-40B4-BE49-F238E27FC236}">
              <a16:creationId xmlns="" xmlns:a16="http://schemas.microsoft.com/office/drawing/2014/main" id="{922CC1DB-BC70-4DB5-9593-82A54D7BFAE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10" name="Text Box 3">
          <a:extLst>
            <a:ext uri="{FF2B5EF4-FFF2-40B4-BE49-F238E27FC236}">
              <a16:creationId xmlns="" xmlns:a16="http://schemas.microsoft.com/office/drawing/2014/main" id="{B889BDF9-6E56-4592-AB07-AC2A6CE5CF1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11" name="Text Box 3">
          <a:extLst>
            <a:ext uri="{FF2B5EF4-FFF2-40B4-BE49-F238E27FC236}">
              <a16:creationId xmlns="" xmlns:a16="http://schemas.microsoft.com/office/drawing/2014/main" id="{ADD3F212-0D7E-4D3D-B197-2EE93F5C9B6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12" name="Text Box 3">
          <a:extLst>
            <a:ext uri="{FF2B5EF4-FFF2-40B4-BE49-F238E27FC236}">
              <a16:creationId xmlns="" xmlns:a16="http://schemas.microsoft.com/office/drawing/2014/main" id="{07998CD2-6E97-4960-B9A6-D28213B4F33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13" name="Text Box 3">
          <a:extLst>
            <a:ext uri="{FF2B5EF4-FFF2-40B4-BE49-F238E27FC236}">
              <a16:creationId xmlns="" xmlns:a16="http://schemas.microsoft.com/office/drawing/2014/main" id="{185F2047-6B22-4759-9018-D26C5A770AE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14" name="Text Box 3">
          <a:extLst>
            <a:ext uri="{FF2B5EF4-FFF2-40B4-BE49-F238E27FC236}">
              <a16:creationId xmlns="" xmlns:a16="http://schemas.microsoft.com/office/drawing/2014/main" id="{F1328F28-54E6-4914-8CEF-C6B98826D7D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15" name="Text Box 3">
          <a:extLst>
            <a:ext uri="{FF2B5EF4-FFF2-40B4-BE49-F238E27FC236}">
              <a16:creationId xmlns="" xmlns:a16="http://schemas.microsoft.com/office/drawing/2014/main" id="{C4B60DC0-8AFF-4602-BBB3-2A8C994D1A6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16" name="Text Box 3">
          <a:extLst>
            <a:ext uri="{FF2B5EF4-FFF2-40B4-BE49-F238E27FC236}">
              <a16:creationId xmlns="" xmlns:a16="http://schemas.microsoft.com/office/drawing/2014/main" id="{01E75FAB-C2E6-4CF2-BC07-16B925BCEF7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17" name="Text Box 3">
          <a:extLst>
            <a:ext uri="{FF2B5EF4-FFF2-40B4-BE49-F238E27FC236}">
              <a16:creationId xmlns="" xmlns:a16="http://schemas.microsoft.com/office/drawing/2014/main" id="{18DC4C94-4186-46D6-8149-92A00C0ED19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18" name="Text Box 3">
          <a:extLst>
            <a:ext uri="{FF2B5EF4-FFF2-40B4-BE49-F238E27FC236}">
              <a16:creationId xmlns="" xmlns:a16="http://schemas.microsoft.com/office/drawing/2014/main" id="{74872D21-536A-4A56-BA2A-38F70F571F9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19" name="Text Box 3">
          <a:extLst>
            <a:ext uri="{FF2B5EF4-FFF2-40B4-BE49-F238E27FC236}">
              <a16:creationId xmlns="" xmlns:a16="http://schemas.microsoft.com/office/drawing/2014/main" id="{A06D30BB-162A-477D-992C-74F0BE93111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20" name="Text Box 3">
          <a:extLst>
            <a:ext uri="{FF2B5EF4-FFF2-40B4-BE49-F238E27FC236}">
              <a16:creationId xmlns="" xmlns:a16="http://schemas.microsoft.com/office/drawing/2014/main" id="{3CB2BE5D-81A1-47DA-B8E3-DFF38B28C01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21" name="Text Box 3">
          <a:extLst>
            <a:ext uri="{FF2B5EF4-FFF2-40B4-BE49-F238E27FC236}">
              <a16:creationId xmlns="" xmlns:a16="http://schemas.microsoft.com/office/drawing/2014/main" id="{E1F1A9C8-32AE-4EDD-BC3C-4193A2B40B4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22" name="Text Box 3">
          <a:extLst>
            <a:ext uri="{FF2B5EF4-FFF2-40B4-BE49-F238E27FC236}">
              <a16:creationId xmlns="" xmlns:a16="http://schemas.microsoft.com/office/drawing/2014/main" id="{7EE5D38B-DC6C-4BD2-B6DC-56025872170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23" name="Text Box 3">
          <a:extLst>
            <a:ext uri="{FF2B5EF4-FFF2-40B4-BE49-F238E27FC236}">
              <a16:creationId xmlns="" xmlns:a16="http://schemas.microsoft.com/office/drawing/2014/main" id="{52076973-9C5D-424B-B59B-C38655645CA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24" name="Text Box 3">
          <a:extLst>
            <a:ext uri="{FF2B5EF4-FFF2-40B4-BE49-F238E27FC236}">
              <a16:creationId xmlns="" xmlns:a16="http://schemas.microsoft.com/office/drawing/2014/main" id="{280576C3-E31B-4AF4-9E2D-DFF12822278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25" name="Text Box 3">
          <a:extLst>
            <a:ext uri="{FF2B5EF4-FFF2-40B4-BE49-F238E27FC236}">
              <a16:creationId xmlns="" xmlns:a16="http://schemas.microsoft.com/office/drawing/2014/main" id="{613B001C-FB29-4773-BDE5-8229F18FDC5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26" name="Text Box 3">
          <a:extLst>
            <a:ext uri="{FF2B5EF4-FFF2-40B4-BE49-F238E27FC236}">
              <a16:creationId xmlns="" xmlns:a16="http://schemas.microsoft.com/office/drawing/2014/main" id="{97C3BDB2-2B0A-4219-8B97-7B440E5AABE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27" name="Text Box 3">
          <a:extLst>
            <a:ext uri="{FF2B5EF4-FFF2-40B4-BE49-F238E27FC236}">
              <a16:creationId xmlns="" xmlns:a16="http://schemas.microsoft.com/office/drawing/2014/main" id="{81F4CAD8-0DFB-4888-ADCE-9B58D7889FD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28" name="Text Box 3">
          <a:extLst>
            <a:ext uri="{FF2B5EF4-FFF2-40B4-BE49-F238E27FC236}">
              <a16:creationId xmlns="" xmlns:a16="http://schemas.microsoft.com/office/drawing/2014/main" id="{BD467EB2-ADC3-447E-85A1-4985A2F8793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29" name="Text Box 3">
          <a:extLst>
            <a:ext uri="{FF2B5EF4-FFF2-40B4-BE49-F238E27FC236}">
              <a16:creationId xmlns="" xmlns:a16="http://schemas.microsoft.com/office/drawing/2014/main" id="{BAA2E376-7A55-41BC-8903-1DADD539996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30" name="Text Box 3">
          <a:extLst>
            <a:ext uri="{FF2B5EF4-FFF2-40B4-BE49-F238E27FC236}">
              <a16:creationId xmlns="" xmlns:a16="http://schemas.microsoft.com/office/drawing/2014/main" id="{51817940-D2FB-46B6-99D9-8CDC42184DB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31" name="Text Box 3">
          <a:extLst>
            <a:ext uri="{FF2B5EF4-FFF2-40B4-BE49-F238E27FC236}">
              <a16:creationId xmlns="" xmlns:a16="http://schemas.microsoft.com/office/drawing/2014/main" id="{CF08776D-535E-4AC5-929F-3F36DA14A2F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32" name="Text Box 3">
          <a:extLst>
            <a:ext uri="{FF2B5EF4-FFF2-40B4-BE49-F238E27FC236}">
              <a16:creationId xmlns="" xmlns:a16="http://schemas.microsoft.com/office/drawing/2014/main" id="{59A19AEC-F774-4654-B3C7-C95CEAED968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33" name="Text Box 3">
          <a:extLst>
            <a:ext uri="{FF2B5EF4-FFF2-40B4-BE49-F238E27FC236}">
              <a16:creationId xmlns="" xmlns:a16="http://schemas.microsoft.com/office/drawing/2014/main" id="{217E93A9-E262-4328-9497-576766C3BC5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34" name="Text Box 3">
          <a:extLst>
            <a:ext uri="{FF2B5EF4-FFF2-40B4-BE49-F238E27FC236}">
              <a16:creationId xmlns="" xmlns:a16="http://schemas.microsoft.com/office/drawing/2014/main" id="{69674928-FF69-46E0-9F50-0EDC8199EF6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35" name="Text Box 3">
          <a:extLst>
            <a:ext uri="{FF2B5EF4-FFF2-40B4-BE49-F238E27FC236}">
              <a16:creationId xmlns="" xmlns:a16="http://schemas.microsoft.com/office/drawing/2014/main" id="{678111C0-CC94-4DB8-9330-A46A236D0F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36" name="Text Box 3">
          <a:extLst>
            <a:ext uri="{FF2B5EF4-FFF2-40B4-BE49-F238E27FC236}">
              <a16:creationId xmlns="" xmlns:a16="http://schemas.microsoft.com/office/drawing/2014/main" id="{74BB1D80-D9AD-446B-992A-31AEB979656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37" name="Text Box 3">
          <a:extLst>
            <a:ext uri="{FF2B5EF4-FFF2-40B4-BE49-F238E27FC236}">
              <a16:creationId xmlns="" xmlns:a16="http://schemas.microsoft.com/office/drawing/2014/main" id="{706777B5-529F-4343-80BE-CCA1978EB99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38" name="Text Box 3">
          <a:extLst>
            <a:ext uri="{FF2B5EF4-FFF2-40B4-BE49-F238E27FC236}">
              <a16:creationId xmlns="" xmlns:a16="http://schemas.microsoft.com/office/drawing/2014/main" id="{C4E0D8D5-3B0F-4067-8A35-4EA3FFB869F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39" name="Text Box 3">
          <a:extLst>
            <a:ext uri="{FF2B5EF4-FFF2-40B4-BE49-F238E27FC236}">
              <a16:creationId xmlns="" xmlns:a16="http://schemas.microsoft.com/office/drawing/2014/main" id="{0EC3DC22-56AC-4DF6-BC84-C69592F4481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40" name="Text Box 3">
          <a:extLst>
            <a:ext uri="{FF2B5EF4-FFF2-40B4-BE49-F238E27FC236}">
              <a16:creationId xmlns="" xmlns:a16="http://schemas.microsoft.com/office/drawing/2014/main" id="{F16295D7-A507-4639-AFA5-37E0D7731A9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41" name="Text Box 3">
          <a:extLst>
            <a:ext uri="{FF2B5EF4-FFF2-40B4-BE49-F238E27FC236}">
              <a16:creationId xmlns="" xmlns:a16="http://schemas.microsoft.com/office/drawing/2014/main" id="{5FC28AD7-8BDE-4DAC-BBC9-681947FD84F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42" name="Text Box 3">
          <a:extLst>
            <a:ext uri="{FF2B5EF4-FFF2-40B4-BE49-F238E27FC236}">
              <a16:creationId xmlns="" xmlns:a16="http://schemas.microsoft.com/office/drawing/2014/main" id="{3A16C0A8-7DEF-4444-B6FD-C6524D0E15C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43" name="Text Box 3">
          <a:extLst>
            <a:ext uri="{FF2B5EF4-FFF2-40B4-BE49-F238E27FC236}">
              <a16:creationId xmlns="" xmlns:a16="http://schemas.microsoft.com/office/drawing/2014/main" id="{1366D6DC-7468-4083-9E6A-BFB3786010F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44" name="Text Box 3">
          <a:extLst>
            <a:ext uri="{FF2B5EF4-FFF2-40B4-BE49-F238E27FC236}">
              <a16:creationId xmlns="" xmlns:a16="http://schemas.microsoft.com/office/drawing/2014/main" id="{70AA82B2-93F8-447E-94AF-F5774DFD78D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45" name="Text Box 3">
          <a:extLst>
            <a:ext uri="{FF2B5EF4-FFF2-40B4-BE49-F238E27FC236}">
              <a16:creationId xmlns="" xmlns:a16="http://schemas.microsoft.com/office/drawing/2014/main" id="{885050FF-9E09-485D-99AC-344A0D8148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46" name="Text Box 3">
          <a:extLst>
            <a:ext uri="{FF2B5EF4-FFF2-40B4-BE49-F238E27FC236}">
              <a16:creationId xmlns="" xmlns:a16="http://schemas.microsoft.com/office/drawing/2014/main" id="{ACCAE91C-3F77-4464-AB2D-8A2A336886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47" name="Text Box 3">
          <a:extLst>
            <a:ext uri="{FF2B5EF4-FFF2-40B4-BE49-F238E27FC236}">
              <a16:creationId xmlns="" xmlns:a16="http://schemas.microsoft.com/office/drawing/2014/main" id="{9B735C90-F085-47CC-AC6C-07ACB56C487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48" name="Text Box 3">
          <a:extLst>
            <a:ext uri="{FF2B5EF4-FFF2-40B4-BE49-F238E27FC236}">
              <a16:creationId xmlns="" xmlns:a16="http://schemas.microsoft.com/office/drawing/2014/main" id="{8B13307B-DAF8-4146-AE85-035D9169F76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49" name="Text Box 3">
          <a:extLst>
            <a:ext uri="{FF2B5EF4-FFF2-40B4-BE49-F238E27FC236}">
              <a16:creationId xmlns="" xmlns:a16="http://schemas.microsoft.com/office/drawing/2014/main" id="{2EEA0534-2DF3-479C-812A-96107B71C34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50" name="Text Box 3">
          <a:extLst>
            <a:ext uri="{FF2B5EF4-FFF2-40B4-BE49-F238E27FC236}">
              <a16:creationId xmlns="" xmlns:a16="http://schemas.microsoft.com/office/drawing/2014/main" id="{0A0140E4-25CC-42B6-8A97-146EE60968B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51" name="Text Box 3">
          <a:extLst>
            <a:ext uri="{FF2B5EF4-FFF2-40B4-BE49-F238E27FC236}">
              <a16:creationId xmlns="" xmlns:a16="http://schemas.microsoft.com/office/drawing/2014/main" id="{2761F0AF-D5AB-41D6-8ABA-1F728B4A503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52" name="Text Box 3">
          <a:extLst>
            <a:ext uri="{FF2B5EF4-FFF2-40B4-BE49-F238E27FC236}">
              <a16:creationId xmlns="" xmlns:a16="http://schemas.microsoft.com/office/drawing/2014/main" id="{B54D7D22-6A98-47C3-92E6-5A557EAFAA1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53" name="Text Box 3">
          <a:extLst>
            <a:ext uri="{FF2B5EF4-FFF2-40B4-BE49-F238E27FC236}">
              <a16:creationId xmlns="" xmlns:a16="http://schemas.microsoft.com/office/drawing/2014/main" id="{29B265D4-4742-437F-9245-8233A9A6A7C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54" name="Text Box 3">
          <a:extLst>
            <a:ext uri="{FF2B5EF4-FFF2-40B4-BE49-F238E27FC236}">
              <a16:creationId xmlns="" xmlns:a16="http://schemas.microsoft.com/office/drawing/2014/main" id="{DB72AC2A-FF4E-4C30-AFF8-CAF90E75A6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55" name="Text Box 3">
          <a:extLst>
            <a:ext uri="{FF2B5EF4-FFF2-40B4-BE49-F238E27FC236}">
              <a16:creationId xmlns="" xmlns:a16="http://schemas.microsoft.com/office/drawing/2014/main" id="{E981C36B-8170-4A1D-BA0E-A70171218AF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56" name="Text Box 3">
          <a:extLst>
            <a:ext uri="{FF2B5EF4-FFF2-40B4-BE49-F238E27FC236}">
              <a16:creationId xmlns="" xmlns:a16="http://schemas.microsoft.com/office/drawing/2014/main" id="{DD9A4682-0A6A-4062-B8CF-98A2B11FE5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57" name="Text Box 3">
          <a:extLst>
            <a:ext uri="{FF2B5EF4-FFF2-40B4-BE49-F238E27FC236}">
              <a16:creationId xmlns="" xmlns:a16="http://schemas.microsoft.com/office/drawing/2014/main" id="{AA4FA3FA-8D9D-4823-B4BA-2E2212AABCD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58" name="Text Box 3">
          <a:extLst>
            <a:ext uri="{FF2B5EF4-FFF2-40B4-BE49-F238E27FC236}">
              <a16:creationId xmlns="" xmlns:a16="http://schemas.microsoft.com/office/drawing/2014/main" id="{B6538E45-BC26-4FB7-A05E-F899993724D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59" name="Text Box 3">
          <a:extLst>
            <a:ext uri="{FF2B5EF4-FFF2-40B4-BE49-F238E27FC236}">
              <a16:creationId xmlns="" xmlns:a16="http://schemas.microsoft.com/office/drawing/2014/main" id="{4AEAFD7C-E68B-464D-BCB4-F837D98B793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60" name="Text Box 3">
          <a:extLst>
            <a:ext uri="{FF2B5EF4-FFF2-40B4-BE49-F238E27FC236}">
              <a16:creationId xmlns="" xmlns:a16="http://schemas.microsoft.com/office/drawing/2014/main" id="{74F68588-99A2-4DC1-94FD-0524F64C031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61" name="Text Box 3">
          <a:extLst>
            <a:ext uri="{FF2B5EF4-FFF2-40B4-BE49-F238E27FC236}">
              <a16:creationId xmlns="" xmlns:a16="http://schemas.microsoft.com/office/drawing/2014/main" id="{FFAD44B0-BB17-48BA-B308-31A667F62E6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62" name="Text Box 3">
          <a:extLst>
            <a:ext uri="{FF2B5EF4-FFF2-40B4-BE49-F238E27FC236}">
              <a16:creationId xmlns="" xmlns:a16="http://schemas.microsoft.com/office/drawing/2014/main" id="{C4B900E1-F326-4DBB-A30B-4A628284F58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63" name="Text Box 3">
          <a:extLst>
            <a:ext uri="{FF2B5EF4-FFF2-40B4-BE49-F238E27FC236}">
              <a16:creationId xmlns="" xmlns:a16="http://schemas.microsoft.com/office/drawing/2014/main" id="{05CD5819-D804-4295-B911-CB1965C8428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64" name="Text Box 3">
          <a:extLst>
            <a:ext uri="{FF2B5EF4-FFF2-40B4-BE49-F238E27FC236}">
              <a16:creationId xmlns="" xmlns:a16="http://schemas.microsoft.com/office/drawing/2014/main" id="{E51A44F4-ED47-4B95-AA8C-39C245B4047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65" name="Text Box 3">
          <a:extLst>
            <a:ext uri="{FF2B5EF4-FFF2-40B4-BE49-F238E27FC236}">
              <a16:creationId xmlns="" xmlns:a16="http://schemas.microsoft.com/office/drawing/2014/main" id="{02F6856F-F89A-4B53-A7C1-57DF4312E75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66" name="Text Box 3">
          <a:extLst>
            <a:ext uri="{FF2B5EF4-FFF2-40B4-BE49-F238E27FC236}">
              <a16:creationId xmlns="" xmlns:a16="http://schemas.microsoft.com/office/drawing/2014/main" id="{50D4F3B7-72FC-490F-B919-E91A4816F77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67" name="Text Box 3">
          <a:extLst>
            <a:ext uri="{FF2B5EF4-FFF2-40B4-BE49-F238E27FC236}">
              <a16:creationId xmlns="" xmlns:a16="http://schemas.microsoft.com/office/drawing/2014/main" id="{B033783B-70F4-4D08-BB2B-76D73E5ABC7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68" name="Text Box 3">
          <a:extLst>
            <a:ext uri="{FF2B5EF4-FFF2-40B4-BE49-F238E27FC236}">
              <a16:creationId xmlns="" xmlns:a16="http://schemas.microsoft.com/office/drawing/2014/main" id="{B3B7719F-34BD-44A1-A739-E02E13F297C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69" name="Text Box 3">
          <a:extLst>
            <a:ext uri="{FF2B5EF4-FFF2-40B4-BE49-F238E27FC236}">
              <a16:creationId xmlns="" xmlns:a16="http://schemas.microsoft.com/office/drawing/2014/main" id="{6B1F3EF1-E5F9-40DF-9B48-9AAAACE6980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70" name="Text Box 3">
          <a:extLst>
            <a:ext uri="{FF2B5EF4-FFF2-40B4-BE49-F238E27FC236}">
              <a16:creationId xmlns="" xmlns:a16="http://schemas.microsoft.com/office/drawing/2014/main" id="{FE2679CF-923D-46BE-B177-DAE8C6C9856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71" name="Text Box 3">
          <a:extLst>
            <a:ext uri="{FF2B5EF4-FFF2-40B4-BE49-F238E27FC236}">
              <a16:creationId xmlns="" xmlns:a16="http://schemas.microsoft.com/office/drawing/2014/main" id="{661350B1-87D9-459E-B9E3-9C657128D51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72" name="Text Box 3">
          <a:extLst>
            <a:ext uri="{FF2B5EF4-FFF2-40B4-BE49-F238E27FC236}">
              <a16:creationId xmlns="" xmlns:a16="http://schemas.microsoft.com/office/drawing/2014/main" id="{B89DFBFE-2717-4DBF-A050-735F7DD7C8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73" name="Text Box 3">
          <a:extLst>
            <a:ext uri="{FF2B5EF4-FFF2-40B4-BE49-F238E27FC236}">
              <a16:creationId xmlns="" xmlns:a16="http://schemas.microsoft.com/office/drawing/2014/main" id="{2A2DFACB-8A5B-4B02-90F4-A8F29F1B5C9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74" name="Text Box 3">
          <a:extLst>
            <a:ext uri="{FF2B5EF4-FFF2-40B4-BE49-F238E27FC236}">
              <a16:creationId xmlns="" xmlns:a16="http://schemas.microsoft.com/office/drawing/2014/main" id="{771F446E-AFDB-4DB9-9461-188B8C20ECD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75" name="Text Box 3">
          <a:extLst>
            <a:ext uri="{FF2B5EF4-FFF2-40B4-BE49-F238E27FC236}">
              <a16:creationId xmlns="" xmlns:a16="http://schemas.microsoft.com/office/drawing/2014/main" id="{ADA027FE-E170-4D5B-BFDA-49856180F55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76" name="Text Box 3">
          <a:extLst>
            <a:ext uri="{FF2B5EF4-FFF2-40B4-BE49-F238E27FC236}">
              <a16:creationId xmlns="" xmlns:a16="http://schemas.microsoft.com/office/drawing/2014/main" id="{A710C64B-B1B4-4CDA-A487-808FBB4A800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77" name="Text Box 3">
          <a:extLst>
            <a:ext uri="{FF2B5EF4-FFF2-40B4-BE49-F238E27FC236}">
              <a16:creationId xmlns="" xmlns:a16="http://schemas.microsoft.com/office/drawing/2014/main" id="{B2C48B5E-54E8-4CE0-BD59-C3F2ACA099C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78" name="Text Box 3">
          <a:extLst>
            <a:ext uri="{FF2B5EF4-FFF2-40B4-BE49-F238E27FC236}">
              <a16:creationId xmlns="" xmlns:a16="http://schemas.microsoft.com/office/drawing/2014/main" id="{B6505F2C-F419-4CD5-9C13-ACF6EB68D7E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79" name="Text Box 3">
          <a:extLst>
            <a:ext uri="{FF2B5EF4-FFF2-40B4-BE49-F238E27FC236}">
              <a16:creationId xmlns="" xmlns:a16="http://schemas.microsoft.com/office/drawing/2014/main" id="{DDB6A9C1-A431-491D-9EB7-A1782CCC1E3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80" name="Text Box 3">
          <a:extLst>
            <a:ext uri="{FF2B5EF4-FFF2-40B4-BE49-F238E27FC236}">
              <a16:creationId xmlns="" xmlns:a16="http://schemas.microsoft.com/office/drawing/2014/main" id="{9BFEB0AE-DF40-4AE8-BDB5-C1F7AA309D2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81" name="Text Box 3">
          <a:extLst>
            <a:ext uri="{FF2B5EF4-FFF2-40B4-BE49-F238E27FC236}">
              <a16:creationId xmlns="" xmlns:a16="http://schemas.microsoft.com/office/drawing/2014/main" id="{47111165-D61A-4B09-8A11-5DB77CD2300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82" name="Text Box 3">
          <a:extLst>
            <a:ext uri="{FF2B5EF4-FFF2-40B4-BE49-F238E27FC236}">
              <a16:creationId xmlns="" xmlns:a16="http://schemas.microsoft.com/office/drawing/2014/main" id="{55C276CE-AE8E-4376-AF3C-55DE33C46E8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83" name="Text Box 3">
          <a:extLst>
            <a:ext uri="{FF2B5EF4-FFF2-40B4-BE49-F238E27FC236}">
              <a16:creationId xmlns="" xmlns:a16="http://schemas.microsoft.com/office/drawing/2014/main" id="{0DEEC662-3A6D-4342-BDAC-B69E067C629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84" name="Text Box 3">
          <a:extLst>
            <a:ext uri="{FF2B5EF4-FFF2-40B4-BE49-F238E27FC236}">
              <a16:creationId xmlns="" xmlns:a16="http://schemas.microsoft.com/office/drawing/2014/main" id="{5519FEF2-0E61-4B71-9B02-7C4BF7A6564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85" name="Text Box 3">
          <a:extLst>
            <a:ext uri="{FF2B5EF4-FFF2-40B4-BE49-F238E27FC236}">
              <a16:creationId xmlns="" xmlns:a16="http://schemas.microsoft.com/office/drawing/2014/main" id="{03CE13CC-27BB-4361-AC14-519A298E1E2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86" name="Text Box 3">
          <a:extLst>
            <a:ext uri="{FF2B5EF4-FFF2-40B4-BE49-F238E27FC236}">
              <a16:creationId xmlns="" xmlns:a16="http://schemas.microsoft.com/office/drawing/2014/main" id="{AF691D5A-C974-48E0-849A-C3E5ED3F35C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87" name="Text Box 3">
          <a:extLst>
            <a:ext uri="{FF2B5EF4-FFF2-40B4-BE49-F238E27FC236}">
              <a16:creationId xmlns="" xmlns:a16="http://schemas.microsoft.com/office/drawing/2014/main" id="{6C71AC9E-08AB-47DB-93F6-BEEBF4C1A69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88" name="Text Box 3">
          <a:extLst>
            <a:ext uri="{FF2B5EF4-FFF2-40B4-BE49-F238E27FC236}">
              <a16:creationId xmlns="" xmlns:a16="http://schemas.microsoft.com/office/drawing/2014/main" id="{A0F9FD84-836A-4AA9-837C-2C9EEA82D49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89" name="Text Box 3">
          <a:extLst>
            <a:ext uri="{FF2B5EF4-FFF2-40B4-BE49-F238E27FC236}">
              <a16:creationId xmlns="" xmlns:a16="http://schemas.microsoft.com/office/drawing/2014/main" id="{BFE6EFB2-ED1A-4648-AFFF-DD830F862BA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90" name="Text Box 3">
          <a:extLst>
            <a:ext uri="{FF2B5EF4-FFF2-40B4-BE49-F238E27FC236}">
              <a16:creationId xmlns="" xmlns:a16="http://schemas.microsoft.com/office/drawing/2014/main" id="{B298883B-2C80-4A01-AA18-3864354FDEA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91" name="Text Box 3">
          <a:extLst>
            <a:ext uri="{FF2B5EF4-FFF2-40B4-BE49-F238E27FC236}">
              <a16:creationId xmlns="" xmlns:a16="http://schemas.microsoft.com/office/drawing/2014/main" id="{1350735C-B6E7-4129-B997-1A14C72A133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92" name="Text Box 3">
          <a:extLst>
            <a:ext uri="{FF2B5EF4-FFF2-40B4-BE49-F238E27FC236}">
              <a16:creationId xmlns="" xmlns:a16="http://schemas.microsoft.com/office/drawing/2014/main" id="{A8E2ECF2-7C86-4E6C-BC13-15FC511C26A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93" name="Text Box 3">
          <a:extLst>
            <a:ext uri="{FF2B5EF4-FFF2-40B4-BE49-F238E27FC236}">
              <a16:creationId xmlns="" xmlns:a16="http://schemas.microsoft.com/office/drawing/2014/main" id="{8A4F20DF-20F4-4DBB-80A3-9BFB89B676B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94" name="Text Box 3">
          <a:extLst>
            <a:ext uri="{FF2B5EF4-FFF2-40B4-BE49-F238E27FC236}">
              <a16:creationId xmlns="" xmlns:a16="http://schemas.microsoft.com/office/drawing/2014/main" id="{8347C035-1BEE-4796-A112-BFE327E1DEE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95" name="Text Box 3">
          <a:extLst>
            <a:ext uri="{FF2B5EF4-FFF2-40B4-BE49-F238E27FC236}">
              <a16:creationId xmlns="" xmlns:a16="http://schemas.microsoft.com/office/drawing/2014/main" id="{BB4E2E6C-E3C8-4833-AF13-327EFEEA5A1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96" name="Text Box 3">
          <a:extLst>
            <a:ext uri="{FF2B5EF4-FFF2-40B4-BE49-F238E27FC236}">
              <a16:creationId xmlns="" xmlns:a16="http://schemas.microsoft.com/office/drawing/2014/main" id="{DF28F0C4-E907-48D8-8B6C-DB28575E52A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97" name="Text Box 3">
          <a:extLst>
            <a:ext uri="{FF2B5EF4-FFF2-40B4-BE49-F238E27FC236}">
              <a16:creationId xmlns="" xmlns:a16="http://schemas.microsoft.com/office/drawing/2014/main" id="{4C736E0E-60F9-45E4-904A-2007F3DAE54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98" name="Text Box 3">
          <a:extLst>
            <a:ext uri="{FF2B5EF4-FFF2-40B4-BE49-F238E27FC236}">
              <a16:creationId xmlns="" xmlns:a16="http://schemas.microsoft.com/office/drawing/2014/main" id="{877666C1-38AD-4C11-BE25-DFD5DD84ACD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299" name="Text Box 3">
          <a:extLst>
            <a:ext uri="{FF2B5EF4-FFF2-40B4-BE49-F238E27FC236}">
              <a16:creationId xmlns="" xmlns:a16="http://schemas.microsoft.com/office/drawing/2014/main" id="{6C29455E-DA13-4C10-8A05-DE4C5D66D47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00" name="Text Box 3">
          <a:extLst>
            <a:ext uri="{FF2B5EF4-FFF2-40B4-BE49-F238E27FC236}">
              <a16:creationId xmlns="" xmlns:a16="http://schemas.microsoft.com/office/drawing/2014/main" id="{36AEFFCE-DECF-4031-9497-E278CCE7E61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01" name="Text Box 3">
          <a:extLst>
            <a:ext uri="{FF2B5EF4-FFF2-40B4-BE49-F238E27FC236}">
              <a16:creationId xmlns="" xmlns:a16="http://schemas.microsoft.com/office/drawing/2014/main" id="{58234484-316C-4F26-83A3-68B239521A6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02" name="Text Box 3">
          <a:extLst>
            <a:ext uri="{FF2B5EF4-FFF2-40B4-BE49-F238E27FC236}">
              <a16:creationId xmlns="" xmlns:a16="http://schemas.microsoft.com/office/drawing/2014/main" id="{E722D039-E641-4E9F-B070-457B9A66817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03" name="Text Box 3">
          <a:extLst>
            <a:ext uri="{FF2B5EF4-FFF2-40B4-BE49-F238E27FC236}">
              <a16:creationId xmlns="" xmlns:a16="http://schemas.microsoft.com/office/drawing/2014/main" id="{F0FEFE93-5927-4DEA-BA46-D08156C1030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04" name="Text Box 3">
          <a:extLst>
            <a:ext uri="{FF2B5EF4-FFF2-40B4-BE49-F238E27FC236}">
              <a16:creationId xmlns="" xmlns:a16="http://schemas.microsoft.com/office/drawing/2014/main" id="{57620713-30F2-4789-8856-F8F35FDD78B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05" name="Text Box 3">
          <a:extLst>
            <a:ext uri="{FF2B5EF4-FFF2-40B4-BE49-F238E27FC236}">
              <a16:creationId xmlns="" xmlns:a16="http://schemas.microsoft.com/office/drawing/2014/main" id="{244D778B-A2D7-494E-A702-8BF6C16E605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06" name="Text Box 3">
          <a:extLst>
            <a:ext uri="{FF2B5EF4-FFF2-40B4-BE49-F238E27FC236}">
              <a16:creationId xmlns="" xmlns:a16="http://schemas.microsoft.com/office/drawing/2014/main" id="{14C8BE82-FD1D-49DC-8FB5-54513BA5232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07" name="Text Box 3">
          <a:extLst>
            <a:ext uri="{FF2B5EF4-FFF2-40B4-BE49-F238E27FC236}">
              <a16:creationId xmlns="" xmlns:a16="http://schemas.microsoft.com/office/drawing/2014/main" id="{52EAA814-43AB-456C-A28C-F10CD6CBDD0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08" name="Text Box 3">
          <a:extLst>
            <a:ext uri="{FF2B5EF4-FFF2-40B4-BE49-F238E27FC236}">
              <a16:creationId xmlns="" xmlns:a16="http://schemas.microsoft.com/office/drawing/2014/main" id="{DD9B3730-7B39-4BBF-A972-2E08E37FB26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09" name="Text Box 3">
          <a:extLst>
            <a:ext uri="{FF2B5EF4-FFF2-40B4-BE49-F238E27FC236}">
              <a16:creationId xmlns="" xmlns:a16="http://schemas.microsoft.com/office/drawing/2014/main" id="{8EEFA749-A205-4161-B887-E5F86D46EDB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10" name="Text Box 3">
          <a:extLst>
            <a:ext uri="{FF2B5EF4-FFF2-40B4-BE49-F238E27FC236}">
              <a16:creationId xmlns="" xmlns:a16="http://schemas.microsoft.com/office/drawing/2014/main" id="{D93CBEEC-C781-42B2-86C2-7C59FDE5F44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11" name="Text Box 3">
          <a:extLst>
            <a:ext uri="{FF2B5EF4-FFF2-40B4-BE49-F238E27FC236}">
              <a16:creationId xmlns="" xmlns:a16="http://schemas.microsoft.com/office/drawing/2014/main" id="{17F38D23-FFCE-46A6-8D53-96F04015B0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12" name="Text Box 3">
          <a:extLst>
            <a:ext uri="{FF2B5EF4-FFF2-40B4-BE49-F238E27FC236}">
              <a16:creationId xmlns="" xmlns:a16="http://schemas.microsoft.com/office/drawing/2014/main" id="{CE72A657-F5B2-4404-8076-9A53A767470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13" name="Text Box 3">
          <a:extLst>
            <a:ext uri="{FF2B5EF4-FFF2-40B4-BE49-F238E27FC236}">
              <a16:creationId xmlns="" xmlns:a16="http://schemas.microsoft.com/office/drawing/2014/main" id="{EFDD4FFB-4E7E-4485-8E37-F4B863A6155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14" name="Text Box 3">
          <a:extLst>
            <a:ext uri="{FF2B5EF4-FFF2-40B4-BE49-F238E27FC236}">
              <a16:creationId xmlns="" xmlns:a16="http://schemas.microsoft.com/office/drawing/2014/main" id="{8D82C35B-B655-43DA-AB52-2E5B8E71A86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15" name="Text Box 3">
          <a:extLst>
            <a:ext uri="{FF2B5EF4-FFF2-40B4-BE49-F238E27FC236}">
              <a16:creationId xmlns="" xmlns:a16="http://schemas.microsoft.com/office/drawing/2014/main" id="{08B5908A-5513-4D67-B6EC-C6BB4B1CE1A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16" name="Text Box 3">
          <a:extLst>
            <a:ext uri="{FF2B5EF4-FFF2-40B4-BE49-F238E27FC236}">
              <a16:creationId xmlns="" xmlns:a16="http://schemas.microsoft.com/office/drawing/2014/main" id="{E82E22C7-FA53-4B0C-86CB-CB7D70E6457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17" name="Text Box 3">
          <a:extLst>
            <a:ext uri="{FF2B5EF4-FFF2-40B4-BE49-F238E27FC236}">
              <a16:creationId xmlns="" xmlns:a16="http://schemas.microsoft.com/office/drawing/2014/main" id="{23B778DD-C475-465A-A1DF-24FAAA66621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18" name="Text Box 3">
          <a:extLst>
            <a:ext uri="{FF2B5EF4-FFF2-40B4-BE49-F238E27FC236}">
              <a16:creationId xmlns="" xmlns:a16="http://schemas.microsoft.com/office/drawing/2014/main" id="{B4011AB8-3362-4D78-AB2B-E730F507850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19" name="Text Box 3">
          <a:extLst>
            <a:ext uri="{FF2B5EF4-FFF2-40B4-BE49-F238E27FC236}">
              <a16:creationId xmlns="" xmlns:a16="http://schemas.microsoft.com/office/drawing/2014/main" id="{13280E31-41F0-4DB4-BB76-9634D58613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20" name="Text Box 3">
          <a:extLst>
            <a:ext uri="{FF2B5EF4-FFF2-40B4-BE49-F238E27FC236}">
              <a16:creationId xmlns="" xmlns:a16="http://schemas.microsoft.com/office/drawing/2014/main" id="{AEA8F1DB-0D79-4724-9319-61313358CC5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21" name="Text Box 3">
          <a:extLst>
            <a:ext uri="{FF2B5EF4-FFF2-40B4-BE49-F238E27FC236}">
              <a16:creationId xmlns="" xmlns:a16="http://schemas.microsoft.com/office/drawing/2014/main" id="{432A4202-C5E9-4EA9-8B37-6BA218F8CD2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22" name="Text Box 3">
          <a:extLst>
            <a:ext uri="{FF2B5EF4-FFF2-40B4-BE49-F238E27FC236}">
              <a16:creationId xmlns="" xmlns:a16="http://schemas.microsoft.com/office/drawing/2014/main" id="{C233609F-788A-4941-B5B5-8443801E48E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23" name="Text Box 3">
          <a:extLst>
            <a:ext uri="{FF2B5EF4-FFF2-40B4-BE49-F238E27FC236}">
              <a16:creationId xmlns="" xmlns:a16="http://schemas.microsoft.com/office/drawing/2014/main" id="{F12C8FFE-9A02-4A87-95BC-E2C30620404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24" name="Text Box 3">
          <a:extLst>
            <a:ext uri="{FF2B5EF4-FFF2-40B4-BE49-F238E27FC236}">
              <a16:creationId xmlns="" xmlns:a16="http://schemas.microsoft.com/office/drawing/2014/main" id="{652FDE1C-BD2C-4E72-842D-D7BAE8085A9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25" name="Text Box 3">
          <a:extLst>
            <a:ext uri="{FF2B5EF4-FFF2-40B4-BE49-F238E27FC236}">
              <a16:creationId xmlns="" xmlns:a16="http://schemas.microsoft.com/office/drawing/2014/main" id="{CDAA7A15-27AB-4726-9828-00DFC91B0A8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26" name="Text Box 3">
          <a:extLst>
            <a:ext uri="{FF2B5EF4-FFF2-40B4-BE49-F238E27FC236}">
              <a16:creationId xmlns="" xmlns:a16="http://schemas.microsoft.com/office/drawing/2014/main" id="{84BEE9FC-6BF8-4D88-9B6B-5DF57A06191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27" name="Text Box 3">
          <a:extLst>
            <a:ext uri="{FF2B5EF4-FFF2-40B4-BE49-F238E27FC236}">
              <a16:creationId xmlns="" xmlns:a16="http://schemas.microsoft.com/office/drawing/2014/main" id="{6601398B-CF99-4653-9205-545D36112F1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28" name="Text Box 3">
          <a:extLst>
            <a:ext uri="{FF2B5EF4-FFF2-40B4-BE49-F238E27FC236}">
              <a16:creationId xmlns="" xmlns:a16="http://schemas.microsoft.com/office/drawing/2014/main" id="{2803F4EB-BD23-4D75-8282-ABDF3FD2A0F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29" name="Text Box 3">
          <a:extLst>
            <a:ext uri="{FF2B5EF4-FFF2-40B4-BE49-F238E27FC236}">
              <a16:creationId xmlns="" xmlns:a16="http://schemas.microsoft.com/office/drawing/2014/main" id="{428B315E-F0F8-4117-94FF-1CFA2D6D71F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30" name="Text Box 3">
          <a:extLst>
            <a:ext uri="{FF2B5EF4-FFF2-40B4-BE49-F238E27FC236}">
              <a16:creationId xmlns="" xmlns:a16="http://schemas.microsoft.com/office/drawing/2014/main" id="{3B05BD4E-5205-48B7-9955-581F0ADE947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31" name="Text Box 3">
          <a:extLst>
            <a:ext uri="{FF2B5EF4-FFF2-40B4-BE49-F238E27FC236}">
              <a16:creationId xmlns="" xmlns:a16="http://schemas.microsoft.com/office/drawing/2014/main" id="{169DC1B8-10DB-40D0-92E5-95DA530B227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32" name="Text Box 3">
          <a:extLst>
            <a:ext uri="{FF2B5EF4-FFF2-40B4-BE49-F238E27FC236}">
              <a16:creationId xmlns="" xmlns:a16="http://schemas.microsoft.com/office/drawing/2014/main" id="{FBF0EF0C-D37E-4B25-A4CE-6A189F33371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33" name="Text Box 3">
          <a:extLst>
            <a:ext uri="{FF2B5EF4-FFF2-40B4-BE49-F238E27FC236}">
              <a16:creationId xmlns="" xmlns:a16="http://schemas.microsoft.com/office/drawing/2014/main" id="{EAD5D6B9-2D2B-4052-BB71-4B7D7977103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34" name="Text Box 3">
          <a:extLst>
            <a:ext uri="{FF2B5EF4-FFF2-40B4-BE49-F238E27FC236}">
              <a16:creationId xmlns="" xmlns:a16="http://schemas.microsoft.com/office/drawing/2014/main" id="{B2C2F7CC-020C-4D0C-97C5-589AECED0B1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35" name="Text Box 3">
          <a:extLst>
            <a:ext uri="{FF2B5EF4-FFF2-40B4-BE49-F238E27FC236}">
              <a16:creationId xmlns="" xmlns:a16="http://schemas.microsoft.com/office/drawing/2014/main" id="{3FF01E8C-75D9-4D85-8002-8E4E5EA13E8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36" name="Text Box 3">
          <a:extLst>
            <a:ext uri="{FF2B5EF4-FFF2-40B4-BE49-F238E27FC236}">
              <a16:creationId xmlns="" xmlns:a16="http://schemas.microsoft.com/office/drawing/2014/main" id="{33E2009E-DD18-44D5-91BD-E2C5174890D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37" name="Text Box 3">
          <a:extLst>
            <a:ext uri="{FF2B5EF4-FFF2-40B4-BE49-F238E27FC236}">
              <a16:creationId xmlns="" xmlns:a16="http://schemas.microsoft.com/office/drawing/2014/main" id="{CB78CEFD-AA9C-450F-9218-DA64DB5A44C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38" name="Text Box 3">
          <a:extLst>
            <a:ext uri="{FF2B5EF4-FFF2-40B4-BE49-F238E27FC236}">
              <a16:creationId xmlns="" xmlns:a16="http://schemas.microsoft.com/office/drawing/2014/main" id="{C6F8F922-9F40-4EA4-86F7-960CCBDDD0F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39" name="Text Box 3">
          <a:extLst>
            <a:ext uri="{FF2B5EF4-FFF2-40B4-BE49-F238E27FC236}">
              <a16:creationId xmlns="" xmlns:a16="http://schemas.microsoft.com/office/drawing/2014/main" id="{2772A10B-263E-4026-9971-3E02A4FE475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40" name="Text Box 3">
          <a:extLst>
            <a:ext uri="{FF2B5EF4-FFF2-40B4-BE49-F238E27FC236}">
              <a16:creationId xmlns="" xmlns:a16="http://schemas.microsoft.com/office/drawing/2014/main" id="{34D79AF7-9908-46C2-A39C-3B869D74673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41" name="Text Box 3">
          <a:extLst>
            <a:ext uri="{FF2B5EF4-FFF2-40B4-BE49-F238E27FC236}">
              <a16:creationId xmlns="" xmlns:a16="http://schemas.microsoft.com/office/drawing/2014/main" id="{A9DE4C05-DEB7-43CC-8E08-07CA9DEA2B0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42" name="Text Box 3">
          <a:extLst>
            <a:ext uri="{FF2B5EF4-FFF2-40B4-BE49-F238E27FC236}">
              <a16:creationId xmlns="" xmlns:a16="http://schemas.microsoft.com/office/drawing/2014/main" id="{CF0E0478-A02E-4EE8-BC30-3551D43B110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43" name="Text Box 3">
          <a:extLst>
            <a:ext uri="{FF2B5EF4-FFF2-40B4-BE49-F238E27FC236}">
              <a16:creationId xmlns="" xmlns:a16="http://schemas.microsoft.com/office/drawing/2014/main" id="{FF03A277-1C01-44A3-A1D9-529D66D3B71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44" name="Text Box 3">
          <a:extLst>
            <a:ext uri="{FF2B5EF4-FFF2-40B4-BE49-F238E27FC236}">
              <a16:creationId xmlns="" xmlns:a16="http://schemas.microsoft.com/office/drawing/2014/main" id="{3978EACD-4304-4CB6-B2EF-677CE884F2F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45" name="Text Box 3">
          <a:extLst>
            <a:ext uri="{FF2B5EF4-FFF2-40B4-BE49-F238E27FC236}">
              <a16:creationId xmlns="" xmlns:a16="http://schemas.microsoft.com/office/drawing/2014/main" id="{333E0C9E-A823-439D-9D91-4A3A293716A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46" name="Text Box 3">
          <a:extLst>
            <a:ext uri="{FF2B5EF4-FFF2-40B4-BE49-F238E27FC236}">
              <a16:creationId xmlns="" xmlns:a16="http://schemas.microsoft.com/office/drawing/2014/main" id="{41E4536F-08A2-44AF-8534-0227E1A803D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47" name="Text Box 3">
          <a:extLst>
            <a:ext uri="{FF2B5EF4-FFF2-40B4-BE49-F238E27FC236}">
              <a16:creationId xmlns="" xmlns:a16="http://schemas.microsoft.com/office/drawing/2014/main" id="{40CC787D-526C-4526-981A-FB6A6A00A62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48" name="Text Box 3">
          <a:extLst>
            <a:ext uri="{FF2B5EF4-FFF2-40B4-BE49-F238E27FC236}">
              <a16:creationId xmlns="" xmlns:a16="http://schemas.microsoft.com/office/drawing/2014/main" id="{96F79799-93CE-4CF1-AA17-C480F914E54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49" name="Text Box 3">
          <a:extLst>
            <a:ext uri="{FF2B5EF4-FFF2-40B4-BE49-F238E27FC236}">
              <a16:creationId xmlns="" xmlns:a16="http://schemas.microsoft.com/office/drawing/2014/main" id="{8FB46F11-468B-43AA-8FEF-85C9C4E6FF4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50" name="Text Box 3">
          <a:extLst>
            <a:ext uri="{FF2B5EF4-FFF2-40B4-BE49-F238E27FC236}">
              <a16:creationId xmlns="" xmlns:a16="http://schemas.microsoft.com/office/drawing/2014/main" id="{3A4D696C-DE66-480B-8E5F-2B3ED57F3E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51" name="Text Box 3">
          <a:extLst>
            <a:ext uri="{FF2B5EF4-FFF2-40B4-BE49-F238E27FC236}">
              <a16:creationId xmlns="" xmlns:a16="http://schemas.microsoft.com/office/drawing/2014/main" id="{E391CDBF-7339-482B-8B2D-51D59277BEB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52" name="Text Box 3">
          <a:extLst>
            <a:ext uri="{FF2B5EF4-FFF2-40B4-BE49-F238E27FC236}">
              <a16:creationId xmlns="" xmlns:a16="http://schemas.microsoft.com/office/drawing/2014/main" id="{BDF79834-F4E7-444A-A326-B3080E61367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53" name="Text Box 3">
          <a:extLst>
            <a:ext uri="{FF2B5EF4-FFF2-40B4-BE49-F238E27FC236}">
              <a16:creationId xmlns="" xmlns:a16="http://schemas.microsoft.com/office/drawing/2014/main" id="{CC402E40-75B2-41A5-B9FB-8608BE0669B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54" name="Text Box 3">
          <a:extLst>
            <a:ext uri="{FF2B5EF4-FFF2-40B4-BE49-F238E27FC236}">
              <a16:creationId xmlns="" xmlns:a16="http://schemas.microsoft.com/office/drawing/2014/main" id="{7821ACFF-CEB6-4D1F-9B2E-472E348BB36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55" name="Text Box 3">
          <a:extLst>
            <a:ext uri="{FF2B5EF4-FFF2-40B4-BE49-F238E27FC236}">
              <a16:creationId xmlns="" xmlns:a16="http://schemas.microsoft.com/office/drawing/2014/main" id="{0D14A4B2-395A-4F45-9895-A8A5634F895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56" name="Text Box 3">
          <a:extLst>
            <a:ext uri="{FF2B5EF4-FFF2-40B4-BE49-F238E27FC236}">
              <a16:creationId xmlns="" xmlns:a16="http://schemas.microsoft.com/office/drawing/2014/main" id="{63D7C836-793A-4E1A-BA02-636280A7FC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57" name="Text Box 3">
          <a:extLst>
            <a:ext uri="{FF2B5EF4-FFF2-40B4-BE49-F238E27FC236}">
              <a16:creationId xmlns="" xmlns:a16="http://schemas.microsoft.com/office/drawing/2014/main" id="{302196F8-F77B-4CC9-8285-CAC3C82B413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58" name="Text Box 3">
          <a:extLst>
            <a:ext uri="{FF2B5EF4-FFF2-40B4-BE49-F238E27FC236}">
              <a16:creationId xmlns="" xmlns:a16="http://schemas.microsoft.com/office/drawing/2014/main" id="{A274713D-878B-4A4F-8453-4494193A433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59" name="Text Box 3">
          <a:extLst>
            <a:ext uri="{FF2B5EF4-FFF2-40B4-BE49-F238E27FC236}">
              <a16:creationId xmlns="" xmlns:a16="http://schemas.microsoft.com/office/drawing/2014/main" id="{6015F81B-17EB-4372-9FD3-E996FA45F31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60" name="Text Box 3">
          <a:extLst>
            <a:ext uri="{FF2B5EF4-FFF2-40B4-BE49-F238E27FC236}">
              <a16:creationId xmlns="" xmlns:a16="http://schemas.microsoft.com/office/drawing/2014/main" id="{10B80C95-CD5C-45B4-8861-09AF70C94A0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61" name="Text Box 3">
          <a:extLst>
            <a:ext uri="{FF2B5EF4-FFF2-40B4-BE49-F238E27FC236}">
              <a16:creationId xmlns="" xmlns:a16="http://schemas.microsoft.com/office/drawing/2014/main" id="{099EC7E7-6FD5-4C8E-B71F-28A490190C2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62" name="Text Box 3">
          <a:extLst>
            <a:ext uri="{FF2B5EF4-FFF2-40B4-BE49-F238E27FC236}">
              <a16:creationId xmlns="" xmlns:a16="http://schemas.microsoft.com/office/drawing/2014/main" id="{BA99A47E-6721-424E-9820-6FBD71C78C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63" name="Text Box 3">
          <a:extLst>
            <a:ext uri="{FF2B5EF4-FFF2-40B4-BE49-F238E27FC236}">
              <a16:creationId xmlns="" xmlns:a16="http://schemas.microsoft.com/office/drawing/2014/main" id="{9A6B367C-75A5-4E8C-9238-8567374A6DD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64" name="Text Box 3">
          <a:extLst>
            <a:ext uri="{FF2B5EF4-FFF2-40B4-BE49-F238E27FC236}">
              <a16:creationId xmlns="" xmlns:a16="http://schemas.microsoft.com/office/drawing/2014/main" id="{4CF51CAB-2F6C-4DA7-8157-7BEDCC21F09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65" name="Text Box 3">
          <a:extLst>
            <a:ext uri="{FF2B5EF4-FFF2-40B4-BE49-F238E27FC236}">
              <a16:creationId xmlns="" xmlns:a16="http://schemas.microsoft.com/office/drawing/2014/main" id="{224B4105-4DC4-467B-B364-C7A2619CEE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66" name="Text Box 3">
          <a:extLst>
            <a:ext uri="{FF2B5EF4-FFF2-40B4-BE49-F238E27FC236}">
              <a16:creationId xmlns="" xmlns:a16="http://schemas.microsoft.com/office/drawing/2014/main" id="{5BA490C7-2D41-4175-AB33-A3B59B48C2D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67" name="Text Box 3">
          <a:extLst>
            <a:ext uri="{FF2B5EF4-FFF2-40B4-BE49-F238E27FC236}">
              <a16:creationId xmlns="" xmlns:a16="http://schemas.microsoft.com/office/drawing/2014/main" id="{69EC7370-4A91-4254-B372-332333C28E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68" name="Text Box 3">
          <a:extLst>
            <a:ext uri="{FF2B5EF4-FFF2-40B4-BE49-F238E27FC236}">
              <a16:creationId xmlns="" xmlns:a16="http://schemas.microsoft.com/office/drawing/2014/main" id="{C9E191B8-4750-42D8-B94D-DE0CA057B69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69" name="Text Box 3">
          <a:extLst>
            <a:ext uri="{FF2B5EF4-FFF2-40B4-BE49-F238E27FC236}">
              <a16:creationId xmlns="" xmlns:a16="http://schemas.microsoft.com/office/drawing/2014/main" id="{783963B1-2D4A-4F93-AEB5-4EBF8F8CE6D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70" name="Text Box 3">
          <a:extLst>
            <a:ext uri="{FF2B5EF4-FFF2-40B4-BE49-F238E27FC236}">
              <a16:creationId xmlns="" xmlns:a16="http://schemas.microsoft.com/office/drawing/2014/main" id="{B059DA6D-F735-42DB-AD34-18737525E98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71" name="Text Box 3">
          <a:extLst>
            <a:ext uri="{FF2B5EF4-FFF2-40B4-BE49-F238E27FC236}">
              <a16:creationId xmlns="" xmlns:a16="http://schemas.microsoft.com/office/drawing/2014/main" id="{0040A479-7A45-4211-A596-CFCDC6DD5A8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72" name="Text Box 3">
          <a:extLst>
            <a:ext uri="{FF2B5EF4-FFF2-40B4-BE49-F238E27FC236}">
              <a16:creationId xmlns="" xmlns:a16="http://schemas.microsoft.com/office/drawing/2014/main" id="{4950AB47-6ADD-4EB7-BA25-076FF2B7B45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73" name="Text Box 3">
          <a:extLst>
            <a:ext uri="{FF2B5EF4-FFF2-40B4-BE49-F238E27FC236}">
              <a16:creationId xmlns="" xmlns:a16="http://schemas.microsoft.com/office/drawing/2014/main" id="{EC45E4BF-9B0B-49B9-80C3-A8862EDA60C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74" name="Text Box 3">
          <a:extLst>
            <a:ext uri="{FF2B5EF4-FFF2-40B4-BE49-F238E27FC236}">
              <a16:creationId xmlns="" xmlns:a16="http://schemas.microsoft.com/office/drawing/2014/main" id="{4310C38F-D431-452D-B6F4-1ABF04FBFDC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75" name="Text Box 3">
          <a:extLst>
            <a:ext uri="{FF2B5EF4-FFF2-40B4-BE49-F238E27FC236}">
              <a16:creationId xmlns="" xmlns:a16="http://schemas.microsoft.com/office/drawing/2014/main" id="{570EDBBC-E3B6-4645-B99D-045043F822D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76" name="Text Box 3">
          <a:extLst>
            <a:ext uri="{FF2B5EF4-FFF2-40B4-BE49-F238E27FC236}">
              <a16:creationId xmlns="" xmlns:a16="http://schemas.microsoft.com/office/drawing/2014/main" id="{8CF493FB-8E2C-4824-B2C9-29E939A6589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77" name="Text Box 3">
          <a:extLst>
            <a:ext uri="{FF2B5EF4-FFF2-40B4-BE49-F238E27FC236}">
              <a16:creationId xmlns="" xmlns:a16="http://schemas.microsoft.com/office/drawing/2014/main" id="{99944519-3A3E-425F-90E9-30D6EDD3345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78" name="Text Box 3">
          <a:extLst>
            <a:ext uri="{FF2B5EF4-FFF2-40B4-BE49-F238E27FC236}">
              <a16:creationId xmlns="" xmlns:a16="http://schemas.microsoft.com/office/drawing/2014/main" id="{00B3C165-1DF0-4EB8-9F46-542D4995BB3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79" name="Text Box 3">
          <a:extLst>
            <a:ext uri="{FF2B5EF4-FFF2-40B4-BE49-F238E27FC236}">
              <a16:creationId xmlns="" xmlns:a16="http://schemas.microsoft.com/office/drawing/2014/main" id="{1235B123-4713-4667-B578-679ABB83A4A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80" name="Text Box 3">
          <a:extLst>
            <a:ext uri="{FF2B5EF4-FFF2-40B4-BE49-F238E27FC236}">
              <a16:creationId xmlns="" xmlns:a16="http://schemas.microsoft.com/office/drawing/2014/main" id="{9CB72B29-9710-4855-88DE-1A241B40F48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81" name="Text Box 3">
          <a:extLst>
            <a:ext uri="{FF2B5EF4-FFF2-40B4-BE49-F238E27FC236}">
              <a16:creationId xmlns="" xmlns:a16="http://schemas.microsoft.com/office/drawing/2014/main" id="{CD0A6E44-C63D-4341-8890-E7794BAE58A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82" name="Text Box 3">
          <a:extLst>
            <a:ext uri="{FF2B5EF4-FFF2-40B4-BE49-F238E27FC236}">
              <a16:creationId xmlns="" xmlns:a16="http://schemas.microsoft.com/office/drawing/2014/main" id="{E68BC6BD-D4E7-473E-BB07-D5211125412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83" name="Text Box 3">
          <a:extLst>
            <a:ext uri="{FF2B5EF4-FFF2-40B4-BE49-F238E27FC236}">
              <a16:creationId xmlns="" xmlns:a16="http://schemas.microsoft.com/office/drawing/2014/main" id="{567EB96D-594B-4619-9CB2-28F6787C40E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84" name="Text Box 3">
          <a:extLst>
            <a:ext uri="{FF2B5EF4-FFF2-40B4-BE49-F238E27FC236}">
              <a16:creationId xmlns="" xmlns:a16="http://schemas.microsoft.com/office/drawing/2014/main" id="{88FB9F11-C2A9-4DA8-8E16-907B4560A97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85" name="Text Box 3">
          <a:extLst>
            <a:ext uri="{FF2B5EF4-FFF2-40B4-BE49-F238E27FC236}">
              <a16:creationId xmlns="" xmlns:a16="http://schemas.microsoft.com/office/drawing/2014/main" id="{7DD56C9C-EC85-4281-89B6-D7E251556BB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86" name="Text Box 3">
          <a:extLst>
            <a:ext uri="{FF2B5EF4-FFF2-40B4-BE49-F238E27FC236}">
              <a16:creationId xmlns="" xmlns:a16="http://schemas.microsoft.com/office/drawing/2014/main" id="{AB173AF8-C37C-4430-B2AC-3EF0E47F3A3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87" name="Text Box 3">
          <a:extLst>
            <a:ext uri="{FF2B5EF4-FFF2-40B4-BE49-F238E27FC236}">
              <a16:creationId xmlns="" xmlns:a16="http://schemas.microsoft.com/office/drawing/2014/main" id="{BD5A3336-FFDD-41EB-B9A5-B5F23613BB8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88" name="Text Box 3">
          <a:extLst>
            <a:ext uri="{FF2B5EF4-FFF2-40B4-BE49-F238E27FC236}">
              <a16:creationId xmlns="" xmlns:a16="http://schemas.microsoft.com/office/drawing/2014/main" id="{E82FD116-B3FF-4B34-9B0B-19D7970086D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89" name="Text Box 3">
          <a:extLst>
            <a:ext uri="{FF2B5EF4-FFF2-40B4-BE49-F238E27FC236}">
              <a16:creationId xmlns="" xmlns:a16="http://schemas.microsoft.com/office/drawing/2014/main" id="{34FFF0D3-EF43-4A07-AC04-BBC35B4C468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90" name="Text Box 3">
          <a:extLst>
            <a:ext uri="{FF2B5EF4-FFF2-40B4-BE49-F238E27FC236}">
              <a16:creationId xmlns="" xmlns:a16="http://schemas.microsoft.com/office/drawing/2014/main" id="{1E99C286-080E-4AE3-A138-2D5CA118D3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91" name="Text Box 3">
          <a:extLst>
            <a:ext uri="{FF2B5EF4-FFF2-40B4-BE49-F238E27FC236}">
              <a16:creationId xmlns="" xmlns:a16="http://schemas.microsoft.com/office/drawing/2014/main" id="{119ACF56-0C77-43F0-A333-388F8FF190C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92" name="Text Box 3">
          <a:extLst>
            <a:ext uri="{FF2B5EF4-FFF2-40B4-BE49-F238E27FC236}">
              <a16:creationId xmlns="" xmlns:a16="http://schemas.microsoft.com/office/drawing/2014/main" id="{CF85EF90-25AD-4F1A-AE7D-E11BDE83305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93" name="Text Box 3">
          <a:extLst>
            <a:ext uri="{FF2B5EF4-FFF2-40B4-BE49-F238E27FC236}">
              <a16:creationId xmlns="" xmlns:a16="http://schemas.microsoft.com/office/drawing/2014/main" id="{A756CC4E-0CD2-4890-97BB-BD70A73ED9C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94" name="Text Box 3">
          <a:extLst>
            <a:ext uri="{FF2B5EF4-FFF2-40B4-BE49-F238E27FC236}">
              <a16:creationId xmlns="" xmlns:a16="http://schemas.microsoft.com/office/drawing/2014/main" id="{FAA33187-1154-40CC-9BED-05B411FC5D4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95" name="Text Box 3">
          <a:extLst>
            <a:ext uri="{FF2B5EF4-FFF2-40B4-BE49-F238E27FC236}">
              <a16:creationId xmlns="" xmlns:a16="http://schemas.microsoft.com/office/drawing/2014/main" id="{A9CB9714-E743-4472-95AA-0EAE6F1295E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96" name="Text Box 3">
          <a:extLst>
            <a:ext uri="{FF2B5EF4-FFF2-40B4-BE49-F238E27FC236}">
              <a16:creationId xmlns="" xmlns:a16="http://schemas.microsoft.com/office/drawing/2014/main" id="{65B8407C-0A75-4D39-A671-C271E830C41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97" name="Text Box 3">
          <a:extLst>
            <a:ext uri="{FF2B5EF4-FFF2-40B4-BE49-F238E27FC236}">
              <a16:creationId xmlns="" xmlns:a16="http://schemas.microsoft.com/office/drawing/2014/main" id="{73E095F2-8954-4157-AAA1-9419E3EB769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98" name="Text Box 3">
          <a:extLst>
            <a:ext uri="{FF2B5EF4-FFF2-40B4-BE49-F238E27FC236}">
              <a16:creationId xmlns="" xmlns:a16="http://schemas.microsoft.com/office/drawing/2014/main" id="{FF3F173B-7D92-4A3F-B0EB-428AB70A1AD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399" name="Text Box 3">
          <a:extLst>
            <a:ext uri="{FF2B5EF4-FFF2-40B4-BE49-F238E27FC236}">
              <a16:creationId xmlns="" xmlns:a16="http://schemas.microsoft.com/office/drawing/2014/main" id="{A20A7566-AA16-4918-B3DF-4D25739FC58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00" name="Text Box 3">
          <a:extLst>
            <a:ext uri="{FF2B5EF4-FFF2-40B4-BE49-F238E27FC236}">
              <a16:creationId xmlns="" xmlns:a16="http://schemas.microsoft.com/office/drawing/2014/main" id="{F6BDB9AD-8554-4E49-9D47-70A46D05913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01" name="Text Box 3">
          <a:extLst>
            <a:ext uri="{FF2B5EF4-FFF2-40B4-BE49-F238E27FC236}">
              <a16:creationId xmlns="" xmlns:a16="http://schemas.microsoft.com/office/drawing/2014/main" id="{DF727C9D-8E0A-4421-8273-096B8327D3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02" name="Text Box 3">
          <a:extLst>
            <a:ext uri="{FF2B5EF4-FFF2-40B4-BE49-F238E27FC236}">
              <a16:creationId xmlns="" xmlns:a16="http://schemas.microsoft.com/office/drawing/2014/main" id="{C6DAEEAE-6A55-4883-8626-BC2A4CF54FE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03" name="Text Box 3">
          <a:extLst>
            <a:ext uri="{FF2B5EF4-FFF2-40B4-BE49-F238E27FC236}">
              <a16:creationId xmlns="" xmlns:a16="http://schemas.microsoft.com/office/drawing/2014/main" id="{4CCC55C4-7A6F-4BBB-A28D-934F016F1B5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04" name="Text Box 3">
          <a:extLst>
            <a:ext uri="{FF2B5EF4-FFF2-40B4-BE49-F238E27FC236}">
              <a16:creationId xmlns="" xmlns:a16="http://schemas.microsoft.com/office/drawing/2014/main" id="{4C1D380B-1740-49E8-B1A4-A8F362AAA54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05" name="Text Box 3">
          <a:extLst>
            <a:ext uri="{FF2B5EF4-FFF2-40B4-BE49-F238E27FC236}">
              <a16:creationId xmlns="" xmlns:a16="http://schemas.microsoft.com/office/drawing/2014/main" id="{A55CA37E-E827-46BE-BFB6-9B3650E87CE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06" name="Text Box 3">
          <a:extLst>
            <a:ext uri="{FF2B5EF4-FFF2-40B4-BE49-F238E27FC236}">
              <a16:creationId xmlns="" xmlns:a16="http://schemas.microsoft.com/office/drawing/2014/main" id="{DC639583-8A3E-401C-8DF8-8DD26C4F6E0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07" name="Text Box 3">
          <a:extLst>
            <a:ext uri="{FF2B5EF4-FFF2-40B4-BE49-F238E27FC236}">
              <a16:creationId xmlns="" xmlns:a16="http://schemas.microsoft.com/office/drawing/2014/main" id="{6554B163-D873-4AE3-84BD-309F021FAA2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08" name="Text Box 3">
          <a:extLst>
            <a:ext uri="{FF2B5EF4-FFF2-40B4-BE49-F238E27FC236}">
              <a16:creationId xmlns="" xmlns:a16="http://schemas.microsoft.com/office/drawing/2014/main" id="{67A9CA08-FE90-4997-9732-0D67C93F101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09" name="Text Box 3">
          <a:extLst>
            <a:ext uri="{FF2B5EF4-FFF2-40B4-BE49-F238E27FC236}">
              <a16:creationId xmlns="" xmlns:a16="http://schemas.microsoft.com/office/drawing/2014/main" id="{C7D7F3BF-BB41-4321-AC09-A5248DEC0D6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10" name="Text Box 3">
          <a:extLst>
            <a:ext uri="{FF2B5EF4-FFF2-40B4-BE49-F238E27FC236}">
              <a16:creationId xmlns="" xmlns:a16="http://schemas.microsoft.com/office/drawing/2014/main" id="{546FAB81-4D59-4F50-BC32-A54D0A5025E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11" name="Text Box 3">
          <a:extLst>
            <a:ext uri="{FF2B5EF4-FFF2-40B4-BE49-F238E27FC236}">
              <a16:creationId xmlns="" xmlns:a16="http://schemas.microsoft.com/office/drawing/2014/main" id="{F5A9FD0C-5A0F-4B72-B845-CA83622E59A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12" name="Text Box 3">
          <a:extLst>
            <a:ext uri="{FF2B5EF4-FFF2-40B4-BE49-F238E27FC236}">
              <a16:creationId xmlns="" xmlns:a16="http://schemas.microsoft.com/office/drawing/2014/main" id="{B1E05A9B-58F8-4241-BF7D-D8C2008DD35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13" name="Text Box 3">
          <a:extLst>
            <a:ext uri="{FF2B5EF4-FFF2-40B4-BE49-F238E27FC236}">
              <a16:creationId xmlns="" xmlns:a16="http://schemas.microsoft.com/office/drawing/2014/main" id="{DCAA856B-D090-49F5-8663-44129F17F29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14" name="Text Box 3">
          <a:extLst>
            <a:ext uri="{FF2B5EF4-FFF2-40B4-BE49-F238E27FC236}">
              <a16:creationId xmlns="" xmlns:a16="http://schemas.microsoft.com/office/drawing/2014/main" id="{92A493EA-D85F-408F-80FB-94FFFDBB50F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15" name="Text Box 3">
          <a:extLst>
            <a:ext uri="{FF2B5EF4-FFF2-40B4-BE49-F238E27FC236}">
              <a16:creationId xmlns="" xmlns:a16="http://schemas.microsoft.com/office/drawing/2014/main" id="{2DCB0DDC-18CE-4CE3-8D0F-393AC2E2987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16" name="Text Box 3">
          <a:extLst>
            <a:ext uri="{FF2B5EF4-FFF2-40B4-BE49-F238E27FC236}">
              <a16:creationId xmlns="" xmlns:a16="http://schemas.microsoft.com/office/drawing/2014/main" id="{C6D3C97E-C942-41CE-B001-BC8DADEC58B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17" name="Text Box 3">
          <a:extLst>
            <a:ext uri="{FF2B5EF4-FFF2-40B4-BE49-F238E27FC236}">
              <a16:creationId xmlns="" xmlns:a16="http://schemas.microsoft.com/office/drawing/2014/main" id="{0F62D4C0-5663-48C7-9A6B-E98491D7459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18" name="Text Box 3">
          <a:extLst>
            <a:ext uri="{FF2B5EF4-FFF2-40B4-BE49-F238E27FC236}">
              <a16:creationId xmlns="" xmlns:a16="http://schemas.microsoft.com/office/drawing/2014/main" id="{C6C4A1FA-D476-4C06-ABA2-E6DDBCA86B5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19" name="Text Box 3">
          <a:extLst>
            <a:ext uri="{FF2B5EF4-FFF2-40B4-BE49-F238E27FC236}">
              <a16:creationId xmlns="" xmlns:a16="http://schemas.microsoft.com/office/drawing/2014/main" id="{6F833796-5B44-4803-9AEE-7C6CA798584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20" name="Text Box 3">
          <a:extLst>
            <a:ext uri="{FF2B5EF4-FFF2-40B4-BE49-F238E27FC236}">
              <a16:creationId xmlns="" xmlns:a16="http://schemas.microsoft.com/office/drawing/2014/main" id="{D71C98BA-61FA-4A09-B47E-75A3DDDA4EC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21" name="Text Box 3">
          <a:extLst>
            <a:ext uri="{FF2B5EF4-FFF2-40B4-BE49-F238E27FC236}">
              <a16:creationId xmlns="" xmlns:a16="http://schemas.microsoft.com/office/drawing/2014/main" id="{61E480D7-5491-4044-A2C4-DA350004D91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22" name="Text Box 3">
          <a:extLst>
            <a:ext uri="{FF2B5EF4-FFF2-40B4-BE49-F238E27FC236}">
              <a16:creationId xmlns="" xmlns:a16="http://schemas.microsoft.com/office/drawing/2014/main" id="{179DBCA7-869C-43EF-9F39-C88BC443C97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23" name="Text Box 3">
          <a:extLst>
            <a:ext uri="{FF2B5EF4-FFF2-40B4-BE49-F238E27FC236}">
              <a16:creationId xmlns="" xmlns:a16="http://schemas.microsoft.com/office/drawing/2014/main" id="{A623D2A5-075A-48B5-A53B-934E3BA2790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24" name="Text Box 3">
          <a:extLst>
            <a:ext uri="{FF2B5EF4-FFF2-40B4-BE49-F238E27FC236}">
              <a16:creationId xmlns="" xmlns:a16="http://schemas.microsoft.com/office/drawing/2014/main" id="{5DC50840-5A00-45D0-AB71-A8CDED91CFB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25" name="Text Box 3">
          <a:extLst>
            <a:ext uri="{FF2B5EF4-FFF2-40B4-BE49-F238E27FC236}">
              <a16:creationId xmlns="" xmlns:a16="http://schemas.microsoft.com/office/drawing/2014/main" id="{E9CC3E19-EF1E-4D76-911E-DD2C0B8390F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26" name="Text Box 3">
          <a:extLst>
            <a:ext uri="{FF2B5EF4-FFF2-40B4-BE49-F238E27FC236}">
              <a16:creationId xmlns="" xmlns:a16="http://schemas.microsoft.com/office/drawing/2014/main" id="{9DF96076-B5A6-45A1-BD41-7FB24BE31F2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27" name="Text Box 3">
          <a:extLst>
            <a:ext uri="{FF2B5EF4-FFF2-40B4-BE49-F238E27FC236}">
              <a16:creationId xmlns="" xmlns:a16="http://schemas.microsoft.com/office/drawing/2014/main" id="{96F93B04-A082-448E-951C-CB477158B64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28" name="Text Box 3">
          <a:extLst>
            <a:ext uri="{FF2B5EF4-FFF2-40B4-BE49-F238E27FC236}">
              <a16:creationId xmlns="" xmlns:a16="http://schemas.microsoft.com/office/drawing/2014/main" id="{154382D0-9904-4933-BF48-793907A2A3E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29" name="Text Box 3">
          <a:extLst>
            <a:ext uri="{FF2B5EF4-FFF2-40B4-BE49-F238E27FC236}">
              <a16:creationId xmlns="" xmlns:a16="http://schemas.microsoft.com/office/drawing/2014/main" id="{1FEAE4AB-FD3A-4B82-B0A7-4D8BAE06003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30" name="Text Box 3">
          <a:extLst>
            <a:ext uri="{FF2B5EF4-FFF2-40B4-BE49-F238E27FC236}">
              <a16:creationId xmlns="" xmlns:a16="http://schemas.microsoft.com/office/drawing/2014/main" id="{570B14C6-9F12-4FF3-98A4-D8C8692FB36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31" name="Text Box 3">
          <a:extLst>
            <a:ext uri="{FF2B5EF4-FFF2-40B4-BE49-F238E27FC236}">
              <a16:creationId xmlns="" xmlns:a16="http://schemas.microsoft.com/office/drawing/2014/main" id="{9659E602-1FC6-48E6-AD7E-8A2AFB8A400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32" name="Text Box 3">
          <a:extLst>
            <a:ext uri="{FF2B5EF4-FFF2-40B4-BE49-F238E27FC236}">
              <a16:creationId xmlns="" xmlns:a16="http://schemas.microsoft.com/office/drawing/2014/main" id="{52338815-31A4-400C-9E30-02143439309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33" name="Text Box 3">
          <a:extLst>
            <a:ext uri="{FF2B5EF4-FFF2-40B4-BE49-F238E27FC236}">
              <a16:creationId xmlns="" xmlns:a16="http://schemas.microsoft.com/office/drawing/2014/main" id="{9621BE32-2AF0-4412-AC6A-165A502303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34" name="Text Box 3">
          <a:extLst>
            <a:ext uri="{FF2B5EF4-FFF2-40B4-BE49-F238E27FC236}">
              <a16:creationId xmlns="" xmlns:a16="http://schemas.microsoft.com/office/drawing/2014/main" id="{14F2A84B-6EB4-4405-AFEC-ECE7E16D239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35" name="Text Box 3">
          <a:extLst>
            <a:ext uri="{FF2B5EF4-FFF2-40B4-BE49-F238E27FC236}">
              <a16:creationId xmlns="" xmlns:a16="http://schemas.microsoft.com/office/drawing/2014/main" id="{AF0031C3-E99C-4E2D-B419-E90037EBB5A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36" name="Text Box 3">
          <a:extLst>
            <a:ext uri="{FF2B5EF4-FFF2-40B4-BE49-F238E27FC236}">
              <a16:creationId xmlns="" xmlns:a16="http://schemas.microsoft.com/office/drawing/2014/main" id="{EC364039-BAE3-4F5C-9CF1-52C63E8351A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37" name="Text Box 3">
          <a:extLst>
            <a:ext uri="{FF2B5EF4-FFF2-40B4-BE49-F238E27FC236}">
              <a16:creationId xmlns="" xmlns:a16="http://schemas.microsoft.com/office/drawing/2014/main" id="{1989B9B7-A5A3-435B-B7DC-B8F0FCDF902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38" name="Text Box 3">
          <a:extLst>
            <a:ext uri="{FF2B5EF4-FFF2-40B4-BE49-F238E27FC236}">
              <a16:creationId xmlns="" xmlns:a16="http://schemas.microsoft.com/office/drawing/2014/main" id="{18BB1E30-7DE9-4560-B68F-458BCBE17AF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39" name="Text Box 3">
          <a:extLst>
            <a:ext uri="{FF2B5EF4-FFF2-40B4-BE49-F238E27FC236}">
              <a16:creationId xmlns="" xmlns:a16="http://schemas.microsoft.com/office/drawing/2014/main" id="{F078F1B6-34AB-4E5E-B540-3A2035EA286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40" name="Text Box 3">
          <a:extLst>
            <a:ext uri="{FF2B5EF4-FFF2-40B4-BE49-F238E27FC236}">
              <a16:creationId xmlns="" xmlns:a16="http://schemas.microsoft.com/office/drawing/2014/main" id="{B9896416-5B92-4E02-AF2A-6E63B8AC8E3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41" name="Text Box 3">
          <a:extLst>
            <a:ext uri="{FF2B5EF4-FFF2-40B4-BE49-F238E27FC236}">
              <a16:creationId xmlns="" xmlns:a16="http://schemas.microsoft.com/office/drawing/2014/main" id="{7416647B-5ABC-4A39-B9C5-3B5AC72B67C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42" name="Text Box 3">
          <a:extLst>
            <a:ext uri="{FF2B5EF4-FFF2-40B4-BE49-F238E27FC236}">
              <a16:creationId xmlns="" xmlns:a16="http://schemas.microsoft.com/office/drawing/2014/main" id="{229B5BD6-075D-4CD3-9E02-CB68FF139BD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43" name="Text Box 3">
          <a:extLst>
            <a:ext uri="{FF2B5EF4-FFF2-40B4-BE49-F238E27FC236}">
              <a16:creationId xmlns="" xmlns:a16="http://schemas.microsoft.com/office/drawing/2014/main" id="{CC86600A-7901-4889-96CE-B2DF1D59F89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44" name="Text Box 3">
          <a:extLst>
            <a:ext uri="{FF2B5EF4-FFF2-40B4-BE49-F238E27FC236}">
              <a16:creationId xmlns="" xmlns:a16="http://schemas.microsoft.com/office/drawing/2014/main" id="{74D1DC1A-6233-47A2-8ACE-0AD8D45E6F2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45" name="Text Box 3">
          <a:extLst>
            <a:ext uri="{FF2B5EF4-FFF2-40B4-BE49-F238E27FC236}">
              <a16:creationId xmlns="" xmlns:a16="http://schemas.microsoft.com/office/drawing/2014/main" id="{19029AAF-3F58-46FC-94CF-9EC94A39C7F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46" name="Text Box 3">
          <a:extLst>
            <a:ext uri="{FF2B5EF4-FFF2-40B4-BE49-F238E27FC236}">
              <a16:creationId xmlns="" xmlns:a16="http://schemas.microsoft.com/office/drawing/2014/main" id="{3C36AD40-F5D8-45AF-8356-C0E12DC134D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47" name="Text Box 3">
          <a:extLst>
            <a:ext uri="{FF2B5EF4-FFF2-40B4-BE49-F238E27FC236}">
              <a16:creationId xmlns="" xmlns:a16="http://schemas.microsoft.com/office/drawing/2014/main" id="{9A43DB9A-22CF-4088-82FA-97F5B0BB86C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48" name="Text Box 3">
          <a:extLst>
            <a:ext uri="{FF2B5EF4-FFF2-40B4-BE49-F238E27FC236}">
              <a16:creationId xmlns="" xmlns:a16="http://schemas.microsoft.com/office/drawing/2014/main" id="{CB89DD9E-D690-4D0A-AC77-557B23F0A4A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49" name="Text Box 3">
          <a:extLst>
            <a:ext uri="{FF2B5EF4-FFF2-40B4-BE49-F238E27FC236}">
              <a16:creationId xmlns="" xmlns:a16="http://schemas.microsoft.com/office/drawing/2014/main" id="{9A2EF975-D5F8-4BCE-A87F-2436A78B8A1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50" name="Text Box 3">
          <a:extLst>
            <a:ext uri="{FF2B5EF4-FFF2-40B4-BE49-F238E27FC236}">
              <a16:creationId xmlns="" xmlns:a16="http://schemas.microsoft.com/office/drawing/2014/main" id="{A576CB5B-7572-4B2E-91FC-F1611975EFA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51" name="Text Box 3">
          <a:extLst>
            <a:ext uri="{FF2B5EF4-FFF2-40B4-BE49-F238E27FC236}">
              <a16:creationId xmlns="" xmlns:a16="http://schemas.microsoft.com/office/drawing/2014/main" id="{BDEB84E2-298B-4CDC-B6F9-C7109FAC090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52" name="Text Box 3">
          <a:extLst>
            <a:ext uri="{FF2B5EF4-FFF2-40B4-BE49-F238E27FC236}">
              <a16:creationId xmlns="" xmlns:a16="http://schemas.microsoft.com/office/drawing/2014/main" id="{E772AC30-6D68-4F1A-9845-A17049790EB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53" name="Text Box 3">
          <a:extLst>
            <a:ext uri="{FF2B5EF4-FFF2-40B4-BE49-F238E27FC236}">
              <a16:creationId xmlns="" xmlns:a16="http://schemas.microsoft.com/office/drawing/2014/main" id="{B1276FC8-A6CA-45E3-BC1A-104F4B58E72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54" name="Text Box 3">
          <a:extLst>
            <a:ext uri="{FF2B5EF4-FFF2-40B4-BE49-F238E27FC236}">
              <a16:creationId xmlns="" xmlns:a16="http://schemas.microsoft.com/office/drawing/2014/main" id="{82978C3E-546C-499E-98B2-60471D38FB0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55" name="Text Box 3">
          <a:extLst>
            <a:ext uri="{FF2B5EF4-FFF2-40B4-BE49-F238E27FC236}">
              <a16:creationId xmlns="" xmlns:a16="http://schemas.microsoft.com/office/drawing/2014/main" id="{F571AC24-799F-47DD-B394-38BB65039AD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56" name="Text Box 3">
          <a:extLst>
            <a:ext uri="{FF2B5EF4-FFF2-40B4-BE49-F238E27FC236}">
              <a16:creationId xmlns="" xmlns:a16="http://schemas.microsoft.com/office/drawing/2014/main" id="{8CA345BA-CFB3-4681-86D4-222A6397E73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57" name="Text Box 3">
          <a:extLst>
            <a:ext uri="{FF2B5EF4-FFF2-40B4-BE49-F238E27FC236}">
              <a16:creationId xmlns="" xmlns:a16="http://schemas.microsoft.com/office/drawing/2014/main" id="{4D47176E-E47F-4020-ADEF-85677035116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58" name="Text Box 3">
          <a:extLst>
            <a:ext uri="{FF2B5EF4-FFF2-40B4-BE49-F238E27FC236}">
              <a16:creationId xmlns="" xmlns:a16="http://schemas.microsoft.com/office/drawing/2014/main" id="{CA55E4BA-3B47-418D-87D4-BFBA5E8D2DD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59" name="Text Box 3">
          <a:extLst>
            <a:ext uri="{FF2B5EF4-FFF2-40B4-BE49-F238E27FC236}">
              <a16:creationId xmlns="" xmlns:a16="http://schemas.microsoft.com/office/drawing/2014/main" id="{8ECE2198-DE6C-4D12-9127-8C15C71FF2E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60" name="Text Box 3">
          <a:extLst>
            <a:ext uri="{FF2B5EF4-FFF2-40B4-BE49-F238E27FC236}">
              <a16:creationId xmlns="" xmlns:a16="http://schemas.microsoft.com/office/drawing/2014/main" id="{9491DB4E-A6D3-48EF-851A-CD7252CD226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61" name="Text Box 3">
          <a:extLst>
            <a:ext uri="{FF2B5EF4-FFF2-40B4-BE49-F238E27FC236}">
              <a16:creationId xmlns="" xmlns:a16="http://schemas.microsoft.com/office/drawing/2014/main" id="{BF30B67F-60FD-4625-A06E-A0C0AB8AB53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62" name="Text Box 3">
          <a:extLst>
            <a:ext uri="{FF2B5EF4-FFF2-40B4-BE49-F238E27FC236}">
              <a16:creationId xmlns="" xmlns:a16="http://schemas.microsoft.com/office/drawing/2014/main" id="{D9BBD87F-1E24-4F70-95C7-BE7EC9E9A2A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63" name="Text Box 3">
          <a:extLst>
            <a:ext uri="{FF2B5EF4-FFF2-40B4-BE49-F238E27FC236}">
              <a16:creationId xmlns="" xmlns:a16="http://schemas.microsoft.com/office/drawing/2014/main" id="{0A5A7C22-FA87-4B0D-9B87-097AFB04E0C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64" name="Text Box 3">
          <a:extLst>
            <a:ext uri="{FF2B5EF4-FFF2-40B4-BE49-F238E27FC236}">
              <a16:creationId xmlns="" xmlns:a16="http://schemas.microsoft.com/office/drawing/2014/main" id="{84237AAF-FD0C-4D54-9797-01635E2C525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65" name="Text Box 3">
          <a:extLst>
            <a:ext uri="{FF2B5EF4-FFF2-40B4-BE49-F238E27FC236}">
              <a16:creationId xmlns="" xmlns:a16="http://schemas.microsoft.com/office/drawing/2014/main" id="{133C9E97-3DF3-4CAD-9BC9-5F4E4EFFDE3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66" name="Text Box 3">
          <a:extLst>
            <a:ext uri="{FF2B5EF4-FFF2-40B4-BE49-F238E27FC236}">
              <a16:creationId xmlns="" xmlns:a16="http://schemas.microsoft.com/office/drawing/2014/main" id="{0F3C45E6-88D1-4745-ADE7-70FF9232574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67" name="Text Box 3">
          <a:extLst>
            <a:ext uri="{FF2B5EF4-FFF2-40B4-BE49-F238E27FC236}">
              <a16:creationId xmlns="" xmlns:a16="http://schemas.microsoft.com/office/drawing/2014/main" id="{BF95497A-2D4F-4AE5-8B10-66261B24E07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68" name="Text Box 3">
          <a:extLst>
            <a:ext uri="{FF2B5EF4-FFF2-40B4-BE49-F238E27FC236}">
              <a16:creationId xmlns="" xmlns:a16="http://schemas.microsoft.com/office/drawing/2014/main" id="{AADC4A4F-BBDC-4207-8603-1BE0F1484C7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69" name="Text Box 3">
          <a:extLst>
            <a:ext uri="{FF2B5EF4-FFF2-40B4-BE49-F238E27FC236}">
              <a16:creationId xmlns="" xmlns:a16="http://schemas.microsoft.com/office/drawing/2014/main" id="{39F4C1F3-35E2-437E-A2BD-DD2CFBCB6A8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70" name="Text Box 3">
          <a:extLst>
            <a:ext uri="{FF2B5EF4-FFF2-40B4-BE49-F238E27FC236}">
              <a16:creationId xmlns="" xmlns:a16="http://schemas.microsoft.com/office/drawing/2014/main" id="{4E94FABA-A356-4E90-9A0D-3039519F4B6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71" name="Text Box 3">
          <a:extLst>
            <a:ext uri="{FF2B5EF4-FFF2-40B4-BE49-F238E27FC236}">
              <a16:creationId xmlns="" xmlns:a16="http://schemas.microsoft.com/office/drawing/2014/main" id="{69F3A217-D359-47A0-9737-CFA19B2B392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72" name="Text Box 3">
          <a:extLst>
            <a:ext uri="{FF2B5EF4-FFF2-40B4-BE49-F238E27FC236}">
              <a16:creationId xmlns="" xmlns:a16="http://schemas.microsoft.com/office/drawing/2014/main" id="{A6953C31-5983-419A-B874-6BF54FC1166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73" name="Text Box 3">
          <a:extLst>
            <a:ext uri="{FF2B5EF4-FFF2-40B4-BE49-F238E27FC236}">
              <a16:creationId xmlns="" xmlns:a16="http://schemas.microsoft.com/office/drawing/2014/main" id="{44E48DA5-5CC2-4E8F-B6E1-301CA70D2DB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74" name="Text Box 3">
          <a:extLst>
            <a:ext uri="{FF2B5EF4-FFF2-40B4-BE49-F238E27FC236}">
              <a16:creationId xmlns="" xmlns:a16="http://schemas.microsoft.com/office/drawing/2014/main" id="{1751FDCD-E0F9-4DF1-B24E-129CCE97242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75" name="Text Box 3">
          <a:extLst>
            <a:ext uri="{FF2B5EF4-FFF2-40B4-BE49-F238E27FC236}">
              <a16:creationId xmlns="" xmlns:a16="http://schemas.microsoft.com/office/drawing/2014/main" id="{35A01F72-D838-488D-B825-DEAF4D717D7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76" name="Text Box 3">
          <a:extLst>
            <a:ext uri="{FF2B5EF4-FFF2-40B4-BE49-F238E27FC236}">
              <a16:creationId xmlns="" xmlns:a16="http://schemas.microsoft.com/office/drawing/2014/main" id="{F59C20CE-F20E-4F5E-8D58-412AD0999FA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77" name="Text Box 3">
          <a:extLst>
            <a:ext uri="{FF2B5EF4-FFF2-40B4-BE49-F238E27FC236}">
              <a16:creationId xmlns="" xmlns:a16="http://schemas.microsoft.com/office/drawing/2014/main" id="{C35BB2B3-6124-4049-9455-D59D97B43EA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78" name="Text Box 3">
          <a:extLst>
            <a:ext uri="{FF2B5EF4-FFF2-40B4-BE49-F238E27FC236}">
              <a16:creationId xmlns="" xmlns:a16="http://schemas.microsoft.com/office/drawing/2014/main" id="{9008DC6D-BC4C-4EF3-92D7-217638D447D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79" name="Text Box 3">
          <a:extLst>
            <a:ext uri="{FF2B5EF4-FFF2-40B4-BE49-F238E27FC236}">
              <a16:creationId xmlns="" xmlns:a16="http://schemas.microsoft.com/office/drawing/2014/main" id="{310DF037-7313-414C-9FA8-A34FE4BD963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80" name="Text Box 3">
          <a:extLst>
            <a:ext uri="{FF2B5EF4-FFF2-40B4-BE49-F238E27FC236}">
              <a16:creationId xmlns="" xmlns:a16="http://schemas.microsoft.com/office/drawing/2014/main" id="{00D001B8-1A4F-4267-99E5-C58536D8846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81" name="Text Box 3">
          <a:extLst>
            <a:ext uri="{FF2B5EF4-FFF2-40B4-BE49-F238E27FC236}">
              <a16:creationId xmlns="" xmlns:a16="http://schemas.microsoft.com/office/drawing/2014/main" id="{595C7AD6-00B7-4135-8112-E617E3B6B93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82" name="Text Box 3">
          <a:extLst>
            <a:ext uri="{FF2B5EF4-FFF2-40B4-BE49-F238E27FC236}">
              <a16:creationId xmlns="" xmlns:a16="http://schemas.microsoft.com/office/drawing/2014/main" id="{5BB8E6C2-A648-4EF9-9B62-7E637EC107A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83" name="Text Box 3">
          <a:extLst>
            <a:ext uri="{FF2B5EF4-FFF2-40B4-BE49-F238E27FC236}">
              <a16:creationId xmlns="" xmlns:a16="http://schemas.microsoft.com/office/drawing/2014/main" id="{F158F30F-C29B-4ED5-BB94-64DE24722BF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84" name="Text Box 3">
          <a:extLst>
            <a:ext uri="{FF2B5EF4-FFF2-40B4-BE49-F238E27FC236}">
              <a16:creationId xmlns="" xmlns:a16="http://schemas.microsoft.com/office/drawing/2014/main" id="{7301B2ED-22D6-4753-8232-EE2AEDCAB1A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85" name="Text Box 3">
          <a:extLst>
            <a:ext uri="{FF2B5EF4-FFF2-40B4-BE49-F238E27FC236}">
              <a16:creationId xmlns="" xmlns:a16="http://schemas.microsoft.com/office/drawing/2014/main" id="{7417C541-C97A-4BF4-BBC0-24366E8CD10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86" name="Text Box 3">
          <a:extLst>
            <a:ext uri="{FF2B5EF4-FFF2-40B4-BE49-F238E27FC236}">
              <a16:creationId xmlns="" xmlns:a16="http://schemas.microsoft.com/office/drawing/2014/main" id="{9438C5CD-D8C6-413F-8DCD-D4EC68E4AD4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87" name="Text Box 3">
          <a:extLst>
            <a:ext uri="{FF2B5EF4-FFF2-40B4-BE49-F238E27FC236}">
              <a16:creationId xmlns="" xmlns:a16="http://schemas.microsoft.com/office/drawing/2014/main" id="{83B65C1D-3D23-410E-A4B5-F6BC4E6144A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88" name="Text Box 3">
          <a:extLst>
            <a:ext uri="{FF2B5EF4-FFF2-40B4-BE49-F238E27FC236}">
              <a16:creationId xmlns="" xmlns:a16="http://schemas.microsoft.com/office/drawing/2014/main" id="{FC1D90B7-D6B3-495F-9539-EF78919D67F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89" name="Text Box 3">
          <a:extLst>
            <a:ext uri="{FF2B5EF4-FFF2-40B4-BE49-F238E27FC236}">
              <a16:creationId xmlns="" xmlns:a16="http://schemas.microsoft.com/office/drawing/2014/main" id="{D94EEE2B-8C68-44EC-8DF6-B6D4F16CAE0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90" name="Text Box 3">
          <a:extLst>
            <a:ext uri="{FF2B5EF4-FFF2-40B4-BE49-F238E27FC236}">
              <a16:creationId xmlns="" xmlns:a16="http://schemas.microsoft.com/office/drawing/2014/main" id="{C04A8E31-D4CE-47D1-B49F-56CE5C152B5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91" name="Text Box 3">
          <a:extLst>
            <a:ext uri="{FF2B5EF4-FFF2-40B4-BE49-F238E27FC236}">
              <a16:creationId xmlns="" xmlns:a16="http://schemas.microsoft.com/office/drawing/2014/main" id="{9597EF8E-621A-4CC5-A0AA-0F08FD780EE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92" name="Text Box 3">
          <a:extLst>
            <a:ext uri="{FF2B5EF4-FFF2-40B4-BE49-F238E27FC236}">
              <a16:creationId xmlns="" xmlns:a16="http://schemas.microsoft.com/office/drawing/2014/main" id="{6BD26C6C-6F7B-4C30-BBCA-C6058AF0CA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93" name="Text Box 3">
          <a:extLst>
            <a:ext uri="{FF2B5EF4-FFF2-40B4-BE49-F238E27FC236}">
              <a16:creationId xmlns="" xmlns:a16="http://schemas.microsoft.com/office/drawing/2014/main" id="{0DA1ECB5-4CFE-45B4-952F-41B95D3E9D5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94" name="Text Box 3">
          <a:extLst>
            <a:ext uri="{FF2B5EF4-FFF2-40B4-BE49-F238E27FC236}">
              <a16:creationId xmlns="" xmlns:a16="http://schemas.microsoft.com/office/drawing/2014/main" id="{86903854-5D3F-4975-93F5-745A8533A25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95" name="Text Box 3">
          <a:extLst>
            <a:ext uri="{FF2B5EF4-FFF2-40B4-BE49-F238E27FC236}">
              <a16:creationId xmlns="" xmlns:a16="http://schemas.microsoft.com/office/drawing/2014/main" id="{0B9E83AD-6FD4-41DE-A4B2-427516048EE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96" name="Text Box 3">
          <a:extLst>
            <a:ext uri="{FF2B5EF4-FFF2-40B4-BE49-F238E27FC236}">
              <a16:creationId xmlns="" xmlns:a16="http://schemas.microsoft.com/office/drawing/2014/main" id="{63E5EDCD-B8C5-43BB-AF07-9FF41C89DCC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97" name="Text Box 3">
          <a:extLst>
            <a:ext uri="{FF2B5EF4-FFF2-40B4-BE49-F238E27FC236}">
              <a16:creationId xmlns="" xmlns:a16="http://schemas.microsoft.com/office/drawing/2014/main" id="{26FBFA74-3D6F-4E73-8516-ED94C8C153B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98" name="Text Box 3">
          <a:extLst>
            <a:ext uri="{FF2B5EF4-FFF2-40B4-BE49-F238E27FC236}">
              <a16:creationId xmlns="" xmlns:a16="http://schemas.microsoft.com/office/drawing/2014/main" id="{8FD9E12C-AD99-4025-9599-09F255B1DDC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499" name="Text Box 3">
          <a:extLst>
            <a:ext uri="{FF2B5EF4-FFF2-40B4-BE49-F238E27FC236}">
              <a16:creationId xmlns="" xmlns:a16="http://schemas.microsoft.com/office/drawing/2014/main" id="{DB1518A9-AF2C-4F68-ABED-CC0BF69DE5F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00" name="Text Box 3">
          <a:extLst>
            <a:ext uri="{FF2B5EF4-FFF2-40B4-BE49-F238E27FC236}">
              <a16:creationId xmlns="" xmlns:a16="http://schemas.microsoft.com/office/drawing/2014/main" id="{CC636015-C21C-4BF9-B90D-3A2C5F09A9A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01" name="Text Box 3">
          <a:extLst>
            <a:ext uri="{FF2B5EF4-FFF2-40B4-BE49-F238E27FC236}">
              <a16:creationId xmlns="" xmlns:a16="http://schemas.microsoft.com/office/drawing/2014/main" id="{CF67D805-9B78-4735-8EF2-0633C665F8C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02" name="Text Box 3">
          <a:extLst>
            <a:ext uri="{FF2B5EF4-FFF2-40B4-BE49-F238E27FC236}">
              <a16:creationId xmlns="" xmlns:a16="http://schemas.microsoft.com/office/drawing/2014/main" id="{82B046D3-7C07-4ACF-BCFE-CC0C4DD957B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03" name="Text Box 3">
          <a:extLst>
            <a:ext uri="{FF2B5EF4-FFF2-40B4-BE49-F238E27FC236}">
              <a16:creationId xmlns="" xmlns:a16="http://schemas.microsoft.com/office/drawing/2014/main" id="{E008E0F0-24B4-4C9F-B205-E84E44F8094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04" name="Text Box 3">
          <a:extLst>
            <a:ext uri="{FF2B5EF4-FFF2-40B4-BE49-F238E27FC236}">
              <a16:creationId xmlns="" xmlns:a16="http://schemas.microsoft.com/office/drawing/2014/main" id="{593A4A37-0BF7-4B6D-8DEC-685F52ACBF7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05" name="Text Box 3">
          <a:extLst>
            <a:ext uri="{FF2B5EF4-FFF2-40B4-BE49-F238E27FC236}">
              <a16:creationId xmlns="" xmlns:a16="http://schemas.microsoft.com/office/drawing/2014/main" id="{030CE42B-C5D0-4437-8573-7697A3B7E35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06" name="Text Box 3">
          <a:extLst>
            <a:ext uri="{FF2B5EF4-FFF2-40B4-BE49-F238E27FC236}">
              <a16:creationId xmlns="" xmlns:a16="http://schemas.microsoft.com/office/drawing/2014/main" id="{7A93B6B7-0BFB-4774-BF90-1660185C31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07" name="Text Box 3">
          <a:extLst>
            <a:ext uri="{FF2B5EF4-FFF2-40B4-BE49-F238E27FC236}">
              <a16:creationId xmlns="" xmlns:a16="http://schemas.microsoft.com/office/drawing/2014/main" id="{967B89C8-FB32-402E-A018-2D37EF88E54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08" name="Text Box 3">
          <a:extLst>
            <a:ext uri="{FF2B5EF4-FFF2-40B4-BE49-F238E27FC236}">
              <a16:creationId xmlns="" xmlns:a16="http://schemas.microsoft.com/office/drawing/2014/main" id="{590E2AC1-93AD-4157-A877-2FB9FF8FF76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09" name="Text Box 3">
          <a:extLst>
            <a:ext uri="{FF2B5EF4-FFF2-40B4-BE49-F238E27FC236}">
              <a16:creationId xmlns="" xmlns:a16="http://schemas.microsoft.com/office/drawing/2014/main" id="{5D3139F5-5BB8-4629-AE86-64986E21A36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10" name="Text Box 3">
          <a:extLst>
            <a:ext uri="{FF2B5EF4-FFF2-40B4-BE49-F238E27FC236}">
              <a16:creationId xmlns="" xmlns:a16="http://schemas.microsoft.com/office/drawing/2014/main" id="{F9EFF729-9690-4CDD-AF47-72D075AD81C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11" name="Text Box 3">
          <a:extLst>
            <a:ext uri="{FF2B5EF4-FFF2-40B4-BE49-F238E27FC236}">
              <a16:creationId xmlns="" xmlns:a16="http://schemas.microsoft.com/office/drawing/2014/main" id="{DB9B9BC7-6259-46DE-859A-BEA18279997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12" name="Text Box 3">
          <a:extLst>
            <a:ext uri="{FF2B5EF4-FFF2-40B4-BE49-F238E27FC236}">
              <a16:creationId xmlns="" xmlns:a16="http://schemas.microsoft.com/office/drawing/2014/main" id="{0D588D66-CFCD-4FE2-A9B1-AB243251AC6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13" name="Text Box 3">
          <a:extLst>
            <a:ext uri="{FF2B5EF4-FFF2-40B4-BE49-F238E27FC236}">
              <a16:creationId xmlns="" xmlns:a16="http://schemas.microsoft.com/office/drawing/2014/main" id="{3A6B2CE1-89DC-48B3-B5DD-6D04A219AA4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14" name="Text Box 3">
          <a:extLst>
            <a:ext uri="{FF2B5EF4-FFF2-40B4-BE49-F238E27FC236}">
              <a16:creationId xmlns="" xmlns:a16="http://schemas.microsoft.com/office/drawing/2014/main" id="{AA30DC55-E41C-4BC9-9ED5-7C263C4A0C3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15" name="Text Box 3">
          <a:extLst>
            <a:ext uri="{FF2B5EF4-FFF2-40B4-BE49-F238E27FC236}">
              <a16:creationId xmlns="" xmlns:a16="http://schemas.microsoft.com/office/drawing/2014/main" id="{39B589C0-E54B-40FA-8331-9820C6CD02F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16" name="Text Box 3">
          <a:extLst>
            <a:ext uri="{FF2B5EF4-FFF2-40B4-BE49-F238E27FC236}">
              <a16:creationId xmlns="" xmlns:a16="http://schemas.microsoft.com/office/drawing/2014/main" id="{A8A551CB-1D07-4D30-8096-EE8116A4194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17" name="Text Box 3">
          <a:extLst>
            <a:ext uri="{FF2B5EF4-FFF2-40B4-BE49-F238E27FC236}">
              <a16:creationId xmlns="" xmlns:a16="http://schemas.microsoft.com/office/drawing/2014/main" id="{44C387E0-F91A-4F00-952E-94B962256F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18" name="Text Box 3">
          <a:extLst>
            <a:ext uri="{FF2B5EF4-FFF2-40B4-BE49-F238E27FC236}">
              <a16:creationId xmlns="" xmlns:a16="http://schemas.microsoft.com/office/drawing/2014/main" id="{9F0F1D2A-9B01-4B22-A614-438C2CF8F2D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19" name="Text Box 3">
          <a:extLst>
            <a:ext uri="{FF2B5EF4-FFF2-40B4-BE49-F238E27FC236}">
              <a16:creationId xmlns="" xmlns:a16="http://schemas.microsoft.com/office/drawing/2014/main" id="{3A9641E8-3C5F-4935-B21A-91FE7CE498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20" name="Text Box 3">
          <a:extLst>
            <a:ext uri="{FF2B5EF4-FFF2-40B4-BE49-F238E27FC236}">
              <a16:creationId xmlns="" xmlns:a16="http://schemas.microsoft.com/office/drawing/2014/main" id="{5DEC9CA9-134F-4D01-8DE3-1C230F1DA18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21" name="Text Box 3">
          <a:extLst>
            <a:ext uri="{FF2B5EF4-FFF2-40B4-BE49-F238E27FC236}">
              <a16:creationId xmlns="" xmlns:a16="http://schemas.microsoft.com/office/drawing/2014/main" id="{A7F0B7C1-718B-4243-A3FD-E271F4562E3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22" name="Text Box 3">
          <a:extLst>
            <a:ext uri="{FF2B5EF4-FFF2-40B4-BE49-F238E27FC236}">
              <a16:creationId xmlns="" xmlns:a16="http://schemas.microsoft.com/office/drawing/2014/main" id="{57463884-3C3F-42AF-B555-F22F131B0FC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23" name="Text Box 3">
          <a:extLst>
            <a:ext uri="{FF2B5EF4-FFF2-40B4-BE49-F238E27FC236}">
              <a16:creationId xmlns="" xmlns:a16="http://schemas.microsoft.com/office/drawing/2014/main" id="{94C1296C-2021-4570-8DF2-561D614DCE2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24" name="Text Box 3">
          <a:extLst>
            <a:ext uri="{FF2B5EF4-FFF2-40B4-BE49-F238E27FC236}">
              <a16:creationId xmlns="" xmlns:a16="http://schemas.microsoft.com/office/drawing/2014/main" id="{9C6C9C96-9B92-406D-A7BA-22D763AC771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25" name="Text Box 3">
          <a:extLst>
            <a:ext uri="{FF2B5EF4-FFF2-40B4-BE49-F238E27FC236}">
              <a16:creationId xmlns="" xmlns:a16="http://schemas.microsoft.com/office/drawing/2014/main" id="{1D418A6D-49BE-4473-B1DE-CA40F27F1B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26" name="Text Box 3">
          <a:extLst>
            <a:ext uri="{FF2B5EF4-FFF2-40B4-BE49-F238E27FC236}">
              <a16:creationId xmlns="" xmlns:a16="http://schemas.microsoft.com/office/drawing/2014/main" id="{1922FA44-6092-49A8-8F8A-D97EB959DF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27" name="Text Box 3">
          <a:extLst>
            <a:ext uri="{FF2B5EF4-FFF2-40B4-BE49-F238E27FC236}">
              <a16:creationId xmlns="" xmlns:a16="http://schemas.microsoft.com/office/drawing/2014/main" id="{693D206F-3A27-4D81-9AC1-0DFBE6318B4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28" name="Text Box 3">
          <a:extLst>
            <a:ext uri="{FF2B5EF4-FFF2-40B4-BE49-F238E27FC236}">
              <a16:creationId xmlns="" xmlns:a16="http://schemas.microsoft.com/office/drawing/2014/main" id="{A7F686BD-1065-44FE-8D92-880AFB6EF13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29" name="Text Box 3">
          <a:extLst>
            <a:ext uri="{FF2B5EF4-FFF2-40B4-BE49-F238E27FC236}">
              <a16:creationId xmlns="" xmlns:a16="http://schemas.microsoft.com/office/drawing/2014/main" id="{A3C7B687-42EF-47DD-A310-09A0C02CCCD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30" name="Text Box 3">
          <a:extLst>
            <a:ext uri="{FF2B5EF4-FFF2-40B4-BE49-F238E27FC236}">
              <a16:creationId xmlns="" xmlns:a16="http://schemas.microsoft.com/office/drawing/2014/main" id="{04E74E52-48CC-4359-870A-CD5659CA1C2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31" name="Text Box 3">
          <a:extLst>
            <a:ext uri="{FF2B5EF4-FFF2-40B4-BE49-F238E27FC236}">
              <a16:creationId xmlns="" xmlns:a16="http://schemas.microsoft.com/office/drawing/2014/main" id="{24187D67-F315-4FAD-9DD8-1416F587F38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32" name="Text Box 3">
          <a:extLst>
            <a:ext uri="{FF2B5EF4-FFF2-40B4-BE49-F238E27FC236}">
              <a16:creationId xmlns="" xmlns:a16="http://schemas.microsoft.com/office/drawing/2014/main" id="{57D8B5BA-F7A1-42CC-A146-D09A9B011C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33" name="Text Box 3">
          <a:extLst>
            <a:ext uri="{FF2B5EF4-FFF2-40B4-BE49-F238E27FC236}">
              <a16:creationId xmlns="" xmlns:a16="http://schemas.microsoft.com/office/drawing/2014/main" id="{9D57564A-E036-495B-9AF0-5124912EB0B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34" name="Text Box 3">
          <a:extLst>
            <a:ext uri="{FF2B5EF4-FFF2-40B4-BE49-F238E27FC236}">
              <a16:creationId xmlns="" xmlns:a16="http://schemas.microsoft.com/office/drawing/2014/main" id="{67EC194E-EE6E-4174-9E0A-39D163B493F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35" name="Text Box 3">
          <a:extLst>
            <a:ext uri="{FF2B5EF4-FFF2-40B4-BE49-F238E27FC236}">
              <a16:creationId xmlns="" xmlns:a16="http://schemas.microsoft.com/office/drawing/2014/main" id="{7371AA2A-8DEF-4384-9815-E376F985974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36" name="Text Box 3">
          <a:extLst>
            <a:ext uri="{FF2B5EF4-FFF2-40B4-BE49-F238E27FC236}">
              <a16:creationId xmlns="" xmlns:a16="http://schemas.microsoft.com/office/drawing/2014/main" id="{28D29207-8A3C-4F7E-B273-0F354000262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37" name="Text Box 3">
          <a:extLst>
            <a:ext uri="{FF2B5EF4-FFF2-40B4-BE49-F238E27FC236}">
              <a16:creationId xmlns="" xmlns:a16="http://schemas.microsoft.com/office/drawing/2014/main" id="{4EE88F34-CB47-41DC-ABA3-D442FF5243B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38" name="Text Box 3">
          <a:extLst>
            <a:ext uri="{FF2B5EF4-FFF2-40B4-BE49-F238E27FC236}">
              <a16:creationId xmlns="" xmlns:a16="http://schemas.microsoft.com/office/drawing/2014/main" id="{F1D2AF2D-A5F4-46E6-ABDC-2A295546298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39" name="Text Box 3">
          <a:extLst>
            <a:ext uri="{FF2B5EF4-FFF2-40B4-BE49-F238E27FC236}">
              <a16:creationId xmlns="" xmlns:a16="http://schemas.microsoft.com/office/drawing/2014/main" id="{A83AB0FE-9B5C-4CBE-96A5-4B5075A2289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40" name="Text Box 3">
          <a:extLst>
            <a:ext uri="{FF2B5EF4-FFF2-40B4-BE49-F238E27FC236}">
              <a16:creationId xmlns="" xmlns:a16="http://schemas.microsoft.com/office/drawing/2014/main" id="{349E98A8-69DA-4393-B86A-5576432422E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41" name="Text Box 3">
          <a:extLst>
            <a:ext uri="{FF2B5EF4-FFF2-40B4-BE49-F238E27FC236}">
              <a16:creationId xmlns="" xmlns:a16="http://schemas.microsoft.com/office/drawing/2014/main" id="{3E2E861E-19DB-4765-A2EC-822E7361F98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42" name="Text Box 3">
          <a:extLst>
            <a:ext uri="{FF2B5EF4-FFF2-40B4-BE49-F238E27FC236}">
              <a16:creationId xmlns="" xmlns:a16="http://schemas.microsoft.com/office/drawing/2014/main" id="{3F8FDCE1-9511-4C4B-A1F0-5671F8AAC25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43" name="Text Box 3">
          <a:extLst>
            <a:ext uri="{FF2B5EF4-FFF2-40B4-BE49-F238E27FC236}">
              <a16:creationId xmlns="" xmlns:a16="http://schemas.microsoft.com/office/drawing/2014/main" id="{06AF1F69-E6A9-4E07-A21F-25EBD429748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44" name="Text Box 3">
          <a:extLst>
            <a:ext uri="{FF2B5EF4-FFF2-40B4-BE49-F238E27FC236}">
              <a16:creationId xmlns="" xmlns:a16="http://schemas.microsoft.com/office/drawing/2014/main" id="{3371C82C-BC3B-461A-9B9D-BFB6AAD98D0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45" name="Text Box 3">
          <a:extLst>
            <a:ext uri="{FF2B5EF4-FFF2-40B4-BE49-F238E27FC236}">
              <a16:creationId xmlns="" xmlns:a16="http://schemas.microsoft.com/office/drawing/2014/main" id="{13E643C9-5A9B-4885-AB9D-9F46F3D3DF8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46" name="Text Box 3">
          <a:extLst>
            <a:ext uri="{FF2B5EF4-FFF2-40B4-BE49-F238E27FC236}">
              <a16:creationId xmlns="" xmlns:a16="http://schemas.microsoft.com/office/drawing/2014/main" id="{404ADE21-DB42-4E98-8135-FF9C35C6F92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47" name="Text Box 3">
          <a:extLst>
            <a:ext uri="{FF2B5EF4-FFF2-40B4-BE49-F238E27FC236}">
              <a16:creationId xmlns="" xmlns:a16="http://schemas.microsoft.com/office/drawing/2014/main" id="{55F04EEB-58E0-4D4A-8FCF-695BF80DC01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48" name="Text Box 3">
          <a:extLst>
            <a:ext uri="{FF2B5EF4-FFF2-40B4-BE49-F238E27FC236}">
              <a16:creationId xmlns="" xmlns:a16="http://schemas.microsoft.com/office/drawing/2014/main" id="{E4B34B76-2B34-4F0E-8F7D-392B05A606E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49" name="Text Box 3">
          <a:extLst>
            <a:ext uri="{FF2B5EF4-FFF2-40B4-BE49-F238E27FC236}">
              <a16:creationId xmlns="" xmlns:a16="http://schemas.microsoft.com/office/drawing/2014/main" id="{9F9C469F-EA74-45D6-93E5-0CCB8DCD19D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50" name="Text Box 3">
          <a:extLst>
            <a:ext uri="{FF2B5EF4-FFF2-40B4-BE49-F238E27FC236}">
              <a16:creationId xmlns="" xmlns:a16="http://schemas.microsoft.com/office/drawing/2014/main" id="{96ECFF32-B899-43C4-A81B-1DC374C627B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51" name="Text Box 3">
          <a:extLst>
            <a:ext uri="{FF2B5EF4-FFF2-40B4-BE49-F238E27FC236}">
              <a16:creationId xmlns="" xmlns:a16="http://schemas.microsoft.com/office/drawing/2014/main" id="{5568CFA9-DE45-4519-ABD7-6191551A6CA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52" name="Text Box 3">
          <a:extLst>
            <a:ext uri="{FF2B5EF4-FFF2-40B4-BE49-F238E27FC236}">
              <a16:creationId xmlns="" xmlns:a16="http://schemas.microsoft.com/office/drawing/2014/main" id="{955D0CD1-EE52-4E8B-AB2D-95F3083FC53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53" name="Text Box 3">
          <a:extLst>
            <a:ext uri="{FF2B5EF4-FFF2-40B4-BE49-F238E27FC236}">
              <a16:creationId xmlns="" xmlns:a16="http://schemas.microsoft.com/office/drawing/2014/main" id="{58936752-8434-48CE-B232-175D61EFAC5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54" name="Text Box 3">
          <a:extLst>
            <a:ext uri="{FF2B5EF4-FFF2-40B4-BE49-F238E27FC236}">
              <a16:creationId xmlns="" xmlns:a16="http://schemas.microsoft.com/office/drawing/2014/main" id="{7959F5E7-F931-421A-B3C9-1F7764BEF90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55" name="Text Box 3">
          <a:extLst>
            <a:ext uri="{FF2B5EF4-FFF2-40B4-BE49-F238E27FC236}">
              <a16:creationId xmlns="" xmlns:a16="http://schemas.microsoft.com/office/drawing/2014/main" id="{B27C49F7-11E8-4258-9D4B-8B2607F9DF4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56" name="Text Box 3">
          <a:extLst>
            <a:ext uri="{FF2B5EF4-FFF2-40B4-BE49-F238E27FC236}">
              <a16:creationId xmlns="" xmlns:a16="http://schemas.microsoft.com/office/drawing/2014/main" id="{C769476A-7A63-42EB-A19A-0F2B17C5778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57" name="Text Box 3">
          <a:extLst>
            <a:ext uri="{FF2B5EF4-FFF2-40B4-BE49-F238E27FC236}">
              <a16:creationId xmlns="" xmlns:a16="http://schemas.microsoft.com/office/drawing/2014/main" id="{3D672CC5-763A-428A-A171-FC39DAABAAF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58" name="Text Box 3">
          <a:extLst>
            <a:ext uri="{FF2B5EF4-FFF2-40B4-BE49-F238E27FC236}">
              <a16:creationId xmlns="" xmlns:a16="http://schemas.microsoft.com/office/drawing/2014/main" id="{E64F0F55-9279-47ED-92B8-F9AF71FD7EA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59" name="Text Box 3">
          <a:extLst>
            <a:ext uri="{FF2B5EF4-FFF2-40B4-BE49-F238E27FC236}">
              <a16:creationId xmlns="" xmlns:a16="http://schemas.microsoft.com/office/drawing/2014/main" id="{EC694132-934D-487B-8AB3-D752E98D0A7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60" name="Text Box 3">
          <a:extLst>
            <a:ext uri="{FF2B5EF4-FFF2-40B4-BE49-F238E27FC236}">
              <a16:creationId xmlns="" xmlns:a16="http://schemas.microsoft.com/office/drawing/2014/main" id="{DE347AB5-B9BF-4C05-9443-00CC687446A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61" name="Text Box 3">
          <a:extLst>
            <a:ext uri="{FF2B5EF4-FFF2-40B4-BE49-F238E27FC236}">
              <a16:creationId xmlns="" xmlns:a16="http://schemas.microsoft.com/office/drawing/2014/main" id="{CF8EA5F0-27A2-4D49-88AD-CBDDF97CF00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62" name="Text Box 3">
          <a:extLst>
            <a:ext uri="{FF2B5EF4-FFF2-40B4-BE49-F238E27FC236}">
              <a16:creationId xmlns="" xmlns:a16="http://schemas.microsoft.com/office/drawing/2014/main" id="{3F6E10F3-FA85-4F97-A66D-7A677B02761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63" name="Text Box 3">
          <a:extLst>
            <a:ext uri="{FF2B5EF4-FFF2-40B4-BE49-F238E27FC236}">
              <a16:creationId xmlns="" xmlns:a16="http://schemas.microsoft.com/office/drawing/2014/main" id="{F41C2640-5ED2-4CE4-871D-DC4F838C01A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64" name="Text Box 3">
          <a:extLst>
            <a:ext uri="{FF2B5EF4-FFF2-40B4-BE49-F238E27FC236}">
              <a16:creationId xmlns="" xmlns:a16="http://schemas.microsoft.com/office/drawing/2014/main" id="{95AE4E3B-26B8-4ABF-9A6D-80030DD2CE1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65" name="Text Box 3">
          <a:extLst>
            <a:ext uri="{FF2B5EF4-FFF2-40B4-BE49-F238E27FC236}">
              <a16:creationId xmlns="" xmlns:a16="http://schemas.microsoft.com/office/drawing/2014/main" id="{49C8AAEF-E0F6-4F49-9F9A-95CC151A402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66" name="Text Box 3">
          <a:extLst>
            <a:ext uri="{FF2B5EF4-FFF2-40B4-BE49-F238E27FC236}">
              <a16:creationId xmlns="" xmlns:a16="http://schemas.microsoft.com/office/drawing/2014/main" id="{A8F6C6B8-F8AB-476B-98DF-4C0EA8F525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67" name="Text Box 3">
          <a:extLst>
            <a:ext uri="{FF2B5EF4-FFF2-40B4-BE49-F238E27FC236}">
              <a16:creationId xmlns="" xmlns:a16="http://schemas.microsoft.com/office/drawing/2014/main" id="{FFC3E73A-92B9-4F9E-9DE6-18FDB1FB76D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68" name="Text Box 3">
          <a:extLst>
            <a:ext uri="{FF2B5EF4-FFF2-40B4-BE49-F238E27FC236}">
              <a16:creationId xmlns="" xmlns:a16="http://schemas.microsoft.com/office/drawing/2014/main" id="{E034364A-1B12-4CC0-99FE-C21EA239A50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69" name="Text Box 3">
          <a:extLst>
            <a:ext uri="{FF2B5EF4-FFF2-40B4-BE49-F238E27FC236}">
              <a16:creationId xmlns="" xmlns:a16="http://schemas.microsoft.com/office/drawing/2014/main" id="{0E5C5F3A-CB48-4C25-8301-B78ADC25B7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70" name="Text Box 3">
          <a:extLst>
            <a:ext uri="{FF2B5EF4-FFF2-40B4-BE49-F238E27FC236}">
              <a16:creationId xmlns="" xmlns:a16="http://schemas.microsoft.com/office/drawing/2014/main" id="{7F5DC6DB-583D-456F-8882-B50CA609635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71" name="Text Box 3">
          <a:extLst>
            <a:ext uri="{FF2B5EF4-FFF2-40B4-BE49-F238E27FC236}">
              <a16:creationId xmlns="" xmlns:a16="http://schemas.microsoft.com/office/drawing/2014/main" id="{2C367888-9CC3-4741-9443-3B59129B5C2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72" name="Text Box 3">
          <a:extLst>
            <a:ext uri="{FF2B5EF4-FFF2-40B4-BE49-F238E27FC236}">
              <a16:creationId xmlns="" xmlns:a16="http://schemas.microsoft.com/office/drawing/2014/main" id="{220FF50C-78E2-4F88-BCD3-01CFE0F1214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73" name="Text Box 3">
          <a:extLst>
            <a:ext uri="{FF2B5EF4-FFF2-40B4-BE49-F238E27FC236}">
              <a16:creationId xmlns="" xmlns:a16="http://schemas.microsoft.com/office/drawing/2014/main" id="{001E8CF5-A929-43A7-89B4-965D8F14F9F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74" name="Text Box 3">
          <a:extLst>
            <a:ext uri="{FF2B5EF4-FFF2-40B4-BE49-F238E27FC236}">
              <a16:creationId xmlns="" xmlns:a16="http://schemas.microsoft.com/office/drawing/2014/main" id="{CE10B40B-586B-4C16-ADD3-94FF7E02424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75" name="Text Box 3">
          <a:extLst>
            <a:ext uri="{FF2B5EF4-FFF2-40B4-BE49-F238E27FC236}">
              <a16:creationId xmlns="" xmlns:a16="http://schemas.microsoft.com/office/drawing/2014/main" id="{22DF65AB-9F12-40C4-90FB-3A23F4F7A5A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76" name="Text Box 3">
          <a:extLst>
            <a:ext uri="{FF2B5EF4-FFF2-40B4-BE49-F238E27FC236}">
              <a16:creationId xmlns="" xmlns:a16="http://schemas.microsoft.com/office/drawing/2014/main" id="{E23349AE-7DDA-4CCE-9A90-77CA5FA2127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77" name="Text Box 3">
          <a:extLst>
            <a:ext uri="{FF2B5EF4-FFF2-40B4-BE49-F238E27FC236}">
              <a16:creationId xmlns="" xmlns:a16="http://schemas.microsoft.com/office/drawing/2014/main" id="{B4DF40AE-3510-43D6-9A22-6C5D7D604CB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78" name="Text Box 3">
          <a:extLst>
            <a:ext uri="{FF2B5EF4-FFF2-40B4-BE49-F238E27FC236}">
              <a16:creationId xmlns="" xmlns:a16="http://schemas.microsoft.com/office/drawing/2014/main" id="{D0CFA0DE-CED7-4812-988D-1EB7B1B0C5A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79" name="Text Box 3">
          <a:extLst>
            <a:ext uri="{FF2B5EF4-FFF2-40B4-BE49-F238E27FC236}">
              <a16:creationId xmlns="" xmlns:a16="http://schemas.microsoft.com/office/drawing/2014/main" id="{240D4F7B-20E2-41A9-AF86-EC4400F4B8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80" name="Text Box 3">
          <a:extLst>
            <a:ext uri="{FF2B5EF4-FFF2-40B4-BE49-F238E27FC236}">
              <a16:creationId xmlns="" xmlns:a16="http://schemas.microsoft.com/office/drawing/2014/main" id="{8C33CA94-2BDE-4CBE-A764-4B118CFDCFF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81" name="Text Box 3">
          <a:extLst>
            <a:ext uri="{FF2B5EF4-FFF2-40B4-BE49-F238E27FC236}">
              <a16:creationId xmlns="" xmlns:a16="http://schemas.microsoft.com/office/drawing/2014/main" id="{E8489556-2101-4696-A321-8164FA62792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82" name="Text Box 3">
          <a:extLst>
            <a:ext uri="{FF2B5EF4-FFF2-40B4-BE49-F238E27FC236}">
              <a16:creationId xmlns="" xmlns:a16="http://schemas.microsoft.com/office/drawing/2014/main" id="{640757B6-381C-44E5-BB0D-DF4448FACE1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83" name="Text Box 3">
          <a:extLst>
            <a:ext uri="{FF2B5EF4-FFF2-40B4-BE49-F238E27FC236}">
              <a16:creationId xmlns="" xmlns:a16="http://schemas.microsoft.com/office/drawing/2014/main" id="{148B7D88-9D5D-4482-A064-EA342A1B018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84" name="Text Box 3">
          <a:extLst>
            <a:ext uri="{FF2B5EF4-FFF2-40B4-BE49-F238E27FC236}">
              <a16:creationId xmlns="" xmlns:a16="http://schemas.microsoft.com/office/drawing/2014/main" id="{BAC5CB82-3731-4499-B66E-BDE374AA40F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85" name="Text Box 3">
          <a:extLst>
            <a:ext uri="{FF2B5EF4-FFF2-40B4-BE49-F238E27FC236}">
              <a16:creationId xmlns="" xmlns:a16="http://schemas.microsoft.com/office/drawing/2014/main" id="{BC927182-418A-4E59-B2AF-2895F44BFC4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86" name="Text Box 3">
          <a:extLst>
            <a:ext uri="{FF2B5EF4-FFF2-40B4-BE49-F238E27FC236}">
              <a16:creationId xmlns="" xmlns:a16="http://schemas.microsoft.com/office/drawing/2014/main" id="{9A517C15-B871-49A3-8DD8-81A4C0781C7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87" name="Text Box 3">
          <a:extLst>
            <a:ext uri="{FF2B5EF4-FFF2-40B4-BE49-F238E27FC236}">
              <a16:creationId xmlns="" xmlns:a16="http://schemas.microsoft.com/office/drawing/2014/main" id="{BDA6886D-B593-4AD6-82A4-47096670AB8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88" name="Text Box 3">
          <a:extLst>
            <a:ext uri="{FF2B5EF4-FFF2-40B4-BE49-F238E27FC236}">
              <a16:creationId xmlns="" xmlns:a16="http://schemas.microsoft.com/office/drawing/2014/main" id="{9AF9CB8D-BB8C-4C03-8BCB-7C802F74C57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89" name="Text Box 3">
          <a:extLst>
            <a:ext uri="{FF2B5EF4-FFF2-40B4-BE49-F238E27FC236}">
              <a16:creationId xmlns="" xmlns:a16="http://schemas.microsoft.com/office/drawing/2014/main" id="{67D17DC2-940A-4D97-8EE8-9D1A92A127C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90" name="Text Box 3">
          <a:extLst>
            <a:ext uri="{FF2B5EF4-FFF2-40B4-BE49-F238E27FC236}">
              <a16:creationId xmlns="" xmlns:a16="http://schemas.microsoft.com/office/drawing/2014/main" id="{8ED350A6-160E-4305-845A-3677735F8C5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91" name="Text Box 3">
          <a:extLst>
            <a:ext uri="{FF2B5EF4-FFF2-40B4-BE49-F238E27FC236}">
              <a16:creationId xmlns="" xmlns:a16="http://schemas.microsoft.com/office/drawing/2014/main" id="{E7A5F1FB-66D5-4280-BC2F-379506DEFE8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92" name="Text Box 3">
          <a:extLst>
            <a:ext uri="{FF2B5EF4-FFF2-40B4-BE49-F238E27FC236}">
              <a16:creationId xmlns="" xmlns:a16="http://schemas.microsoft.com/office/drawing/2014/main" id="{C9C43E36-C42D-4560-BE18-822AAB98A33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93" name="Text Box 3">
          <a:extLst>
            <a:ext uri="{FF2B5EF4-FFF2-40B4-BE49-F238E27FC236}">
              <a16:creationId xmlns="" xmlns:a16="http://schemas.microsoft.com/office/drawing/2014/main" id="{5D5FEA9F-8405-44CA-9262-8D9E3FD61EC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94" name="Text Box 3">
          <a:extLst>
            <a:ext uri="{FF2B5EF4-FFF2-40B4-BE49-F238E27FC236}">
              <a16:creationId xmlns="" xmlns:a16="http://schemas.microsoft.com/office/drawing/2014/main" id="{489CCAD7-BF19-4A27-8759-39C99FA8F10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95" name="Text Box 3">
          <a:extLst>
            <a:ext uri="{FF2B5EF4-FFF2-40B4-BE49-F238E27FC236}">
              <a16:creationId xmlns="" xmlns:a16="http://schemas.microsoft.com/office/drawing/2014/main" id="{FE71783D-9FAC-4261-841B-77CFD5BE27E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96" name="Text Box 3">
          <a:extLst>
            <a:ext uri="{FF2B5EF4-FFF2-40B4-BE49-F238E27FC236}">
              <a16:creationId xmlns="" xmlns:a16="http://schemas.microsoft.com/office/drawing/2014/main" id="{07C352CF-33AE-4CDC-BE51-3C3E4310258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97" name="Text Box 3">
          <a:extLst>
            <a:ext uri="{FF2B5EF4-FFF2-40B4-BE49-F238E27FC236}">
              <a16:creationId xmlns="" xmlns:a16="http://schemas.microsoft.com/office/drawing/2014/main" id="{69B07A3E-17C4-4ED8-AB70-A43888B4E7D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98" name="Text Box 3">
          <a:extLst>
            <a:ext uri="{FF2B5EF4-FFF2-40B4-BE49-F238E27FC236}">
              <a16:creationId xmlns="" xmlns:a16="http://schemas.microsoft.com/office/drawing/2014/main" id="{EE167518-4862-44F8-B420-50F94E41E40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599" name="Text Box 3">
          <a:extLst>
            <a:ext uri="{FF2B5EF4-FFF2-40B4-BE49-F238E27FC236}">
              <a16:creationId xmlns="" xmlns:a16="http://schemas.microsoft.com/office/drawing/2014/main" id="{9D19F224-7199-4961-9E90-F0EC7BFE6F9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00" name="Text Box 3">
          <a:extLst>
            <a:ext uri="{FF2B5EF4-FFF2-40B4-BE49-F238E27FC236}">
              <a16:creationId xmlns="" xmlns:a16="http://schemas.microsoft.com/office/drawing/2014/main" id="{EE44C785-7C66-4EA1-9109-060ECB5741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01" name="Text Box 3">
          <a:extLst>
            <a:ext uri="{FF2B5EF4-FFF2-40B4-BE49-F238E27FC236}">
              <a16:creationId xmlns="" xmlns:a16="http://schemas.microsoft.com/office/drawing/2014/main" id="{F77E40E0-8AC4-4B2A-B01C-BDD2DBB1DCC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02" name="Text Box 3">
          <a:extLst>
            <a:ext uri="{FF2B5EF4-FFF2-40B4-BE49-F238E27FC236}">
              <a16:creationId xmlns="" xmlns:a16="http://schemas.microsoft.com/office/drawing/2014/main" id="{5DB6FAFE-570B-4364-9885-61464F1657D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03" name="Text Box 3">
          <a:extLst>
            <a:ext uri="{FF2B5EF4-FFF2-40B4-BE49-F238E27FC236}">
              <a16:creationId xmlns="" xmlns:a16="http://schemas.microsoft.com/office/drawing/2014/main" id="{54493EAD-DA85-4991-B4D8-E68ED83A23D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04" name="Text Box 3">
          <a:extLst>
            <a:ext uri="{FF2B5EF4-FFF2-40B4-BE49-F238E27FC236}">
              <a16:creationId xmlns="" xmlns:a16="http://schemas.microsoft.com/office/drawing/2014/main" id="{0140D454-DC69-414C-9623-E8FB77DE19D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05" name="Text Box 3">
          <a:extLst>
            <a:ext uri="{FF2B5EF4-FFF2-40B4-BE49-F238E27FC236}">
              <a16:creationId xmlns="" xmlns:a16="http://schemas.microsoft.com/office/drawing/2014/main" id="{3843410F-69ED-4F14-8EC9-5EEFF0ED082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06" name="Text Box 3">
          <a:extLst>
            <a:ext uri="{FF2B5EF4-FFF2-40B4-BE49-F238E27FC236}">
              <a16:creationId xmlns="" xmlns:a16="http://schemas.microsoft.com/office/drawing/2014/main" id="{7CFA933D-206C-4408-8E54-43A3E40E1AB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07" name="Text Box 3">
          <a:extLst>
            <a:ext uri="{FF2B5EF4-FFF2-40B4-BE49-F238E27FC236}">
              <a16:creationId xmlns="" xmlns:a16="http://schemas.microsoft.com/office/drawing/2014/main" id="{C033603F-4D36-488C-AB48-EE9312CE210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08" name="Text Box 3">
          <a:extLst>
            <a:ext uri="{FF2B5EF4-FFF2-40B4-BE49-F238E27FC236}">
              <a16:creationId xmlns="" xmlns:a16="http://schemas.microsoft.com/office/drawing/2014/main" id="{99501CDC-6688-47F0-9F9C-E65A8174D8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09" name="Text Box 3">
          <a:extLst>
            <a:ext uri="{FF2B5EF4-FFF2-40B4-BE49-F238E27FC236}">
              <a16:creationId xmlns="" xmlns:a16="http://schemas.microsoft.com/office/drawing/2014/main" id="{269B06F2-F383-46E2-8329-70AE7D22ECB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10" name="Text Box 3">
          <a:extLst>
            <a:ext uri="{FF2B5EF4-FFF2-40B4-BE49-F238E27FC236}">
              <a16:creationId xmlns="" xmlns:a16="http://schemas.microsoft.com/office/drawing/2014/main" id="{15FC468F-3EC8-4732-B61F-5E28F9BC843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11" name="Text Box 3">
          <a:extLst>
            <a:ext uri="{FF2B5EF4-FFF2-40B4-BE49-F238E27FC236}">
              <a16:creationId xmlns="" xmlns:a16="http://schemas.microsoft.com/office/drawing/2014/main" id="{6F42C235-8A0C-4651-9D12-B92993A86C0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12" name="Text Box 3">
          <a:extLst>
            <a:ext uri="{FF2B5EF4-FFF2-40B4-BE49-F238E27FC236}">
              <a16:creationId xmlns="" xmlns:a16="http://schemas.microsoft.com/office/drawing/2014/main" id="{448E623D-A974-48CC-8AD2-7DEE5F003F7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13" name="Text Box 3">
          <a:extLst>
            <a:ext uri="{FF2B5EF4-FFF2-40B4-BE49-F238E27FC236}">
              <a16:creationId xmlns="" xmlns:a16="http://schemas.microsoft.com/office/drawing/2014/main" id="{27B03259-255C-4AF3-963F-40301D3004C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14" name="Text Box 3">
          <a:extLst>
            <a:ext uri="{FF2B5EF4-FFF2-40B4-BE49-F238E27FC236}">
              <a16:creationId xmlns="" xmlns:a16="http://schemas.microsoft.com/office/drawing/2014/main" id="{2B175B0F-4201-4B0C-9B11-5261634B0EC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15" name="Text Box 3">
          <a:extLst>
            <a:ext uri="{FF2B5EF4-FFF2-40B4-BE49-F238E27FC236}">
              <a16:creationId xmlns="" xmlns:a16="http://schemas.microsoft.com/office/drawing/2014/main" id="{2F0B8FDA-2878-425E-9729-F11F7184CD3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16" name="Text Box 3">
          <a:extLst>
            <a:ext uri="{FF2B5EF4-FFF2-40B4-BE49-F238E27FC236}">
              <a16:creationId xmlns="" xmlns:a16="http://schemas.microsoft.com/office/drawing/2014/main" id="{B5C8F511-9CD7-48B1-9370-BAD29DE1520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17" name="Text Box 3">
          <a:extLst>
            <a:ext uri="{FF2B5EF4-FFF2-40B4-BE49-F238E27FC236}">
              <a16:creationId xmlns="" xmlns:a16="http://schemas.microsoft.com/office/drawing/2014/main" id="{EFF1C59A-0CDA-4668-A786-7A8D7E6F19C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18" name="Text Box 3">
          <a:extLst>
            <a:ext uri="{FF2B5EF4-FFF2-40B4-BE49-F238E27FC236}">
              <a16:creationId xmlns="" xmlns:a16="http://schemas.microsoft.com/office/drawing/2014/main" id="{B5B49BD6-E095-4D8E-A201-5D48B7D1BC4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19" name="Text Box 3">
          <a:extLst>
            <a:ext uri="{FF2B5EF4-FFF2-40B4-BE49-F238E27FC236}">
              <a16:creationId xmlns="" xmlns:a16="http://schemas.microsoft.com/office/drawing/2014/main" id="{7D8DB05D-ABDA-4684-8F4C-081EC224618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20" name="Text Box 3">
          <a:extLst>
            <a:ext uri="{FF2B5EF4-FFF2-40B4-BE49-F238E27FC236}">
              <a16:creationId xmlns="" xmlns:a16="http://schemas.microsoft.com/office/drawing/2014/main" id="{07D766C1-A38F-494D-8576-DAA28611659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21" name="Text Box 3">
          <a:extLst>
            <a:ext uri="{FF2B5EF4-FFF2-40B4-BE49-F238E27FC236}">
              <a16:creationId xmlns="" xmlns:a16="http://schemas.microsoft.com/office/drawing/2014/main" id="{61386F86-A45F-4151-947A-DE38A1E4722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22" name="Text Box 3">
          <a:extLst>
            <a:ext uri="{FF2B5EF4-FFF2-40B4-BE49-F238E27FC236}">
              <a16:creationId xmlns="" xmlns:a16="http://schemas.microsoft.com/office/drawing/2014/main" id="{383C5716-0C73-4C5F-B52A-284E01163DA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23" name="Text Box 3">
          <a:extLst>
            <a:ext uri="{FF2B5EF4-FFF2-40B4-BE49-F238E27FC236}">
              <a16:creationId xmlns="" xmlns:a16="http://schemas.microsoft.com/office/drawing/2014/main" id="{E64E536A-F97E-45E2-A895-236482F64F9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24" name="Text Box 3">
          <a:extLst>
            <a:ext uri="{FF2B5EF4-FFF2-40B4-BE49-F238E27FC236}">
              <a16:creationId xmlns="" xmlns:a16="http://schemas.microsoft.com/office/drawing/2014/main" id="{2BFC577B-8B79-4DCF-B267-8502DA1164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25" name="Text Box 3">
          <a:extLst>
            <a:ext uri="{FF2B5EF4-FFF2-40B4-BE49-F238E27FC236}">
              <a16:creationId xmlns="" xmlns:a16="http://schemas.microsoft.com/office/drawing/2014/main" id="{42E4391E-DCDD-496E-AB87-8DBC45263A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26" name="Text Box 3">
          <a:extLst>
            <a:ext uri="{FF2B5EF4-FFF2-40B4-BE49-F238E27FC236}">
              <a16:creationId xmlns="" xmlns:a16="http://schemas.microsoft.com/office/drawing/2014/main" id="{F1B8A76F-19AA-4B6A-909C-BEEBD5F6257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27" name="Text Box 3">
          <a:extLst>
            <a:ext uri="{FF2B5EF4-FFF2-40B4-BE49-F238E27FC236}">
              <a16:creationId xmlns="" xmlns:a16="http://schemas.microsoft.com/office/drawing/2014/main" id="{78F58A8F-FE4D-4C20-8B43-A80CC8D1F4F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28" name="Text Box 3">
          <a:extLst>
            <a:ext uri="{FF2B5EF4-FFF2-40B4-BE49-F238E27FC236}">
              <a16:creationId xmlns="" xmlns:a16="http://schemas.microsoft.com/office/drawing/2014/main" id="{6F4E233D-9FC0-40C8-8916-DE51620EA42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29" name="Text Box 3">
          <a:extLst>
            <a:ext uri="{FF2B5EF4-FFF2-40B4-BE49-F238E27FC236}">
              <a16:creationId xmlns="" xmlns:a16="http://schemas.microsoft.com/office/drawing/2014/main" id="{5D721708-C4F5-4E6F-AE91-03882E24922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30" name="Text Box 3">
          <a:extLst>
            <a:ext uri="{FF2B5EF4-FFF2-40B4-BE49-F238E27FC236}">
              <a16:creationId xmlns="" xmlns:a16="http://schemas.microsoft.com/office/drawing/2014/main" id="{C02FEA63-E826-4877-8AA7-EB71772A086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31" name="Text Box 3">
          <a:extLst>
            <a:ext uri="{FF2B5EF4-FFF2-40B4-BE49-F238E27FC236}">
              <a16:creationId xmlns="" xmlns:a16="http://schemas.microsoft.com/office/drawing/2014/main" id="{FD0AD429-EC1A-4B88-8ADD-8836580D9B4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32" name="Text Box 3">
          <a:extLst>
            <a:ext uri="{FF2B5EF4-FFF2-40B4-BE49-F238E27FC236}">
              <a16:creationId xmlns="" xmlns:a16="http://schemas.microsoft.com/office/drawing/2014/main" id="{B00A0454-0ACA-4322-B59E-EE31E3B9CE7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33" name="Text Box 3">
          <a:extLst>
            <a:ext uri="{FF2B5EF4-FFF2-40B4-BE49-F238E27FC236}">
              <a16:creationId xmlns="" xmlns:a16="http://schemas.microsoft.com/office/drawing/2014/main" id="{9FB04526-1F47-4EA7-8CF6-9386F81DC6A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34" name="Text Box 3">
          <a:extLst>
            <a:ext uri="{FF2B5EF4-FFF2-40B4-BE49-F238E27FC236}">
              <a16:creationId xmlns="" xmlns:a16="http://schemas.microsoft.com/office/drawing/2014/main" id="{CAACDFEB-BAB7-44B7-9AB2-617F928800A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35" name="Text Box 3">
          <a:extLst>
            <a:ext uri="{FF2B5EF4-FFF2-40B4-BE49-F238E27FC236}">
              <a16:creationId xmlns="" xmlns:a16="http://schemas.microsoft.com/office/drawing/2014/main" id="{023C903E-1869-48F1-907E-B93C8914F40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36" name="Text Box 3">
          <a:extLst>
            <a:ext uri="{FF2B5EF4-FFF2-40B4-BE49-F238E27FC236}">
              <a16:creationId xmlns="" xmlns:a16="http://schemas.microsoft.com/office/drawing/2014/main" id="{64E638F2-595F-492C-8E7E-30228A35E77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37" name="Text Box 3">
          <a:extLst>
            <a:ext uri="{FF2B5EF4-FFF2-40B4-BE49-F238E27FC236}">
              <a16:creationId xmlns="" xmlns:a16="http://schemas.microsoft.com/office/drawing/2014/main" id="{0D6FBB96-D662-4DF5-9C77-A817EFCCFE1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38" name="Text Box 3">
          <a:extLst>
            <a:ext uri="{FF2B5EF4-FFF2-40B4-BE49-F238E27FC236}">
              <a16:creationId xmlns="" xmlns:a16="http://schemas.microsoft.com/office/drawing/2014/main" id="{2C21A4F6-8661-41B5-B48C-68B26277BAA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39" name="Text Box 3">
          <a:extLst>
            <a:ext uri="{FF2B5EF4-FFF2-40B4-BE49-F238E27FC236}">
              <a16:creationId xmlns="" xmlns:a16="http://schemas.microsoft.com/office/drawing/2014/main" id="{ACD19E31-BABD-4965-BDB0-2AB5BE893B7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40" name="Text Box 3">
          <a:extLst>
            <a:ext uri="{FF2B5EF4-FFF2-40B4-BE49-F238E27FC236}">
              <a16:creationId xmlns="" xmlns:a16="http://schemas.microsoft.com/office/drawing/2014/main" id="{8A4075C1-651D-437A-85C1-C9738F2C09B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41" name="Text Box 3">
          <a:extLst>
            <a:ext uri="{FF2B5EF4-FFF2-40B4-BE49-F238E27FC236}">
              <a16:creationId xmlns="" xmlns:a16="http://schemas.microsoft.com/office/drawing/2014/main" id="{0FBA2537-CBFA-49A7-8E8A-9043D297A44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42" name="Text Box 3">
          <a:extLst>
            <a:ext uri="{FF2B5EF4-FFF2-40B4-BE49-F238E27FC236}">
              <a16:creationId xmlns="" xmlns:a16="http://schemas.microsoft.com/office/drawing/2014/main" id="{C117CC3E-7D6B-462E-83EB-8BDE2E331D1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43" name="Text Box 3">
          <a:extLst>
            <a:ext uri="{FF2B5EF4-FFF2-40B4-BE49-F238E27FC236}">
              <a16:creationId xmlns="" xmlns:a16="http://schemas.microsoft.com/office/drawing/2014/main" id="{316761C8-87C2-4762-B558-EC0D504F008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44" name="Text Box 3">
          <a:extLst>
            <a:ext uri="{FF2B5EF4-FFF2-40B4-BE49-F238E27FC236}">
              <a16:creationId xmlns="" xmlns:a16="http://schemas.microsoft.com/office/drawing/2014/main" id="{8F7364E9-692B-402C-A310-2EB483DC9C6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45" name="Text Box 3">
          <a:extLst>
            <a:ext uri="{FF2B5EF4-FFF2-40B4-BE49-F238E27FC236}">
              <a16:creationId xmlns="" xmlns:a16="http://schemas.microsoft.com/office/drawing/2014/main" id="{D65E4850-35FA-4762-8285-B3591D4108F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46" name="Text Box 3">
          <a:extLst>
            <a:ext uri="{FF2B5EF4-FFF2-40B4-BE49-F238E27FC236}">
              <a16:creationId xmlns="" xmlns:a16="http://schemas.microsoft.com/office/drawing/2014/main" id="{16330D9E-2077-445B-BD72-B0A65A40AEB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47" name="Text Box 3">
          <a:extLst>
            <a:ext uri="{FF2B5EF4-FFF2-40B4-BE49-F238E27FC236}">
              <a16:creationId xmlns="" xmlns:a16="http://schemas.microsoft.com/office/drawing/2014/main" id="{BD053E1B-C657-4B53-87B2-F6879BA0BA0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48" name="Text Box 3">
          <a:extLst>
            <a:ext uri="{FF2B5EF4-FFF2-40B4-BE49-F238E27FC236}">
              <a16:creationId xmlns="" xmlns:a16="http://schemas.microsoft.com/office/drawing/2014/main" id="{577351F9-2374-4EB4-8712-791B424761F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49" name="Text Box 3">
          <a:extLst>
            <a:ext uri="{FF2B5EF4-FFF2-40B4-BE49-F238E27FC236}">
              <a16:creationId xmlns="" xmlns:a16="http://schemas.microsoft.com/office/drawing/2014/main" id="{C2382D82-66D6-4C73-8FAD-3F19FCB97B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50" name="Text Box 3">
          <a:extLst>
            <a:ext uri="{FF2B5EF4-FFF2-40B4-BE49-F238E27FC236}">
              <a16:creationId xmlns="" xmlns:a16="http://schemas.microsoft.com/office/drawing/2014/main" id="{4F805FE3-B7E4-4797-A292-534DF370010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51" name="Text Box 3">
          <a:extLst>
            <a:ext uri="{FF2B5EF4-FFF2-40B4-BE49-F238E27FC236}">
              <a16:creationId xmlns="" xmlns:a16="http://schemas.microsoft.com/office/drawing/2014/main" id="{28E63DB5-D5F8-4C8D-B06E-B21ECE55649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52" name="Text Box 3">
          <a:extLst>
            <a:ext uri="{FF2B5EF4-FFF2-40B4-BE49-F238E27FC236}">
              <a16:creationId xmlns="" xmlns:a16="http://schemas.microsoft.com/office/drawing/2014/main" id="{0668B19B-8817-4D0B-B193-F0D74AA4264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53" name="Text Box 3">
          <a:extLst>
            <a:ext uri="{FF2B5EF4-FFF2-40B4-BE49-F238E27FC236}">
              <a16:creationId xmlns="" xmlns:a16="http://schemas.microsoft.com/office/drawing/2014/main" id="{32D11E03-C2FD-47CE-A60A-07EE853FB4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54" name="Text Box 3">
          <a:extLst>
            <a:ext uri="{FF2B5EF4-FFF2-40B4-BE49-F238E27FC236}">
              <a16:creationId xmlns="" xmlns:a16="http://schemas.microsoft.com/office/drawing/2014/main" id="{55127288-2987-40C2-9281-FB3BE9EC7E0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55" name="Text Box 3">
          <a:extLst>
            <a:ext uri="{FF2B5EF4-FFF2-40B4-BE49-F238E27FC236}">
              <a16:creationId xmlns="" xmlns:a16="http://schemas.microsoft.com/office/drawing/2014/main" id="{99C62A4C-0B3A-40A7-8867-BC907DD24F3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56" name="Text Box 3">
          <a:extLst>
            <a:ext uri="{FF2B5EF4-FFF2-40B4-BE49-F238E27FC236}">
              <a16:creationId xmlns="" xmlns:a16="http://schemas.microsoft.com/office/drawing/2014/main" id="{8FFD0F9A-F1BD-4D79-8F75-9D24C31FDCD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57" name="Text Box 3">
          <a:extLst>
            <a:ext uri="{FF2B5EF4-FFF2-40B4-BE49-F238E27FC236}">
              <a16:creationId xmlns="" xmlns:a16="http://schemas.microsoft.com/office/drawing/2014/main" id="{7BCFFC48-6D36-406F-9C0A-B435308C9B2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58" name="Text Box 3">
          <a:extLst>
            <a:ext uri="{FF2B5EF4-FFF2-40B4-BE49-F238E27FC236}">
              <a16:creationId xmlns="" xmlns:a16="http://schemas.microsoft.com/office/drawing/2014/main" id="{D696AFCA-D9DB-459F-B15C-99E3C5D926E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59" name="Text Box 3">
          <a:extLst>
            <a:ext uri="{FF2B5EF4-FFF2-40B4-BE49-F238E27FC236}">
              <a16:creationId xmlns="" xmlns:a16="http://schemas.microsoft.com/office/drawing/2014/main" id="{F105EE82-B4B3-4559-84D3-462899B0029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60" name="Text Box 3">
          <a:extLst>
            <a:ext uri="{FF2B5EF4-FFF2-40B4-BE49-F238E27FC236}">
              <a16:creationId xmlns="" xmlns:a16="http://schemas.microsoft.com/office/drawing/2014/main" id="{338D5970-D954-470C-A414-CA7DAD8DC49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61" name="Text Box 3">
          <a:extLst>
            <a:ext uri="{FF2B5EF4-FFF2-40B4-BE49-F238E27FC236}">
              <a16:creationId xmlns="" xmlns:a16="http://schemas.microsoft.com/office/drawing/2014/main" id="{0D71D609-15EC-45FA-95E8-FDC256872EB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62" name="Text Box 3">
          <a:extLst>
            <a:ext uri="{FF2B5EF4-FFF2-40B4-BE49-F238E27FC236}">
              <a16:creationId xmlns="" xmlns:a16="http://schemas.microsoft.com/office/drawing/2014/main" id="{A161060E-66F5-4216-8B43-53F8DDC96E3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63" name="Text Box 3">
          <a:extLst>
            <a:ext uri="{FF2B5EF4-FFF2-40B4-BE49-F238E27FC236}">
              <a16:creationId xmlns="" xmlns:a16="http://schemas.microsoft.com/office/drawing/2014/main" id="{7AB9A0AB-1695-462E-933F-309FF32C101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64" name="Text Box 3">
          <a:extLst>
            <a:ext uri="{FF2B5EF4-FFF2-40B4-BE49-F238E27FC236}">
              <a16:creationId xmlns="" xmlns:a16="http://schemas.microsoft.com/office/drawing/2014/main" id="{DF6F4BD7-A317-4E54-8177-7EEDDE82B6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65" name="Text Box 3">
          <a:extLst>
            <a:ext uri="{FF2B5EF4-FFF2-40B4-BE49-F238E27FC236}">
              <a16:creationId xmlns="" xmlns:a16="http://schemas.microsoft.com/office/drawing/2014/main" id="{C77F86DA-01AF-4AF9-B900-D76D395D4EB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66" name="Text Box 3">
          <a:extLst>
            <a:ext uri="{FF2B5EF4-FFF2-40B4-BE49-F238E27FC236}">
              <a16:creationId xmlns="" xmlns:a16="http://schemas.microsoft.com/office/drawing/2014/main" id="{7E291597-0105-4735-A1E4-16EBB198302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67" name="Text Box 3">
          <a:extLst>
            <a:ext uri="{FF2B5EF4-FFF2-40B4-BE49-F238E27FC236}">
              <a16:creationId xmlns="" xmlns:a16="http://schemas.microsoft.com/office/drawing/2014/main" id="{50C4BDE2-220B-47B2-B965-8F9D9574051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68" name="Text Box 3">
          <a:extLst>
            <a:ext uri="{FF2B5EF4-FFF2-40B4-BE49-F238E27FC236}">
              <a16:creationId xmlns="" xmlns:a16="http://schemas.microsoft.com/office/drawing/2014/main" id="{C5E1BEE8-BEA4-4C8E-96D4-D2B3D395CEA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69" name="Text Box 3">
          <a:extLst>
            <a:ext uri="{FF2B5EF4-FFF2-40B4-BE49-F238E27FC236}">
              <a16:creationId xmlns="" xmlns:a16="http://schemas.microsoft.com/office/drawing/2014/main" id="{A1A81567-9C1A-419C-B188-636449FD01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70" name="Text Box 3">
          <a:extLst>
            <a:ext uri="{FF2B5EF4-FFF2-40B4-BE49-F238E27FC236}">
              <a16:creationId xmlns="" xmlns:a16="http://schemas.microsoft.com/office/drawing/2014/main" id="{BE83C31E-E522-450B-A8E8-5C2A797D665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71" name="Text Box 3">
          <a:extLst>
            <a:ext uri="{FF2B5EF4-FFF2-40B4-BE49-F238E27FC236}">
              <a16:creationId xmlns="" xmlns:a16="http://schemas.microsoft.com/office/drawing/2014/main" id="{2DCD18AB-6446-49CA-9926-55FD467B9DF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72" name="Text Box 3">
          <a:extLst>
            <a:ext uri="{FF2B5EF4-FFF2-40B4-BE49-F238E27FC236}">
              <a16:creationId xmlns="" xmlns:a16="http://schemas.microsoft.com/office/drawing/2014/main" id="{5BD21132-126B-4723-9091-822321BF1B7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73" name="Text Box 3">
          <a:extLst>
            <a:ext uri="{FF2B5EF4-FFF2-40B4-BE49-F238E27FC236}">
              <a16:creationId xmlns="" xmlns:a16="http://schemas.microsoft.com/office/drawing/2014/main" id="{829FC29E-81DB-41D6-8B7A-25E1103E56B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74" name="Text Box 3">
          <a:extLst>
            <a:ext uri="{FF2B5EF4-FFF2-40B4-BE49-F238E27FC236}">
              <a16:creationId xmlns="" xmlns:a16="http://schemas.microsoft.com/office/drawing/2014/main" id="{5795E3C1-91C8-4843-82F4-04F8A3925A8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75" name="Text Box 3">
          <a:extLst>
            <a:ext uri="{FF2B5EF4-FFF2-40B4-BE49-F238E27FC236}">
              <a16:creationId xmlns="" xmlns:a16="http://schemas.microsoft.com/office/drawing/2014/main" id="{D6E95FC3-D886-4584-88FE-502282795D9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76" name="Text Box 3">
          <a:extLst>
            <a:ext uri="{FF2B5EF4-FFF2-40B4-BE49-F238E27FC236}">
              <a16:creationId xmlns="" xmlns:a16="http://schemas.microsoft.com/office/drawing/2014/main" id="{F65B9773-97B1-4699-88BC-587D48CBDFD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77" name="Text Box 3">
          <a:extLst>
            <a:ext uri="{FF2B5EF4-FFF2-40B4-BE49-F238E27FC236}">
              <a16:creationId xmlns="" xmlns:a16="http://schemas.microsoft.com/office/drawing/2014/main" id="{F264AFCD-BACB-4541-8CE0-E0461EFC9A2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78" name="Text Box 3">
          <a:extLst>
            <a:ext uri="{FF2B5EF4-FFF2-40B4-BE49-F238E27FC236}">
              <a16:creationId xmlns="" xmlns:a16="http://schemas.microsoft.com/office/drawing/2014/main" id="{1A4620D2-5AF8-485E-A0F0-C7FCA74F57F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79" name="Text Box 3">
          <a:extLst>
            <a:ext uri="{FF2B5EF4-FFF2-40B4-BE49-F238E27FC236}">
              <a16:creationId xmlns="" xmlns:a16="http://schemas.microsoft.com/office/drawing/2014/main" id="{24D085F2-5664-48D8-93E4-44FEC8C644E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80" name="Text Box 3">
          <a:extLst>
            <a:ext uri="{FF2B5EF4-FFF2-40B4-BE49-F238E27FC236}">
              <a16:creationId xmlns="" xmlns:a16="http://schemas.microsoft.com/office/drawing/2014/main" id="{3627002B-D7B7-493E-B3B2-AF78FF329A4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81" name="Text Box 3">
          <a:extLst>
            <a:ext uri="{FF2B5EF4-FFF2-40B4-BE49-F238E27FC236}">
              <a16:creationId xmlns="" xmlns:a16="http://schemas.microsoft.com/office/drawing/2014/main" id="{D2E8D56E-CDEE-40F5-960E-1D815D72455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82" name="Text Box 3">
          <a:extLst>
            <a:ext uri="{FF2B5EF4-FFF2-40B4-BE49-F238E27FC236}">
              <a16:creationId xmlns="" xmlns:a16="http://schemas.microsoft.com/office/drawing/2014/main" id="{A90BF09F-A964-41DC-8A3E-B97B53FA523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83" name="Text Box 3">
          <a:extLst>
            <a:ext uri="{FF2B5EF4-FFF2-40B4-BE49-F238E27FC236}">
              <a16:creationId xmlns="" xmlns:a16="http://schemas.microsoft.com/office/drawing/2014/main" id="{75F779EC-D008-4D7C-AA02-1A539DC9205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84" name="Text Box 3">
          <a:extLst>
            <a:ext uri="{FF2B5EF4-FFF2-40B4-BE49-F238E27FC236}">
              <a16:creationId xmlns="" xmlns:a16="http://schemas.microsoft.com/office/drawing/2014/main" id="{143C5F88-B08D-44D2-A36E-76F6F35147C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85" name="Text Box 3">
          <a:extLst>
            <a:ext uri="{FF2B5EF4-FFF2-40B4-BE49-F238E27FC236}">
              <a16:creationId xmlns="" xmlns:a16="http://schemas.microsoft.com/office/drawing/2014/main" id="{A77632E3-5D43-434C-8BBC-8BE6665B882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86" name="Text Box 3">
          <a:extLst>
            <a:ext uri="{FF2B5EF4-FFF2-40B4-BE49-F238E27FC236}">
              <a16:creationId xmlns="" xmlns:a16="http://schemas.microsoft.com/office/drawing/2014/main" id="{ACED2AB4-3017-4862-BE8C-502C48219B4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87" name="Text Box 3">
          <a:extLst>
            <a:ext uri="{FF2B5EF4-FFF2-40B4-BE49-F238E27FC236}">
              <a16:creationId xmlns="" xmlns:a16="http://schemas.microsoft.com/office/drawing/2014/main" id="{A0BA5CF2-E5D0-48B1-80C6-E0E4C37BB00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88" name="Text Box 3">
          <a:extLst>
            <a:ext uri="{FF2B5EF4-FFF2-40B4-BE49-F238E27FC236}">
              <a16:creationId xmlns="" xmlns:a16="http://schemas.microsoft.com/office/drawing/2014/main" id="{23E0D36D-4739-47AB-A169-CAB2BD73D1E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89" name="Text Box 3">
          <a:extLst>
            <a:ext uri="{FF2B5EF4-FFF2-40B4-BE49-F238E27FC236}">
              <a16:creationId xmlns="" xmlns:a16="http://schemas.microsoft.com/office/drawing/2014/main" id="{5759877B-EC44-44BF-970D-C099FA00CC1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90" name="Text Box 3">
          <a:extLst>
            <a:ext uri="{FF2B5EF4-FFF2-40B4-BE49-F238E27FC236}">
              <a16:creationId xmlns="" xmlns:a16="http://schemas.microsoft.com/office/drawing/2014/main" id="{117DF8B1-5495-4C04-94FD-EC82A7CF62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91" name="Text Box 3">
          <a:extLst>
            <a:ext uri="{FF2B5EF4-FFF2-40B4-BE49-F238E27FC236}">
              <a16:creationId xmlns="" xmlns:a16="http://schemas.microsoft.com/office/drawing/2014/main" id="{68D6D2CA-FE1D-436E-848B-604D98CFFAF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92" name="Text Box 3">
          <a:extLst>
            <a:ext uri="{FF2B5EF4-FFF2-40B4-BE49-F238E27FC236}">
              <a16:creationId xmlns="" xmlns:a16="http://schemas.microsoft.com/office/drawing/2014/main" id="{0863BB64-FC26-4B66-8016-BA663CEB2D4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93" name="Text Box 3">
          <a:extLst>
            <a:ext uri="{FF2B5EF4-FFF2-40B4-BE49-F238E27FC236}">
              <a16:creationId xmlns="" xmlns:a16="http://schemas.microsoft.com/office/drawing/2014/main" id="{72F3622E-5FB0-42A0-9B83-67F3DCD9110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94" name="Text Box 3">
          <a:extLst>
            <a:ext uri="{FF2B5EF4-FFF2-40B4-BE49-F238E27FC236}">
              <a16:creationId xmlns="" xmlns:a16="http://schemas.microsoft.com/office/drawing/2014/main" id="{04AF7AFE-28C0-4B36-B2C8-CC42184E7C4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95" name="Text Box 3">
          <a:extLst>
            <a:ext uri="{FF2B5EF4-FFF2-40B4-BE49-F238E27FC236}">
              <a16:creationId xmlns="" xmlns:a16="http://schemas.microsoft.com/office/drawing/2014/main" id="{F7C4AD7B-4E25-478F-B214-0E6B6A0F837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96" name="Text Box 3">
          <a:extLst>
            <a:ext uri="{FF2B5EF4-FFF2-40B4-BE49-F238E27FC236}">
              <a16:creationId xmlns="" xmlns:a16="http://schemas.microsoft.com/office/drawing/2014/main" id="{03910A2D-29C1-4B42-8C5A-36A9C7F5661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97" name="Text Box 3">
          <a:extLst>
            <a:ext uri="{FF2B5EF4-FFF2-40B4-BE49-F238E27FC236}">
              <a16:creationId xmlns="" xmlns:a16="http://schemas.microsoft.com/office/drawing/2014/main" id="{02E9417A-3DF2-4798-A26A-34B8C57CEF9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98" name="Text Box 3">
          <a:extLst>
            <a:ext uri="{FF2B5EF4-FFF2-40B4-BE49-F238E27FC236}">
              <a16:creationId xmlns="" xmlns:a16="http://schemas.microsoft.com/office/drawing/2014/main" id="{CEFA73E5-66D0-4672-8630-5D0618F9CFF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699" name="Text Box 3">
          <a:extLst>
            <a:ext uri="{FF2B5EF4-FFF2-40B4-BE49-F238E27FC236}">
              <a16:creationId xmlns="" xmlns:a16="http://schemas.microsoft.com/office/drawing/2014/main" id="{8C4FF7A2-2A17-4FD0-9947-50FA85B43BF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00" name="Text Box 3">
          <a:extLst>
            <a:ext uri="{FF2B5EF4-FFF2-40B4-BE49-F238E27FC236}">
              <a16:creationId xmlns="" xmlns:a16="http://schemas.microsoft.com/office/drawing/2014/main" id="{AC92C0B4-814B-469D-B63E-1A304F64EE0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01" name="Text Box 3">
          <a:extLst>
            <a:ext uri="{FF2B5EF4-FFF2-40B4-BE49-F238E27FC236}">
              <a16:creationId xmlns="" xmlns:a16="http://schemas.microsoft.com/office/drawing/2014/main" id="{B4B0E15C-C72E-49E9-9B12-43EC6F8BDA1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02" name="Text Box 3">
          <a:extLst>
            <a:ext uri="{FF2B5EF4-FFF2-40B4-BE49-F238E27FC236}">
              <a16:creationId xmlns="" xmlns:a16="http://schemas.microsoft.com/office/drawing/2014/main" id="{3AA0CC4F-719D-45B2-BCCB-F8CEC422158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03" name="Text Box 3">
          <a:extLst>
            <a:ext uri="{FF2B5EF4-FFF2-40B4-BE49-F238E27FC236}">
              <a16:creationId xmlns="" xmlns:a16="http://schemas.microsoft.com/office/drawing/2014/main" id="{A7E215D0-ADE4-4E0F-B7FB-DEE17ADE88D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04" name="Text Box 3">
          <a:extLst>
            <a:ext uri="{FF2B5EF4-FFF2-40B4-BE49-F238E27FC236}">
              <a16:creationId xmlns="" xmlns:a16="http://schemas.microsoft.com/office/drawing/2014/main" id="{68D42458-DD9D-4DFD-8DE8-EFCCDC26B3B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05" name="Text Box 3">
          <a:extLst>
            <a:ext uri="{FF2B5EF4-FFF2-40B4-BE49-F238E27FC236}">
              <a16:creationId xmlns="" xmlns:a16="http://schemas.microsoft.com/office/drawing/2014/main" id="{422A6763-4051-4D2F-B861-9DE71FDF511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06" name="Text Box 3">
          <a:extLst>
            <a:ext uri="{FF2B5EF4-FFF2-40B4-BE49-F238E27FC236}">
              <a16:creationId xmlns="" xmlns:a16="http://schemas.microsoft.com/office/drawing/2014/main" id="{46D2677A-9DAB-4338-A1AE-0C0B6D3780F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07" name="Text Box 3">
          <a:extLst>
            <a:ext uri="{FF2B5EF4-FFF2-40B4-BE49-F238E27FC236}">
              <a16:creationId xmlns="" xmlns:a16="http://schemas.microsoft.com/office/drawing/2014/main" id="{2F297151-7D23-45B3-9B62-6C9D32EB76E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08" name="Text Box 3">
          <a:extLst>
            <a:ext uri="{FF2B5EF4-FFF2-40B4-BE49-F238E27FC236}">
              <a16:creationId xmlns="" xmlns:a16="http://schemas.microsoft.com/office/drawing/2014/main" id="{6595C33B-923C-4515-905D-FBC30FC3D05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09" name="Text Box 3">
          <a:extLst>
            <a:ext uri="{FF2B5EF4-FFF2-40B4-BE49-F238E27FC236}">
              <a16:creationId xmlns="" xmlns:a16="http://schemas.microsoft.com/office/drawing/2014/main" id="{31CEE9AC-ED67-4336-B659-1DEB6E71056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10" name="Text Box 3">
          <a:extLst>
            <a:ext uri="{FF2B5EF4-FFF2-40B4-BE49-F238E27FC236}">
              <a16:creationId xmlns="" xmlns:a16="http://schemas.microsoft.com/office/drawing/2014/main" id="{7275D467-D410-45FE-B51E-AA62EB06415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11" name="Text Box 3">
          <a:extLst>
            <a:ext uri="{FF2B5EF4-FFF2-40B4-BE49-F238E27FC236}">
              <a16:creationId xmlns="" xmlns:a16="http://schemas.microsoft.com/office/drawing/2014/main" id="{16B25BEC-13CC-4F12-8944-CFA9776C351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12" name="Text Box 3">
          <a:extLst>
            <a:ext uri="{FF2B5EF4-FFF2-40B4-BE49-F238E27FC236}">
              <a16:creationId xmlns="" xmlns:a16="http://schemas.microsoft.com/office/drawing/2014/main" id="{844F763E-C660-498A-9305-CF98CCB17F8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13" name="Text Box 3">
          <a:extLst>
            <a:ext uri="{FF2B5EF4-FFF2-40B4-BE49-F238E27FC236}">
              <a16:creationId xmlns="" xmlns:a16="http://schemas.microsoft.com/office/drawing/2014/main" id="{8D52BC10-E8B2-4280-A1D5-20FF6716574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14" name="Text Box 3">
          <a:extLst>
            <a:ext uri="{FF2B5EF4-FFF2-40B4-BE49-F238E27FC236}">
              <a16:creationId xmlns="" xmlns:a16="http://schemas.microsoft.com/office/drawing/2014/main" id="{C1A4B2DB-401D-4000-9C60-CF3EE008B93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15" name="Text Box 3">
          <a:extLst>
            <a:ext uri="{FF2B5EF4-FFF2-40B4-BE49-F238E27FC236}">
              <a16:creationId xmlns="" xmlns:a16="http://schemas.microsoft.com/office/drawing/2014/main" id="{ABAD0D93-6782-4831-95E8-00A04A33F83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16" name="Text Box 3">
          <a:extLst>
            <a:ext uri="{FF2B5EF4-FFF2-40B4-BE49-F238E27FC236}">
              <a16:creationId xmlns="" xmlns:a16="http://schemas.microsoft.com/office/drawing/2014/main" id="{2DBC2D93-8945-4196-8B4F-517894ED9F5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17" name="Text Box 3">
          <a:extLst>
            <a:ext uri="{FF2B5EF4-FFF2-40B4-BE49-F238E27FC236}">
              <a16:creationId xmlns="" xmlns:a16="http://schemas.microsoft.com/office/drawing/2014/main" id="{FA57C71C-28D7-4A60-B046-0B824B745DB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18" name="Text Box 3">
          <a:extLst>
            <a:ext uri="{FF2B5EF4-FFF2-40B4-BE49-F238E27FC236}">
              <a16:creationId xmlns="" xmlns:a16="http://schemas.microsoft.com/office/drawing/2014/main" id="{22F03065-64E4-4B9E-9B5E-72490EE5715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19" name="Text Box 3">
          <a:extLst>
            <a:ext uri="{FF2B5EF4-FFF2-40B4-BE49-F238E27FC236}">
              <a16:creationId xmlns="" xmlns:a16="http://schemas.microsoft.com/office/drawing/2014/main" id="{FEAE1792-866C-4B29-99F1-FFD0BD3D0F5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20" name="Text Box 3">
          <a:extLst>
            <a:ext uri="{FF2B5EF4-FFF2-40B4-BE49-F238E27FC236}">
              <a16:creationId xmlns="" xmlns:a16="http://schemas.microsoft.com/office/drawing/2014/main" id="{D8EB00AD-0CA4-4C14-8BE5-65412D5A23D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21" name="Text Box 3">
          <a:extLst>
            <a:ext uri="{FF2B5EF4-FFF2-40B4-BE49-F238E27FC236}">
              <a16:creationId xmlns="" xmlns:a16="http://schemas.microsoft.com/office/drawing/2014/main" id="{F0622A13-5AD9-40E7-83A2-4770690A672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22" name="Text Box 3">
          <a:extLst>
            <a:ext uri="{FF2B5EF4-FFF2-40B4-BE49-F238E27FC236}">
              <a16:creationId xmlns="" xmlns:a16="http://schemas.microsoft.com/office/drawing/2014/main" id="{C94FD940-1927-4E9D-83CB-0253351958F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112</xdr:row>
      <xdr:rowOff>0</xdr:rowOff>
    </xdr:from>
    <xdr:ext cx="76200" cy="9525"/>
    <xdr:sp macro="" textlink="">
      <xdr:nvSpPr>
        <xdr:cNvPr id="11723" name="Text Box 3">
          <a:extLst>
            <a:ext uri="{FF2B5EF4-FFF2-40B4-BE49-F238E27FC236}">
              <a16:creationId xmlns="" xmlns:a16="http://schemas.microsoft.com/office/drawing/2014/main" id="{4441FD72-0CC6-4E3F-A370-4960E26AF3C7}"/>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24" name="Text Box 3">
          <a:extLst>
            <a:ext uri="{FF2B5EF4-FFF2-40B4-BE49-F238E27FC236}">
              <a16:creationId xmlns="" xmlns:a16="http://schemas.microsoft.com/office/drawing/2014/main" id="{D5BCCDB9-4F80-4639-A656-35E344ACAF3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25" name="Text Box 3">
          <a:extLst>
            <a:ext uri="{FF2B5EF4-FFF2-40B4-BE49-F238E27FC236}">
              <a16:creationId xmlns="" xmlns:a16="http://schemas.microsoft.com/office/drawing/2014/main" id="{DFE54161-ADF7-41A5-8FB3-E54A34896EA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112</xdr:row>
      <xdr:rowOff>0</xdr:rowOff>
    </xdr:from>
    <xdr:ext cx="76200" cy="9525"/>
    <xdr:sp macro="" textlink="">
      <xdr:nvSpPr>
        <xdr:cNvPr id="11726" name="Text Box 3">
          <a:extLst>
            <a:ext uri="{FF2B5EF4-FFF2-40B4-BE49-F238E27FC236}">
              <a16:creationId xmlns="" xmlns:a16="http://schemas.microsoft.com/office/drawing/2014/main" id="{FCFC13D9-9888-4295-AF77-E0A3417ED8AC}"/>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27" name="Text Box 3">
          <a:extLst>
            <a:ext uri="{FF2B5EF4-FFF2-40B4-BE49-F238E27FC236}">
              <a16:creationId xmlns="" xmlns:a16="http://schemas.microsoft.com/office/drawing/2014/main" id="{B16C0963-8EA4-486A-A289-6BB422DFE12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28" name="Text Box 3">
          <a:extLst>
            <a:ext uri="{FF2B5EF4-FFF2-40B4-BE49-F238E27FC236}">
              <a16:creationId xmlns="" xmlns:a16="http://schemas.microsoft.com/office/drawing/2014/main" id="{54AD58BD-2543-45CE-B041-C4DEC3D288F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29" name="Text Box 3">
          <a:extLst>
            <a:ext uri="{FF2B5EF4-FFF2-40B4-BE49-F238E27FC236}">
              <a16:creationId xmlns="" xmlns:a16="http://schemas.microsoft.com/office/drawing/2014/main" id="{767351CD-68CA-4BA4-A8B8-46D7022928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30" name="Text Box 3">
          <a:extLst>
            <a:ext uri="{FF2B5EF4-FFF2-40B4-BE49-F238E27FC236}">
              <a16:creationId xmlns="" xmlns:a16="http://schemas.microsoft.com/office/drawing/2014/main" id="{BE0AA2BD-3B9F-409C-B8A9-F558F5ABA83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112</xdr:row>
      <xdr:rowOff>0</xdr:rowOff>
    </xdr:from>
    <xdr:ext cx="76200" cy="9525"/>
    <xdr:sp macro="" textlink="">
      <xdr:nvSpPr>
        <xdr:cNvPr id="11731" name="Text Box 3">
          <a:extLst>
            <a:ext uri="{FF2B5EF4-FFF2-40B4-BE49-F238E27FC236}">
              <a16:creationId xmlns="" xmlns:a16="http://schemas.microsoft.com/office/drawing/2014/main" id="{93977D74-AB22-459B-90CA-673C18E9FF3D}"/>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32" name="Text Box 3">
          <a:extLst>
            <a:ext uri="{FF2B5EF4-FFF2-40B4-BE49-F238E27FC236}">
              <a16:creationId xmlns="" xmlns:a16="http://schemas.microsoft.com/office/drawing/2014/main" id="{7434887F-3274-4111-82E6-8FB6CC4B7E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33" name="Text Box 3">
          <a:extLst>
            <a:ext uri="{FF2B5EF4-FFF2-40B4-BE49-F238E27FC236}">
              <a16:creationId xmlns="" xmlns:a16="http://schemas.microsoft.com/office/drawing/2014/main" id="{7B92BB5C-2BEC-4B81-92D9-A1D34A8A847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112</xdr:row>
      <xdr:rowOff>0</xdr:rowOff>
    </xdr:from>
    <xdr:ext cx="76200" cy="9525"/>
    <xdr:sp macro="" textlink="">
      <xdr:nvSpPr>
        <xdr:cNvPr id="11734" name="Text Box 3">
          <a:extLst>
            <a:ext uri="{FF2B5EF4-FFF2-40B4-BE49-F238E27FC236}">
              <a16:creationId xmlns="" xmlns:a16="http://schemas.microsoft.com/office/drawing/2014/main" id="{492F466C-3B12-4C91-9350-BF05CCA0DD7C}"/>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35" name="Text Box 3">
          <a:extLst>
            <a:ext uri="{FF2B5EF4-FFF2-40B4-BE49-F238E27FC236}">
              <a16:creationId xmlns="" xmlns:a16="http://schemas.microsoft.com/office/drawing/2014/main" id="{96BE4B56-6E8C-4093-8FA4-5938DB5166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36" name="Text Box 3">
          <a:extLst>
            <a:ext uri="{FF2B5EF4-FFF2-40B4-BE49-F238E27FC236}">
              <a16:creationId xmlns="" xmlns:a16="http://schemas.microsoft.com/office/drawing/2014/main" id="{B765C8DB-44FF-4F31-A94F-E5BDE3BB33F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37" name="Text Box 3">
          <a:extLst>
            <a:ext uri="{FF2B5EF4-FFF2-40B4-BE49-F238E27FC236}">
              <a16:creationId xmlns="" xmlns:a16="http://schemas.microsoft.com/office/drawing/2014/main" id="{6E9F7DBD-EA6E-48D4-9C70-54CE7B1BFFA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38" name="Text Box 3">
          <a:extLst>
            <a:ext uri="{FF2B5EF4-FFF2-40B4-BE49-F238E27FC236}">
              <a16:creationId xmlns="" xmlns:a16="http://schemas.microsoft.com/office/drawing/2014/main" id="{5888A42E-90C6-4D47-AF36-BB95092CB9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112</xdr:row>
      <xdr:rowOff>0</xdr:rowOff>
    </xdr:from>
    <xdr:ext cx="76200" cy="9525"/>
    <xdr:sp macro="" textlink="">
      <xdr:nvSpPr>
        <xdr:cNvPr id="11739" name="Text Box 3">
          <a:extLst>
            <a:ext uri="{FF2B5EF4-FFF2-40B4-BE49-F238E27FC236}">
              <a16:creationId xmlns="" xmlns:a16="http://schemas.microsoft.com/office/drawing/2014/main" id="{7F5F2050-4BC5-422A-8A61-2EFB90392F47}"/>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40" name="Text Box 3">
          <a:extLst>
            <a:ext uri="{FF2B5EF4-FFF2-40B4-BE49-F238E27FC236}">
              <a16:creationId xmlns="" xmlns:a16="http://schemas.microsoft.com/office/drawing/2014/main" id="{60FE3B5F-84BF-46BE-BD39-74F4A1C5A2C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41" name="Text Box 3">
          <a:extLst>
            <a:ext uri="{FF2B5EF4-FFF2-40B4-BE49-F238E27FC236}">
              <a16:creationId xmlns="" xmlns:a16="http://schemas.microsoft.com/office/drawing/2014/main" id="{49D8B6A2-14D9-40E8-9669-F7D2FC03453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112</xdr:row>
      <xdr:rowOff>0</xdr:rowOff>
    </xdr:from>
    <xdr:ext cx="76200" cy="9525"/>
    <xdr:sp macro="" textlink="">
      <xdr:nvSpPr>
        <xdr:cNvPr id="11742" name="Text Box 3">
          <a:extLst>
            <a:ext uri="{FF2B5EF4-FFF2-40B4-BE49-F238E27FC236}">
              <a16:creationId xmlns="" xmlns:a16="http://schemas.microsoft.com/office/drawing/2014/main" id="{A74F01AE-62B4-4934-905B-8E8303561AAA}"/>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43" name="Text Box 3">
          <a:extLst>
            <a:ext uri="{FF2B5EF4-FFF2-40B4-BE49-F238E27FC236}">
              <a16:creationId xmlns="" xmlns:a16="http://schemas.microsoft.com/office/drawing/2014/main" id="{FAA161CA-F73C-4EB1-A61D-DDC10A971F3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44" name="Text Box 3">
          <a:extLst>
            <a:ext uri="{FF2B5EF4-FFF2-40B4-BE49-F238E27FC236}">
              <a16:creationId xmlns="" xmlns:a16="http://schemas.microsoft.com/office/drawing/2014/main" id="{73DEBC1A-467D-4779-A240-9CE77D6EDE8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45" name="Text Box 3">
          <a:extLst>
            <a:ext uri="{FF2B5EF4-FFF2-40B4-BE49-F238E27FC236}">
              <a16:creationId xmlns="" xmlns:a16="http://schemas.microsoft.com/office/drawing/2014/main" id="{06837480-1CF3-4EEC-9B23-7ED4E90ACD8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46" name="Text Box 3">
          <a:extLst>
            <a:ext uri="{FF2B5EF4-FFF2-40B4-BE49-F238E27FC236}">
              <a16:creationId xmlns="" xmlns:a16="http://schemas.microsoft.com/office/drawing/2014/main" id="{DAF1FB2A-0C37-4AE3-86E7-21F548A2D93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112</xdr:row>
      <xdr:rowOff>0</xdr:rowOff>
    </xdr:from>
    <xdr:ext cx="76200" cy="9525"/>
    <xdr:sp macro="" textlink="">
      <xdr:nvSpPr>
        <xdr:cNvPr id="11747" name="Text Box 3">
          <a:extLst>
            <a:ext uri="{FF2B5EF4-FFF2-40B4-BE49-F238E27FC236}">
              <a16:creationId xmlns="" xmlns:a16="http://schemas.microsoft.com/office/drawing/2014/main" id="{BE227DE8-4FCA-426E-B2E0-F820F70E5A52}"/>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48" name="Text Box 3">
          <a:extLst>
            <a:ext uri="{FF2B5EF4-FFF2-40B4-BE49-F238E27FC236}">
              <a16:creationId xmlns="" xmlns:a16="http://schemas.microsoft.com/office/drawing/2014/main" id="{3EB7CFF1-0F43-4514-892D-167B69B11B7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49" name="Text Box 3">
          <a:extLst>
            <a:ext uri="{FF2B5EF4-FFF2-40B4-BE49-F238E27FC236}">
              <a16:creationId xmlns="" xmlns:a16="http://schemas.microsoft.com/office/drawing/2014/main" id="{180643FB-A194-4325-8A96-73A5F51EEE0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112</xdr:row>
      <xdr:rowOff>0</xdr:rowOff>
    </xdr:from>
    <xdr:ext cx="76200" cy="9525"/>
    <xdr:sp macro="" textlink="">
      <xdr:nvSpPr>
        <xdr:cNvPr id="11750" name="Text Box 3">
          <a:extLst>
            <a:ext uri="{FF2B5EF4-FFF2-40B4-BE49-F238E27FC236}">
              <a16:creationId xmlns="" xmlns:a16="http://schemas.microsoft.com/office/drawing/2014/main" id="{9B0B31EE-C10C-43F7-8581-72AE36CD7B93}"/>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51" name="Text Box 3">
          <a:extLst>
            <a:ext uri="{FF2B5EF4-FFF2-40B4-BE49-F238E27FC236}">
              <a16:creationId xmlns="" xmlns:a16="http://schemas.microsoft.com/office/drawing/2014/main" id="{641905BB-7138-4D4F-A81A-C2DFDC9C39B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52" name="Text Box 3">
          <a:extLst>
            <a:ext uri="{FF2B5EF4-FFF2-40B4-BE49-F238E27FC236}">
              <a16:creationId xmlns="" xmlns:a16="http://schemas.microsoft.com/office/drawing/2014/main" id="{D8B465F0-E0AD-416F-828D-0E0B8B73D80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53" name="Text Box 3">
          <a:extLst>
            <a:ext uri="{FF2B5EF4-FFF2-40B4-BE49-F238E27FC236}">
              <a16:creationId xmlns="" xmlns:a16="http://schemas.microsoft.com/office/drawing/2014/main" id="{375012E9-09F8-4F1E-B821-B10C3186AB7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54" name="Text Box 3">
          <a:extLst>
            <a:ext uri="{FF2B5EF4-FFF2-40B4-BE49-F238E27FC236}">
              <a16:creationId xmlns="" xmlns:a16="http://schemas.microsoft.com/office/drawing/2014/main" id="{F435594E-F594-4880-9DB1-6DF3D97F373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55" name="Text Box 3">
          <a:extLst>
            <a:ext uri="{FF2B5EF4-FFF2-40B4-BE49-F238E27FC236}">
              <a16:creationId xmlns="" xmlns:a16="http://schemas.microsoft.com/office/drawing/2014/main" id="{77516CCD-228A-4CFB-ACBD-55F84C6FCC7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56" name="Text Box 3">
          <a:extLst>
            <a:ext uri="{FF2B5EF4-FFF2-40B4-BE49-F238E27FC236}">
              <a16:creationId xmlns="" xmlns:a16="http://schemas.microsoft.com/office/drawing/2014/main" id="{424105F0-B9D2-408F-BE8F-04D4E08925F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57" name="Text Box 3">
          <a:extLst>
            <a:ext uri="{FF2B5EF4-FFF2-40B4-BE49-F238E27FC236}">
              <a16:creationId xmlns="" xmlns:a16="http://schemas.microsoft.com/office/drawing/2014/main" id="{DB678AFE-5BAC-45C6-9F1D-E1550B89273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58" name="Text Box 3">
          <a:extLst>
            <a:ext uri="{FF2B5EF4-FFF2-40B4-BE49-F238E27FC236}">
              <a16:creationId xmlns="" xmlns:a16="http://schemas.microsoft.com/office/drawing/2014/main" id="{8B4756D0-2762-48F6-B46A-2C0C3B0DED7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59" name="Text Box 3">
          <a:extLst>
            <a:ext uri="{FF2B5EF4-FFF2-40B4-BE49-F238E27FC236}">
              <a16:creationId xmlns="" xmlns:a16="http://schemas.microsoft.com/office/drawing/2014/main" id="{D33700BA-D373-49F7-8835-66C271D9940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60" name="Text Box 3">
          <a:extLst>
            <a:ext uri="{FF2B5EF4-FFF2-40B4-BE49-F238E27FC236}">
              <a16:creationId xmlns="" xmlns:a16="http://schemas.microsoft.com/office/drawing/2014/main" id="{AC0ADBA8-00C5-406A-B60A-A9CC634F338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61" name="Text Box 3">
          <a:extLst>
            <a:ext uri="{FF2B5EF4-FFF2-40B4-BE49-F238E27FC236}">
              <a16:creationId xmlns="" xmlns:a16="http://schemas.microsoft.com/office/drawing/2014/main" id="{E5A399E9-51D2-480B-B744-15F06E3E962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62" name="Text Box 3">
          <a:extLst>
            <a:ext uri="{FF2B5EF4-FFF2-40B4-BE49-F238E27FC236}">
              <a16:creationId xmlns="" xmlns:a16="http://schemas.microsoft.com/office/drawing/2014/main" id="{D9726432-9D79-49B7-8B88-0007D5E44A7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63" name="Text Box 3">
          <a:extLst>
            <a:ext uri="{FF2B5EF4-FFF2-40B4-BE49-F238E27FC236}">
              <a16:creationId xmlns="" xmlns:a16="http://schemas.microsoft.com/office/drawing/2014/main" id="{55D27A8E-422A-4641-B371-1EA87C065FA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64" name="Text Box 3">
          <a:extLst>
            <a:ext uri="{FF2B5EF4-FFF2-40B4-BE49-F238E27FC236}">
              <a16:creationId xmlns="" xmlns:a16="http://schemas.microsoft.com/office/drawing/2014/main" id="{019E9520-E692-4896-B847-C37486523CC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65" name="Text Box 3">
          <a:extLst>
            <a:ext uri="{FF2B5EF4-FFF2-40B4-BE49-F238E27FC236}">
              <a16:creationId xmlns="" xmlns:a16="http://schemas.microsoft.com/office/drawing/2014/main" id="{44045B37-BAC2-4FD7-A6C8-A57EE2BCD10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66" name="Text Box 3">
          <a:extLst>
            <a:ext uri="{FF2B5EF4-FFF2-40B4-BE49-F238E27FC236}">
              <a16:creationId xmlns="" xmlns:a16="http://schemas.microsoft.com/office/drawing/2014/main" id="{A42292C4-3519-439C-91A3-3BE4FBEE1D3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67" name="Text Box 3">
          <a:extLst>
            <a:ext uri="{FF2B5EF4-FFF2-40B4-BE49-F238E27FC236}">
              <a16:creationId xmlns="" xmlns:a16="http://schemas.microsoft.com/office/drawing/2014/main" id="{F80181A6-A999-4C18-A66E-C60CB4A376A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68" name="Text Box 3">
          <a:extLst>
            <a:ext uri="{FF2B5EF4-FFF2-40B4-BE49-F238E27FC236}">
              <a16:creationId xmlns="" xmlns:a16="http://schemas.microsoft.com/office/drawing/2014/main" id="{48558FE8-D32B-43C5-AB34-614F13520E6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69" name="Text Box 3">
          <a:extLst>
            <a:ext uri="{FF2B5EF4-FFF2-40B4-BE49-F238E27FC236}">
              <a16:creationId xmlns="" xmlns:a16="http://schemas.microsoft.com/office/drawing/2014/main" id="{A9A36F34-CC11-47DA-A5BC-2FF6F15FD0C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70" name="Text Box 3">
          <a:extLst>
            <a:ext uri="{FF2B5EF4-FFF2-40B4-BE49-F238E27FC236}">
              <a16:creationId xmlns="" xmlns:a16="http://schemas.microsoft.com/office/drawing/2014/main" id="{0987C8DF-3B77-4A88-A727-814B3F38A4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71" name="Text Box 3">
          <a:extLst>
            <a:ext uri="{FF2B5EF4-FFF2-40B4-BE49-F238E27FC236}">
              <a16:creationId xmlns="" xmlns:a16="http://schemas.microsoft.com/office/drawing/2014/main" id="{36A5CC52-08E6-463A-A4CF-017D5EA2D81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72" name="Text Box 3">
          <a:extLst>
            <a:ext uri="{FF2B5EF4-FFF2-40B4-BE49-F238E27FC236}">
              <a16:creationId xmlns="" xmlns:a16="http://schemas.microsoft.com/office/drawing/2014/main" id="{01FB967E-C1E2-4607-BEB2-D764AD6AC0F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73" name="Text Box 3">
          <a:extLst>
            <a:ext uri="{FF2B5EF4-FFF2-40B4-BE49-F238E27FC236}">
              <a16:creationId xmlns="" xmlns:a16="http://schemas.microsoft.com/office/drawing/2014/main" id="{70FDFA62-828A-4530-9596-C621EA63BCB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74" name="Text Box 3">
          <a:extLst>
            <a:ext uri="{FF2B5EF4-FFF2-40B4-BE49-F238E27FC236}">
              <a16:creationId xmlns="" xmlns:a16="http://schemas.microsoft.com/office/drawing/2014/main" id="{C2AA644F-445A-4581-84E3-BACE8413960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75" name="Text Box 3">
          <a:extLst>
            <a:ext uri="{FF2B5EF4-FFF2-40B4-BE49-F238E27FC236}">
              <a16:creationId xmlns="" xmlns:a16="http://schemas.microsoft.com/office/drawing/2014/main" id="{90D5B5F2-94CA-499C-A362-686AEA638FD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76" name="Text Box 3">
          <a:extLst>
            <a:ext uri="{FF2B5EF4-FFF2-40B4-BE49-F238E27FC236}">
              <a16:creationId xmlns="" xmlns:a16="http://schemas.microsoft.com/office/drawing/2014/main" id="{CC40B04B-A2A2-4C1A-BC69-B73EEBB285F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77" name="Text Box 3">
          <a:extLst>
            <a:ext uri="{FF2B5EF4-FFF2-40B4-BE49-F238E27FC236}">
              <a16:creationId xmlns="" xmlns:a16="http://schemas.microsoft.com/office/drawing/2014/main" id="{0D166CF2-A17B-451F-A1EB-7EF23723390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78" name="Text Box 3">
          <a:extLst>
            <a:ext uri="{FF2B5EF4-FFF2-40B4-BE49-F238E27FC236}">
              <a16:creationId xmlns="" xmlns:a16="http://schemas.microsoft.com/office/drawing/2014/main" id="{65F1887C-BD7C-45CA-9B14-A4D59F50A1F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79" name="Text Box 3">
          <a:extLst>
            <a:ext uri="{FF2B5EF4-FFF2-40B4-BE49-F238E27FC236}">
              <a16:creationId xmlns="" xmlns:a16="http://schemas.microsoft.com/office/drawing/2014/main" id="{AD6D7BCE-C54D-4BE0-A31A-096F8647071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80" name="Text Box 3">
          <a:extLst>
            <a:ext uri="{FF2B5EF4-FFF2-40B4-BE49-F238E27FC236}">
              <a16:creationId xmlns="" xmlns:a16="http://schemas.microsoft.com/office/drawing/2014/main" id="{0350AA6B-2739-4AFB-B1F6-160BDC89178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81" name="Text Box 3">
          <a:extLst>
            <a:ext uri="{FF2B5EF4-FFF2-40B4-BE49-F238E27FC236}">
              <a16:creationId xmlns="" xmlns:a16="http://schemas.microsoft.com/office/drawing/2014/main" id="{D164CEC7-9914-4BD0-B623-7984D0CC6B0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82" name="Text Box 3">
          <a:extLst>
            <a:ext uri="{FF2B5EF4-FFF2-40B4-BE49-F238E27FC236}">
              <a16:creationId xmlns="" xmlns:a16="http://schemas.microsoft.com/office/drawing/2014/main" id="{79C15B78-1D40-4B79-841C-44BD49A8A0E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83" name="Text Box 3">
          <a:extLst>
            <a:ext uri="{FF2B5EF4-FFF2-40B4-BE49-F238E27FC236}">
              <a16:creationId xmlns="" xmlns:a16="http://schemas.microsoft.com/office/drawing/2014/main" id="{7EEEAB7F-A0A3-4105-934C-A4E002FC86A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84" name="Text Box 3">
          <a:extLst>
            <a:ext uri="{FF2B5EF4-FFF2-40B4-BE49-F238E27FC236}">
              <a16:creationId xmlns="" xmlns:a16="http://schemas.microsoft.com/office/drawing/2014/main" id="{C3F76700-E403-43FE-BF17-354F3371D5C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85" name="Text Box 3">
          <a:extLst>
            <a:ext uri="{FF2B5EF4-FFF2-40B4-BE49-F238E27FC236}">
              <a16:creationId xmlns="" xmlns:a16="http://schemas.microsoft.com/office/drawing/2014/main" id="{BB2C3A71-791C-46C7-9FE1-0245840756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86" name="Text Box 3">
          <a:extLst>
            <a:ext uri="{FF2B5EF4-FFF2-40B4-BE49-F238E27FC236}">
              <a16:creationId xmlns="" xmlns:a16="http://schemas.microsoft.com/office/drawing/2014/main" id="{C9C03354-4B69-4955-817E-4A12264F97E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87" name="Text Box 3">
          <a:extLst>
            <a:ext uri="{FF2B5EF4-FFF2-40B4-BE49-F238E27FC236}">
              <a16:creationId xmlns="" xmlns:a16="http://schemas.microsoft.com/office/drawing/2014/main" id="{56C96311-6B18-4F58-8DC8-38DC0720F31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88" name="Text Box 3">
          <a:extLst>
            <a:ext uri="{FF2B5EF4-FFF2-40B4-BE49-F238E27FC236}">
              <a16:creationId xmlns="" xmlns:a16="http://schemas.microsoft.com/office/drawing/2014/main" id="{20C4981E-3221-44D0-B18D-877B636413B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89" name="Text Box 3">
          <a:extLst>
            <a:ext uri="{FF2B5EF4-FFF2-40B4-BE49-F238E27FC236}">
              <a16:creationId xmlns="" xmlns:a16="http://schemas.microsoft.com/office/drawing/2014/main" id="{326CB9FA-9BA7-4A00-910A-9C80BA793B9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90" name="Text Box 3">
          <a:extLst>
            <a:ext uri="{FF2B5EF4-FFF2-40B4-BE49-F238E27FC236}">
              <a16:creationId xmlns="" xmlns:a16="http://schemas.microsoft.com/office/drawing/2014/main" id="{2AD064FB-BEE4-45AD-AE49-39C1D8AED20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91" name="Text Box 3">
          <a:extLst>
            <a:ext uri="{FF2B5EF4-FFF2-40B4-BE49-F238E27FC236}">
              <a16:creationId xmlns="" xmlns:a16="http://schemas.microsoft.com/office/drawing/2014/main" id="{A5609CAD-4B3B-4CCE-8276-612861B2074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92" name="Text Box 3">
          <a:extLst>
            <a:ext uri="{FF2B5EF4-FFF2-40B4-BE49-F238E27FC236}">
              <a16:creationId xmlns="" xmlns:a16="http://schemas.microsoft.com/office/drawing/2014/main" id="{E973B583-92A1-4E2E-91BB-0CA98547C69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93" name="Text Box 3">
          <a:extLst>
            <a:ext uri="{FF2B5EF4-FFF2-40B4-BE49-F238E27FC236}">
              <a16:creationId xmlns="" xmlns:a16="http://schemas.microsoft.com/office/drawing/2014/main" id="{95B974DE-BC09-4ED7-8684-A1DB6B9824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94" name="Text Box 3">
          <a:extLst>
            <a:ext uri="{FF2B5EF4-FFF2-40B4-BE49-F238E27FC236}">
              <a16:creationId xmlns="" xmlns:a16="http://schemas.microsoft.com/office/drawing/2014/main" id="{51175B9E-0D74-4DBB-987C-06114FBCEE4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95" name="Text Box 3">
          <a:extLst>
            <a:ext uri="{FF2B5EF4-FFF2-40B4-BE49-F238E27FC236}">
              <a16:creationId xmlns="" xmlns:a16="http://schemas.microsoft.com/office/drawing/2014/main" id="{65427306-BEFC-422A-9BD8-A4DC38BE6AD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96" name="Text Box 3">
          <a:extLst>
            <a:ext uri="{FF2B5EF4-FFF2-40B4-BE49-F238E27FC236}">
              <a16:creationId xmlns="" xmlns:a16="http://schemas.microsoft.com/office/drawing/2014/main" id="{1A30F2CC-3AE3-4280-83EB-BA0C957CD93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97" name="Text Box 3">
          <a:extLst>
            <a:ext uri="{FF2B5EF4-FFF2-40B4-BE49-F238E27FC236}">
              <a16:creationId xmlns="" xmlns:a16="http://schemas.microsoft.com/office/drawing/2014/main" id="{49F3C5C6-6F5E-45DE-9566-6FCE27E85B2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98" name="Text Box 3">
          <a:extLst>
            <a:ext uri="{FF2B5EF4-FFF2-40B4-BE49-F238E27FC236}">
              <a16:creationId xmlns="" xmlns:a16="http://schemas.microsoft.com/office/drawing/2014/main" id="{91F60522-038F-4FEA-98C6-8918DFFC919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799" name="Text Box 3">
          <a:extLst>
            <a:ext uri="{FF2B5EF4-FFF2-40B4-BE49-F238E27FC236}">
              <a16:creationId xmlns="" xmlns:a16="http://schemas.microsoft.com/office/drawing/2014/main" id="{B95E792A-C278-493B-BB90-3EBF736CDF0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00" name="Text Box 3">
          <a:extLst>
            <a:ext uri="{FF2B5EF4-FFF2-40B4-BE49-F238E27FC236}">
              <a16:creationId xmlns="" xmlns:a16="http://schemas.microsoft.com/office/drawing/2014/main" id="{75BB153A-9144-4CB7-A46F-0D27F3B5927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01" name="Text Box 3">
          <a:extLst>
            <a:ext uri="{FF2B5EF4-FFF2-40B4-BE49-F238E27FC236}">
              <a16:creationId xmlns="" xmlns:a16="http://schemas.microsoft.com/office/drawing/2014/main" id="{544FCCAB-B11F-4728-8D16-B7EB34EE98A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02" name="Text Box 3">
          <a:extLst>
            <a:ext uri="{FF2B5EF4-FFF2-40B4-BE49-F238E27FC236}">
              <a16:creationId xmlns="" xmlns:a16="http://schemas.microsoft.com/office/drawing/2014/main" id="{E220A9FA-B50A-4F0D-9F54-26E745765AE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03" name="Text Box 3">
          <a:extLst>
            <a:ext uri="{FF2B5EF4-FFF2-40B4-BE49-F238E27FC236}">
              <a16:creationId xmlns="" xmlns:a16="http://schemas.microsoft.com/office/drawing/2014/main" id="{081212CA-F588-4E24-A513-169C531FBD6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04" name="Text Box 3">
          <a:extLst>
            <a:ext uri="{FF2B5EF4-FFF2-40B4-BE49-F238E27FC236}">
              <a16:creationId xmlns="" xmlns:a16="http://schemas.microsoft.com/office/drawing/2014/main" id="{12B34123-AA39-42D8-AC48-EDF54A4A48F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05" name="Text Box 3">
          <a:extLst>
            <a:ext uri="{FF2B5EF4-FFF2-40B4-BE49-F238E27FC236}">
              <a16:creationId xmlns="" xmlns:a16="http://schemas.microsoft.com/office/drawing/2014/main" id="{9A2A91DA-D550-40EF-AE9B-9D7B2F32E13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06" name="Text Box 3">
          <a:extLst>
            <a:ext uri="{FF2B5EF4-FFF2-40B4-BE49-F238E27FC236}">
              <a16:creationId xmlns="" xmlns:a16="http://schemas.microsoft.com/office/drawing/2014/main" id="{02A597D7-C576-41BF-A0FF-5EFEFFCDC08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07" name="Text Box 3">
          <a:extLst>
            <a:ext uri="{FF2B5EF4-FFF2-40B4-BE49-F238E27FC236}">
              <a16:creationId xmlns="" xmlns:a16="http://schemas.microsoft.com/office/drawing/2014/main" id="{45E9C195-1A94-4D65-968F-B6E1E4278EA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08" name="Text Box 3">
          <a:extLst>
            <a:ext uri="{FF2B5EF4-FFF2-40B4-BE49-F238E27FC236}">
              <a16:creationId xmlns="" xmlns:a16="http://schemas.microsoft.com/office/drawing/2014/main" id="{C1F17D88-D2FD-42EC-910D-EB0D42A148B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09" name="Text Box 3">
          <a:extLst>
            <a:ext uri="{FF2B5EF4-FFF2-40B4-BE49-F238E27FC236}">
              <a16:creationId xmlns="" xmlns:a16="http://schemas.microsoft.com/office/drawing/2014/main" id="{45B87E66-8F23-4627-88B0-FCA8940B882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10" name="Text Box 3">
          <a:extLst>
            <a:ext uri="{FF2B5EF4-FFF2-40B4-BE49-F238E27FC236}">
              <a16:creationId xmlns="" xmlns:a16="http://schemas.microsoft.com/office/drawing/2014/main" id="{FBC3334E-F523-4785-93BA-3B836E43575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11" name="Text Box 3">
          <a:extLst>
            <a:ext uri="{FF2B5EF4-FFF2-40B4-BE49-F238E27FC236}">
              <a16:creationId xmlns="" xmlns:a16="http://schemas.microsoft.com/office/drawing/2014/main" id="{5A738F81-D520-4523-BE3B-4A0520E45D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12" name="Text Box 3">
          <a:extLst>
            <a:ext uri="{FF2B5EF4-FFF2-40B4-BE49-F238E27FC236}">
              <a16:creationId xmlns="" xmlns:a16="http://schemas.microsoft.com/office/drawing/2014/main" id="{B6B14593-5A0C-4062-AFF8-FE7026982BA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13" name="Text Box 3">
          <a:extLst>
            <a:ext uri="{FF2B5EF4-FFF2-40B4-BE49-F238E27FC236}">
              <a16:creationId xmlns="" xmlns:a16="http://schemas.microsoft.com/office/drawing/2014/main" id="{27D4BA02-DC14-42DD-BAFB-CED62E5174F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14" name="Text Box 3">
          <a:extLst>
            <a:ext uri="{FF2B5EF4-FFF2-40B4-BE49-F238E27FC236}">
              <a16:creationId xmlns="" xmlns:a16="http://schemas.microsoft.com/office/drawing/2014/main" id="{93DCC333-1641-4049-AAD7-FF3F1D5D29C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15" name="Text Box 3">
          <a:extLst>
            <a:ext uri="{FF2B5EF4-FFF2-40B4-BE49-F238E27FC236}">
              <a16:creationId xmlns="" xmlns:a16="http://schemas.microsoft.com/office/drawing/2014/main" id="{2E94A096-FE56-4AF8-9666-00F04FE98FD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16" name="Text Box 3">
          <a:extLst>
            <a:ext uri="{FF2B5EF4-FFF2-40B4-BE49-F238E27FC236}">
              <a16:creationId xmlns="" xmlns:a16="http://schemas.microsoft.com/office/drawing/2014/main" id="{16B20D4F-C03D-4A1C-9A67-A472E253191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17" name="Text Box 3">
          <a:extLst>
            <a:ext uri="{FF2B5EF4-FFF2-40B4-BE49-F238E27FC236}">
              <a16:creationId xmlns="" xmlns:a16="http://schemas.microsoft.com/office/drawing/2014/main" id="{21A90600-A870-4B55-8707-57440C17559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18" name="Text Box 3">
          <a:extLst>
            <a:ext uri="{FF2B5EF4-FFF2-40B4-BE49-F238E27FC236}">
              <a16:creationId xmlns="" xmlns:a16="http://schemas.microsoft.com/office/drawing/2014/main" id="{7F6A06CA-315F-412E-9943-34D792F38AC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19" name="Text Box 3">
          <a:extLst>
            <a:ext uri="{FF2B5EF4-FFF2-40B4-BE49-F238E27FC236}">
              <a16:creationId xmlns="" xmlns:a16="http://schemas.microsoft.com/office/drawing/2014/main" id="{CD9BA2A8-1A07-453B-B487-5BC7F06C57D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20" name="Text Box 3">
          <a:extLst>
            <a:ext uri="{FF2B5EF4-FFF2-40B4-BE49-F238E27FC236}">
              <a16:creationId xmlns="" xmlns:a16="http://schemas.microsoft.com/office/drawing/2014/main" id="{FA0EDF7F-1D09-46A0-933A-4C470F8A05A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21" name="Text Box 3">
          <a:extLst>
            <a:ext uri="{FF2B5EF4-FFF2-40B4-BE49-F238E27FC236}">
              <a16:creationId xmlns="" xmlns:a16="http://schemas.microsoft.com/office/drawing/2014/main" id="{E80B0CE1-98E7-4A93-9077-CD345FCEF72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22" name="Text Box 3">
          <a:extLst>
            <a:ext uri="{FF2B5EF4-FFF2-40B4-BE49-F238E27FC236}">
              <a16:creationId xmlns="" xmlns:a16="http://schemas.microsoft.com/office/drawing/2014/main" id="{21B724ED-3A6D-47CB-86EC-0A37A455376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23" name="Text Box 3">
          <a:extLst>
            <a:ext uri="{FF2B5EF4-FFF2-40B4-BE49-F238E27FC236}">
              <a16:creationId xmlns="" xmlns:a16="http://schemas.microsoft.com/office/drawing/2014/main" id="{4B0A1F75-8AF2-4FE2-8BA6-AFCC1693BEF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24" name="Text Box 3">
          <a:extLst>
            <a:ext uri="{FF2B5EF4-FFF2-40B4-BE49-F238E27FC236}">
              <a16:creationId xmlns="" xmlns:a16="http://schemas.microsoft.com/office/drawing/2014/main" id="{820FC069-5EB5-465D-98EC-00C193DC896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25" name="Text Box 3">
          <a:extLst>
            <a:ext uri="{FF2B5EF4-FFF2-40B4-BE49-F238E27FC236}">
              <a16:creationId xmlns="" xmlns:a16="http://schemas.microsoft.com/office/drawing/2014/main" id="{15945C26-FB10-4FEC-82FE-16DA443D157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26" name="Text Box 3">
          <a:extLst>
            <a:ext uri="{FF2B5EF4-FFF2-40B4-BE49-F238E27FC236}">
              <a16:creationId xmlns="" xmlns:a16="http://schemas.microsoft.com/office/drawing/2014/main" id="{C0B45029-5FE4-4DE5-B368-FD5E462EB82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27" name="Text Box 3">
          <a:extLst>
            <a:ext uri="{FF2B5EF4-FFF2-40B4-BE49-F238E27FC236}">
              <a16:creationId xmlns="" xmlns:a16="http://schemas.microsoft.com/office/drawing/2014/main" id="{9934A276-7CD7-4651-9A6F-62E82F4BF0A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28" name="Text Box 3">
          <a:extLst>
            <a:ext uri="{FF2B5EF4-FFF2-40B4-BE49-F238E27FC236}">
              <a16:creationId xmlns="" xmlns:a16="http://schemas.microsoft.com/office/drawing/2014/main" id="{CDBF981D-F5CD-4E70-B46F-A43AE5F040F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29" name="Text Box 3">
          <a:extLst>
            <a:ext uri="{FF2B5EF4-FFF2-40B4-BE49-F238E27FC236}">
              <a16:creationId xmlns="" xmlns:a16="http://schemas.microsoft.com/office/drawing/2014/main" id="{41326ED3-CC5B-4B39-9645-D54942AF707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30" name="Text Box 3">
          <a:extLst>
            <a:ext uri="{FF2B5EF4-FFF2-40B4-BE49-F238E27FC236}">
              <a16:creationId xmlns="" xmlns:a16="http://schemas.microsoft.com/office/drawing/2014/main" id="{75414B1B-EF5B-43AB-9E9B-36CAE2654D8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31" name="Text Box 3">
          <a:extLst>
            <a:ext uri="{FF2B5EF4-FFF2-40B4-BE49-F238E27FC236}">
              <a16:creationId xmlns="" xmlns:a16="http://schemas.microsoft.com/office/drawing/2014/main" id="{C923538F-A291-4300-BEF5-B2F4E6C295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32" name="Text Box 3">
          <a:extLst>
            <a:ext uri="{FF2B5EF4-FFF2-40B4-BE49-F238E27FC236}">
              <a16:creationId xmlns="" xmlns:a16="http://schemas.microsoft.com/office/drawing/2014/main" id="{C57CF935-7FB5-4226-9281-81B4614C95E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33" name="Text Box 3">
          <a:extLst>
            <a:ext uri="{FF2B5EF4-FFF2-40B4-BE49-F238E27FC236}">
              <a16:creationId xmlns="" xmlns:a16="http://schemas.microsoft.com/office/drawing/2014/main" id="{332FB719-9D30-4F1D-BCCA-E08088A3032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34" name="Text Box 3">
          <a:extLst>
            <a:ext uri="{FF2B5EF4-FFF2-40B4-BE49-F238E27FC236}">
              <a16:creationId xmlns="" xmlns:a16="http://schemas.microsoft.com/office/drawing/2014/main" id="{B2DC25E4-41D3-4B7E-8785-5F8A4915F2F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35" name="Text Box 3">
          <a:extLst>
            <a:ext uri="{FF2B5EF4-FFF2-40B4-BE49-F238E27FC236}">
              <a16:creationId xmlns="" xmlns:a16="http://schemas.microsoft.com/office/drawing/2014/main" id="{71603B0F-A7E0-4EF8-9C24-8A0D9EC00A8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36" name="Text Box 3">
          <a:extLst>
            <a:ext uri="{FF2B5EF4-FFF2-40B4-BE49-F238E27FC236}">
              <a16:creationId xmlns="" xmlns:a16="http://schemas.microsoft.com/office/drawing/2014/main" id="{3A9DA6DF-7EA3-45A8-957E-66D68F34439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37" name="Text Box 3">
          <a:extLst>
            <a:ext uri="{FF2B5EF4-FFF2-40B4-BE49-F238E27FC236}">
              <a16:creationId xmlns="" xmlns:a16="http://schemas.microsoft.com/office/drawing/2014/main" id="{A021DE4C-2672-443E-BFB0-8AF0884F74B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38" name="Text Box 3">
          <a:extLst>
            <a:ext uri="{FF2B5EF4-FFF2-40B4-BE49-F238E27FC236}">
              <a16:creationId xmlns="" xmlns:a16="http://schemas.microsoft.com/office/drawing/2014/main" id="{2766B086-B8D9-41D4-A0C6-69E37169E5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39" name="Text Box 3">
          <a:extLst>
            <a:ext uri="{FF2B5EF4-FFF2-40B4-BE49-F238E27FC236}">
              <a16:creationId xmlns="" xmlns:a16="http://schemas.microsoft.com/office/drawing/2014/main" id="{DC240458-CA7E-4CAA-B064-AA7F2398E10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40" name="Text Box 3">
          <a:extLst>
            <a:ext uri="{FF2B5EF4-FFF2-40B4-BE49-F238E27FC236}">
              <a16:creationId xmlns="" xmlns:a16="http://schemas.microsoft.com/office/drawing/2014/main" id="{E23D2ECB-314B-4284-BBE1-4882E72B1C8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41" name="Text Box 3">
          <a:extLst>
            <a:ext uri="{FF2B5EF4-FFF2-40B4-BE49-F238E27FC236}">
              <a16:creationId xmlns="" xmlns:a16="http://schemas.microsoft.com/office/drawing/2014/main" id="{866922B5-7312-4915-AA8C-DACFEF9A6FE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42" name="Text Box 3">
          <a:extLst>
            <a:ext uri="{FF2B5EF4-FFF2-40B4-BE49-F238E27FC236}">
              <a16:creationId xmlns="" xmlns:a16="http://schemas.microsoft.com/office/drawing/2014/main" id="{86106B10-1AC7-4A6B-A3E9-BE6B5FCC6E1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43" name="Text Box 3">
          <a:extLst>
            <a:ext uri="{FF2B5EF4-FFF2-40B4-BE49-F238E27FC236}">
              <a16:creationId xmlns="" xmlns:a16="http://schemas.microsoft.com/office/drawing/2014/main" id="{AFD91A47-A1CA-439B-AAF9-C67377532F5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44" name="Text Box 3">
          <a:extLst>
            <a:ext uri="{FF2B5EF4-FFF2-40B4-BE49-F238E27FC236}">
              <a16:creationId xmlns="" xmlns:a16="http://schemas.microsoft.com/office/drawing/2014/main" id="{C35F25CF-B618-4074-8507-ECD8A65F757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45" name="Text Box 3">
          <a:extLst>
            <a:ext uri="{FF2B5EF4-FFF2-40B4-BE49-F238E27FC236}">
              <a16:creationId xmlns="" xmlns:a16="http://schemas.microsoft.com/office/drawing/2014/main" id="{C443511C-0103-4498-B818-F7B5390D65C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46" name="Text Box 3">
          <a:extLst>
            <a:ext uri="{FF2B5EF4-FFF2-40B4-BE49-F238E27FC236}">
              <a16:creationId xmlns="" xmlns:a16="http://schemas.microsoft.com/office/drawing/2014/main" id="{2132E4F8-BA3D-4B4C-A33F-D8381B2BD36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47" name="Text Box 3">
          <a:extLst>
            <a:ext uri="{FF2B5EF4-FFF2-40B4-BE49-F238E27FC236}">
              <a16:creationId xmlns="" xmlns:a16="http://schemas.microsoft.com/office/drawing/2014/main" id="{97582B0F-3485-44E6-83D1-0E94881BEDC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48" name="Text Box 3">
          <a:extLst>
            <a:ext uri="{FF2B5EF4-FFF2-40B4-BE49-F238E27FC236}">
              <a16:creationId xmlns="" xmlns:a16="http://schemas.microsoft.com/office/drawing/2014/main" id="{268BCB4B-12FE-429D-92A9-0777D6A03CF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49" name="Text Box 3">
          <a:extLst>
            <a:ext uri="{FF2B5EF4-FFF2-40B4-BE49-F238E27FC236}">
              <a16:creationId xmlns="" xmlns:a16="http://schemas.microsoft.com/office/drawing/2014/main" id="{2BAE506C-09EA-49D4-904A-07421C027D0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50" name="Text Box 3">
          <a:extLst>
            <a:ext uri="{FF2B5EF4-FFF2-40B4-BE49-F238E27FC236}">
              <a16:creationId xmlns="" xmlns:a16="http://schemas.microsoft.com/office/drawing/2014/main" id="{6FA3C3FA-E477-41EF-86BF-484C46936BD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51" name="Text Box 3">
          <a:extLst>
            <a:ext uri="{FF2B5EF4-FFF2-40B4-BE49-F238E27FC236}">
              <a16:creationId xmlns="" xmlns:a16="http://schemas.microsoft.com/office/drawing/2014/main" id="{7E5E3581-0ECA-49F5-B595-6C59506046F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52" name="Text Box 3">
          <a:extLst>
            <a:ext uri="{FF2B5EF4-FFF2-40B4-BE49-F238E27FC236}">
              <a16:creationId xmlns="" xmlns:a16="http://schemas.microsoft.com/office/drawing/2014/main" id="{90C889C0-98EA-48C8-ADA5-D1C98B2681C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53" name="Text Box 3">
          <a:extLst>
            <a:ext uri="{FF2B5EF4-FFF2-40B4-BE49-F238E27FC236}">
              <a16:creationId xmlns="" xmlns:a16="http://schemas.microsoft.com/office/drawing/2014/main" id="{CCF43D2E-961D-44B1-8DC5-3C56A395ABB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54" name="Text Box 3">
          <a:extLst>
            <a:ext uri="{FF2B5EF4-FFF2-40B4-BE49-F238E27FC236}">
              <a16:creationId xmlns="" xmlns:a16="http://schemas.microsoft.com/office/drawing/2014/main" id="{B4102F0E-8BC7-4148-B855-4D46DA7E3E9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55" name="Text Box 3">
          <a:extLst>
            <a:ext uri="{FF2B5EF4-FFF2-40B4-BE49-F238E27FC236}">
              <a16:creationId xmlns="" xmlns:a16="http://schemas.microsoft.com/office/drawing/2014/main" id="{36E8E7B0-3A43-4491-AB3C-6C402E470E0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56" name="Text Box 3">
          <a:extLst>
            <a:ext uri="{FF2B5EF4-FFF2-40B4-BE49-F238E27FC236}">
              <a16:creationId xmlns="" xmlns:a16="http://schemas.microsoft.com/office/drawing/2014/main" id="{0F9930D6-98A8-413A-8EBC-D2816381109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57" name="Text Box 3">
          <a:extLst>
            <a:ext uri="{FF2B5EF4-FFF2-40B4-BE49-F238E27FC236}">
              <a16:creationId xmlns="" xmlns:a16="http://schemas.microsoft.com/office/drawing/2014/main" id="{9F2B2C2A-0927-46BB-AA9F-7E22BA69C5D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58" name="Text Box 3">
          <a:extLst>
            <a:ext uri="{FF2B5EF4-FFF2-40B4-BE49-F238E27FC236}">
              <a16:creationId xmlns="" xmlns:a16="http://schemas.microsoft.com/office/drawing/2014/main" id="{1FD2D58A-A3B4-4E8C-A05F-0DC47CCE60E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59" name="Text Box 3">
          <a:extLst>
            <a:ext uri="{FF2B5EF4-FFF2-40B4-BE49-F238E27FC236}">
              <a16:creationId xmlns="" xmlns:a16="http://schemas.microsoft.com/office/drawing/2014/main" id="{A0995209-A0D3-49C2-A360-5D7E322F07D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60" name="Text Box 3">
          <a:extLst>
            <a:ext uri="{FF2B5EF4-FFF2-40B4-BE49-F238E27FC236}">
              <a16:creationId xmlns="" xmlns:a16="http://schemas.microsoft.com/office/drawing/2014/main" id="{F168CDBA-EEF4-4AA7-AA8F-25C642D3CD7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61" name="Text Box 3">
          <a:extLst>
            <a:ext uri="{FF2B5EF4-FFF2-40B4-BE49-F238E27FC236}">
              <a16:creationId xmlns="" xmlns:a16="http://schemas.microsoft.com/office/drawing/2014/main" id="{0659373F-98F6-47A2-95AE-0B5B6C9D9E2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62" name="Text Box 3">
          <a:extLst>
            <a:ext uri="{FF2B5EF4-FFF2-40B4-BE49-F238E27FC236}">
              <a16:creationId xmlns="" xmlns:a16="http://schemas.microsoft.com/office/drawing/2014/main" id="{16098233-BFEA-4CA6-80B7-5AE6F16752B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63" name="Text Box 3">
          <a:extLst>
            <a:ext uri="{FF2B5EF4-FFF2-40B4-BE49-F238E27FC236}">
              <a16:creationId xmlns="" xmlns:a16="http://schemas.microsoft.com/office/drawing/2014/main" id="{70433F89-566B-4624-AD66-E3E0CDC0FD3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64" name="Text Box 3">
          <a:extLst>
            <a:ext uri="{FF2B5EF4-FFF2-40B4-BE49-F238E27FC236}">
              <a16:creationId xmlns="" xmlns:a16="http://schemas.microsoft.com/office/drawing/2014/main" id="{636DD129-BD4B-4A44-B5D1-FB78DCBACA5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65" name="Text Box 3">
          <a:extLst>
            <a:ext uri="{FF2B5EF4-FFF2-40B4-BE49-F238E27FC236}">
              <a16:creationId xmlns="" xmlns:a16="http://schemas.microsoft.com/office/drawing/2014/main" id="{84AD3ADF-B383-4150-832D-9734E30233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66" name="Text Box 3">
          <a:extLst>
            <a:ext uri="{FF2B5EF4-FFF2-40B4-BE49-F238E27FC236}">
              <a16:creationId xmlns="" xmlns:a16="http://schemas.microsoft.com/office/drawing/2014/main" id="{810EEDAF-6218-4703-BC50-A1E0B7C4673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67" name="Text Box 3">
          <a:extLst>
            <a:ext uri="{FF2B5EF4-FFF2-40B4-BE49-F238E27FC236}">
              <a16:creationId xmlns="" xmlns:a16="http://schemas.microsoft.com/office/drawing/2014/main" id="{BA9324E2-45D8-4676-AA54-652D8502824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68" name="Text Box 3">
          <a:extLst>
            <a:ext uri="{FF2B5EF4-FFF2-40B4-BE49-F238E27FC236}">
              <a16:creationId xmlns="" xmlns:a16="http://schemas.microsoft.com/office/drawing/2014/main" id="{4B664E35-2BD5-4CAA-B12F-C5857BB8098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69" name="Text Box 3">
          <a:extLst>
            <a:ext uri="{FF2B5EF4-FFF2-40B4-BE49-F238E27FC236}">
              <a16:creationId xmlns="" xmlns:a16="http://schemas.microsoft.com/office/drawing/2014/main" id="{0A88E9B8-2956-44E0-BC8C-BB4D7ABFD82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70" name="Text Box 3">
          <a:extLst>
            <a:ext uri="{FF2B5EF4-FFF2-40B4-BE49-F238E27FC236}">
              <a16:creationId xmlns="" xmlns:a16="http://schemas.microsoft.com/office/drawing/2014/main" id="{5F8BFACE-9AB1-412B-ACDE-F707CA040A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71" name="Text Box 3">
          <a:extLst>
            <a:ext uri="{FF2B5EF4-FFF2-40B4-BE49-F238E27FC236}">
              <a16:creationId xmlns="" xmlns:a16="http://schemas.microsoft.com/office/drawing/2014/main" id="{9CF32726-B9DA-460E-B4FB-32ABF28D2E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72" name="Text Box 3">
          <a:extLst>
            <a:ext uri="{FF2B5EF4-FFF2-40B4-BE49-F238E27FC236}">
              <a16:creationId xmlns="" xmlns:a16="http://schemas.microsoft.com/office/drawing/2014/main" id="{ED815C85-2BE2-495B-8DB5-FB3DAA85A5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73" name="Text Box 3">
          <a:extLst>
            <a:ext uri="{FF2B5EF4-FFF2-40B4-BE49-F238E27FC236}">
              <a16:creationId xmlns="" xmlns:a16="http://schemas.microsoft.com/office/drawing/2014/main" id="{25CA05FF-0343-41BB-98BB-E1070AEF5A7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74" name="Text Box 3">
          <a:extLst>
            <a:ext uri="{FF2B5EF4-FFF2-40B4-BE49-F238E27FC236}">
              <a16:creationId xmlns="" xmlns:a16="http://schemas.microsoft.com/office/drawing/2014/main" id="{CEAC7543-E912-40D4-8F28-EBE364631CE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75" name="Text Box 3">
          <a:extLst>
            <a:ext uri="{FF2B5EF4-FFF2-40B4-BE49-F238E27FC236}">
              <a16:creationId xmlns="" xmlns:a16="http://schemas.microsoft.com/office/drawing/2014/main" id="{971A983F-C5BE-4571-81A9-3BF33075385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76" name="Text Box 3">
          <a:extLst>
            <a:ext uri="{FF2B5EF4-FFF2-40B4-BE49-F238E27FC236}">
              <a16:creationId xmlns="" xmlns:a16="http://schemas.microsoft.com/office/drawing/2014/main" id="{1505E5FE-7B75-4151-BC1A-817888BCEB2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77" name="Text Box 3">
          <a:extLst>
            <a:ext uri="{FF2B5EF4-FFF2-40B4-BE49-F238E27FC236}">
              <a16:creationId xmlns="" xmlns:a16="http://schemas.microsoft.com/office/drawing/2014/main" id="{265B163E-AB00-42DF-9F9B-6AA2F996F7E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78" name="Text Box 3">
          <a:extLst>
            <a:ext uri="{FF2B5EF4-FFF2-40B4-BE49-F238E27FC236}">
              <a16:creationId xmlns="" xmlns:a16="http://schemas.microsoft.com/office/drawing/2014/main" id="{8BA2D4B4-8D6C-43CB-A828-BC67AAC4AE2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79" name="Text Box 3">
          <a:extLst>
            <a:ext uri="{FF2B5EF4-FFF2-40B4-BE49-F238E27FC236}">
              <a16:creationId xmlns="" xmlns:a16="http://schemas.microsoft.com/office/drawing/2014/main" id="{AF8BD9F5-17EC-41F4-AC72-2055409288B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80" name="Text Box 3">
          <a:extLst>
            <a:ext uri="{FF2B5EF4-FFF2-40B4-BE49-F238E27FC236}">
              <a16:creationId xmlns="" xmlns:a16="http://schemas.microsoft.com/office/drawing/2014/main" id="{387D6523-6090-4158-BFAB-F96F1B468DC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81" name="Text Box 3">
          <a:extLst>
            <a:ext uri="{FF2B5EF4-FFF2-40B4-BE49-F238E27FC236}">
              <a16:creationId xmlns="" xmlns:a16="http://schemas.microsoft.com/office/drawing/2014/main" id="{3503FAE9-94B7-4FED-8227-4E674CB5270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82" name="Text Box 3">
          <a:extLst>
            <a:ext uri="{FF2B5EF4-FFF2-40B4-BE49-F238E27FC236}">
              <a16:creationId xmlns="" xmlns:a16="http://schemas.microsoft.com/office/drawing/2014/main" id="{3521E32D-748D-428E-B0AD-416388F4D3E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83" name="Text Box 3">
          <a:extLst>
            <a:ext uri="{FF2B5EF4-FFF2-40B4-BE49-F238E27FC236}">
              <a16:creationId xmlns="" xmlns:a16="http://schemas.microsoft.com/office/drawing/2014/main" id="{97A9504C-386F-411D-86C6-940950D03FD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84" name="Text Box 3">
          <a:extLst>
            <a:ext uri="{FF2B5EF4-FFF2-40B4-BE49-F238E27FC236}">
              <a16:creationId xmlns="" xmlns:a16="http://schemas.microsoft.com/office/drawing/2014/main" id="{F5A8210E-77C6-46F7-89AC-657F5CBC69F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85" name="Text Box 3">
          <a:extLst>
            <a:ext uri="{FF2B5EF4-FFF2-40B4-BE49-F238E27FC236}">
              <a16:creationId xmlns="" xmlns:a16="http://schemas.microsoft.com/office/drawing/2014/main" id="{445CD152-9A33-4C4E-B894-C56537FC242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86" name="Text Box 3">
          <a:extLst>
            <a:ext uri="{FF2B5EF4-FFF2-40B4-BE49-F238E27FC236}">
              <a16:creationId xmlns="" xmlns:a16="http://schemas.microsoft.com/office/drawing/2014/main" id="{E9D0FE38-B69C-4AED-9CF8-E30D644FBC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87" name="Text Box 3">
          <a:extLst>
            <a:ext uri="{FF2B5EF4-FFF2-40B4-BE49-F238E27FC236}">
              <a16:creationId xmlns="" xmlns:a16="http://schemas.microsoft.com/office/drawing/2014/main" id="{30B9CF69-05C7-4F04-A203-654C7FE0FB1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88" name="Text Box 3">
          <a:extLst>
            <a:ext uri="{FF2B5EF4-FFF2-40B4-BE49-F238E27FC236}">
              <a16:creationId xmlns="" xmlns:a16="http://schemas.microsoft.com/office/drawing/2014/main" id="{18438F2E-CE3E-45A9-84F5-012AF552E1F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89" name="Text Box 3">
          <a:extLst>
            <a:ext uri="{FF2B5EF4-FFF2-40B4-BE49-F238E27FC236}">
              <a16:creationId xmlns="" xmlns:a16="http://schemas.microsoft.com/office/drawing/2014/main" id="{02669D2E-59F9-4EA5-AD73-6118E6C2274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90" name="Text Box 3">
          <a:extLst>
            <a:ext uri="{FF2B5EF4-FFF2-40B4-BE49-F238E27FC236}">
              <a16:creationId xmlns="" xmlns:a16="http://schemas.microsoft.com/office/drawing/2014/main" id="{67122079-2177-426E-94BB-1A8FD06ED80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91" name="Text Box 3">
          <a:extLst>
            <a:ext uri="{FF2B5EF4-FFF2-40B4-BE49-F238E27FC236}">
              <a16:creationId xmlns="" xmlns:a16="http://schemas.microsoft.com/office/drawing/2014/main" id="{90730598-55B7-4512-A807-01B478E86BF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92" name="Text Box 3">
          <a:extLst>
            <a:ext uri="{FF2B5EF4-FFF2-40B4-BE49-F238E27FC236}">
              <a16:creationId xmlns="" xmlns:a16="http://schemas.microsoft.com/office/drawing/2014/main" id="{85785A1B-4A7E-464B-A034-F151233CA3E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93" name="Text Box 3">
          <a:extLst>
            <a:ext uri="{FF2B5EF4-FFF2-40B4-BE49-F238E27FC236}">
              <a16:creationId xmlns="" xmlns:a16="http://schemas.microsoft.com/office/drawing/2014/main" id="{C96E8DFD-E412-4A65-89CB-A034D5AD2B5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94" name="Text Box 3">
          <a:extLst>
            <a:ext uri="{FF2B5EF4-FFF2-40B4-BE49-F238E27FC236}">
              <a16:creationId xmlns="" xmlns:a16="http://schemas.microsoft.com/office/drawing/2014/main" id="{FCA17874-3D7F-4968-8F7C-656661C7172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95" name="Text Box 3">
          <a:extLst>
            <a:ext uri="{FF2B5EF4-FFF2-40B4-BE49-F238E27FC236}">
              <a16:creationId xmlns="" xmlns:a16="http://schemas.microsoft.com/office/drawing/2014/main" id="{03052C4E-59BA-40CA-A0A4-9640D35989B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96" name="Text Box 3">
          <a:extLst>
            <a:ext uri="{FF2B5EF4-FFF2-40B4-BE49-F238E27FC236}">
              <a16:creationId xmlns="" xmlns:a16="http://schemas.microsoft.com/office/drawing/2014/main" id="{EA4A5E6C-7B05-4837-9B79-349FC58E211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97" name="Text Box 3">
          <a:extLst>
            <a:ext uri="{FF2B5EF4-FFF2-40B4-BE49-F238E27FC236}">
              <a16:creationId xmlns="" xmlns:a16="http://schemas.microsoft.com/office/drawing/2014/main" id="{A11F1551-B9CF-4CD1-ACF3-0CAF37642DE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98" name="Text Box 3">
          <a:extLst>
            <a:ext uri="{FF2B5EF4-FFF2-40B4-BE49-F238E27FC236}">
              <a16:creationId xmlns="" xmlns:a16="http://schemas.microsoft.com/office/drawing/2014/main" id="{3335307F-C147-4CF5-ACC6-B083CA855D2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899" name="Text Box 3">
          <a:extLst>
            <a:ext uri="{FF2B5EF4-FFF2-40B4-BE49-F238E27FC236}">
              <a16:creationId xmlns="" xmlns:a16="http://schemas.microsoft.com/office/drawing/2014/main" id="{BA41999B-87A9-4BB0-8D2B-01A51400B77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900" name="Text Box 3">
          <a:extLst>
            <a:ext uri="{FF2B5EF4-FFF2-40B4-BE49-F238E27FC236}">
              <a16:creationId xmlns="" xmlns:a16="http://schemas.microsoft.com/office/drawing/2014/main" id="{35BB8A48-739F-47E6-B1DA-42713D55908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901" name="Text Box 3">
          <a:extLst>
            <a:ext uri="{FF2B5EF4-FFF2-40B4-BE49-F238E27FC236}">
              <a16:creationId xmlns="" xmlns:a16="http://schemas.microsoft.com/office/drawing/2014/main" id="{76862BB4-A178-4119-AEC8-1F64006BC26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902" name="Text Box 3">
          <a:extLst>
            <a:ext uri="{FF2B5EF4-FFF2-40B4-BE49-F238E27FC236}">
              <a16:creationId xmlns="" xmlns:a16="http://schemas.microsoft.com/office/drawing/2014/main" id="{911AD97B-FBE7-4FE7-A2CD-D9EA336D5EC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903" name="Text Box 3">
          <a:extLst>
            <a:ext uri="{FF2B5EF4-FFF2-40B4-BE49-F238E27FC236}">
              <a16:creationId xmlns="" xmlns:a16="http://schemas.microsoft.com/office/drawing/2014/main" id="{19D8D8B9-3570-4F6F-8668-3AD951EE57E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904" name="Text Box 3">
          <a:extLst>
            <a:ext uri="{FF2B5EF4-FFF2-40B4-BE49-F238E27FC236}">
              <a16:creationId xmlns="" xmlns:a16="http://schemas.microsoft.com/office/drawing/2014/main" id="{1FEA6EC5-6F13-439B-BD23-3975E444930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905" name="Text Box 3">
          <a:extLst>
            <a:ext uri="{FF2B5EF4-FFF2-40B4-BE49-F238E27FC236}">
              <a16:creationId xmlns="" xmlns:a16="http://schemas.microsoft.com/office/drawing/2014/main" id="{1012FD8D-4D0A-4BCB-AAD5-E40EDBFFFC1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906" name="Text Box 3">
          <a:extLst>
            <a:ext uri="{FF2B5EF4-FFF2-40B4-BE49-F238E27FC236}">
              <a16:creationId xmlns="" xmlns:a16="http://schemas.microsoft.com/office/drawing/2014/main" id="{DFFB33AC-F586-4496-A2D9-9B1F3DA522C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907" name="Text Box 3">
          <a:extLst>
            <a:ext uri="{FF2B5EF4-FFF2-40B4-BE49-F238E27FC236}">
              <a16:creationId xmlns="" xmlns:a16="http://schemas.microsoft.com/office/drawing/2014/main" id="{3ABBE9BE-3D45-4F3D-AB8A-1E2C2DDC844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908" name="Text Box 3">
          <a:extLst>
            <a:ext uri="{FF2B5EF4-FFF2-40B4-BE49-F238E27FC236}">
              <a16:creationId xmlns="" xmlns:a16="http://schemas.microsoft.com/office/drawing/2014/main" id="{79ED303E-CFCE-4378-9C2F-50603B5A7CD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909" name="Text Box 3">
          <a:extLst>
            <a:ext uri="{FF2B5EF4-FFF2-40B4-BE49-F238E27FC236}">
              <a16:creationId xmlns="" xmlns:a16="http://schemas.microsoft.com/office/drawing/2014/main" id="{710EADA5-7CD7-4D7F-A11B-101F5FF7B89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910" name="Text Box 3">
          <a:extLst>
            <a:ext uri="{FF2B5EF4-FFF2-40B4-BE49-F238E27FC236}">
              <a16:creationId xmlns="" xmlns:a16="http://schemas.microsoft.com/office/drawing/2014/main" id="{F5E9D953-24F9-481F-8A31-7E7FB1B7E97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911" name="Text Box 3">
          <a:extLst>
            <a:ext uri="{FF2B5EF4-FFF2-40B4-BE49-F238E27FC236}">
              <a16:creationId xmlns="" xmlns:a16="http://schemas.microsoft.com/office/drawing/2014/main" id="{9E5D1EF9-1B9B-4C68-A136-FE842D5BF61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912" name="Text Box 3">
          <a:extLst>
            <a:ext uri="{FF2B5EF4-FFF2-40B4-BE49-F238E27FC236}">
              <a16:creationId xmlns="" xmlns:a16="http://schemas.microsoft.com/office/drawing/2014/main" id="{7EACA5CE-D9C3-4D62-A124-552349887D9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913" name="Text Box 3">
          <a:extLst>
            <a:ext uri="{FF2B5EF4-FFF2-40B4-BE49-F238E27FC236}">
              <a16:creationId xmlns="" xmlns:a16="http://schemas.microsoft.com/office/drawing/2014/main" id="{21B0F555-EE4A-4A28-8075-9DE16CF9B10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914" name="Text Box 3">
          <a:extLst>
            <a:ext uri="{FF2B5EF4-FFF2-40B4-BE49-F238E27FC236}">
              <a16:creationId xmlns="" xmlns:a16="http://schemas.microsoft.com/office/drawing/2014/main" id="{8ED934A7-BED4-495F-BE1A-2FA84A62D09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915" name="Text Box 3">
          <a:extLst>
            <a:ext uri="{FF2B5EF4-FFF2-40B4-BE49-F238E27FC236}">
              <a16:creationId xmlns="" xmlns:a16="http://schemas.microsoft.com/office/drawing/2014/main" id="{AF265E9B-0F6F-4B59-9230-5F02E69E7C5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112</xdr:row>
      <xdr:rowOff>0</xdr:rowOff>
    </xdr:from>
    <xdr:ext cx="76200" cy="9525"/>
    <xdr:sp macro="" textlink="">
      <xdr:nvSpPr>
        <xdr:cNvPr id="11916" name="Text Box 3">
          <a:extLst>
            <a:ext uri="{FF2B5EF4-FFF2-40B4-BE49-F238E27FC236}">
              <a16:creationId xmlns="" xmlns:a16="http://schemas.microsoft.com/office/drawing/2014/main" id="{3EA9D493-BAF4-4777-8C57-5889D620AF3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17" name="Text Box 3">
          <a:extLst>
            <a:ext uri="{FF2B5EF4-FFF2-40B4-BE49-F238E27FC236}">
              <a16:creationId xmlns="" xmlns:a16="http://schemas.microsoft.com/office/drawing/2014/main" id="{64B20DCB-FB2C-4539-BF13-A61302EF927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18" name="Text Box 3">
          <a:extLst>
            <a:ext uri="{FF2B5EF4-FFF2-40B4-BE49-F238E27FC236}">
              <a16:creationId xmlns="" xmlns:a16="http://schemas.microsoft.com/office/drawing/2014/main" id="{50C66C6D-F10C-476D-9865-1C0C7E7775A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19" name="Text Box 3">
          <a:extLst>
            <a:ext uri="{FF2B5EF4-FFF2-40B4-BE49-F238E27FC236}">
              <a16:creationId xmlns="" xmlns:a16="http://schemas.microsoft.com/office/drawing/2014/main" id="{726081BA-D4A1-49C8-AD96-5866CAE3F69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20" name="Text Box 3">
          <a:extLst>
            <a:ext uri="{FF2B5EF4-FFF2-40B4-BE49-F238E27FC236}">
              <a16:creationId xmlns="" xmlns:a16="http://schemas.microsoft.com/office/drawing/2014/main" id="{251E52DB-7743-4D76-B44B-42852244385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21" name="Text Box 3">
          <a:extLst>
            <a:ext uri="{FF2B5EF4-FFF2-40B4-BE49-F238E27FC236}">
              <a16:creationId xmlns="" xmlns:a16="http://schemas.microsoft.com/office/drawing/2014/main" id="{C237195A-FE9D-411B-833E-98785292F3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22" name="Text Box 3">
          <a:extLst>
            <a:ext uri="{FF2B5EF4-FFF2-40B4-BE49-F238E27FC236}">
              <a16:creationId xmlns="" xmlns:a16="http://schemas.microsoft.com/office/drawing/2014/main" id="{05A78375-6D2E-40EF-A50A-17C3CE3F24D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23" name="Text Box 3">
          <a:extLst>
            <a:ext uri="{FF2B5EF4-FFF2-40B4-BE49-F238E27FC236}">
              <a16:creationId xmlns="" xmlns:a16="http://schemas.microsoft.com/office/drawing/2014/main" id="{56D9A98D-FD30-47EB-BBD3-FD1354E9BEE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24" name="Text Box 3">
          <a:extLst>
            <a:ext uri="{FF2B5EF4-FFF2-40B4-BE49-F238E27FC236}">
              <a16:creationId xmlns="" xmlns:a16="http://schemas.microsoft.com/office/drawing/2014/main" id="{C73F3750-E93D-4018-AACB-791A7F1F418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25" name="Text Box 3">
          <a:extLst>
            <a:ext uri="{FF2B5EF4-FFF2-40B4-BE49-F238E27FC236}">
              <a16:creationId xmlns="" xmlns:a16="http://schemas.microsoft.com/office/drawing/2014/main" id="{C97C784B-6452-4FDD-B5B1-2BA8B64DEA5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26" name="Text Box 3">
          <a:extLst>
            <a:ext uri="{FF2B5EF4-FFF2-40B4-BE49-F238E27FC236}">
              <a16:creationId xmlns="" xmlns:a16="http://schemas.microsoft.com/office/drawing/2014/main" id="{CC7BAC78-0A61-41C8-8F17-1773822812D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27" name="Text Box 3">
          <a:extLst>
            <a:ext uri="{FF2B5EF4-FFF2-40B4-BE49-F238E27FC236}">
              <a16:creationId xmlns="" xmlns:a16="http://schemas.microsoft.com/office/drawing/2014/main" id="{47BF74E1-9906-442F-AD09-77528AE8296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28" name="Text Box 3">
          <a:extLst>
            <a:ext uri="{FF2B5EF4-FFF2-40B4-BE49-F238E27FC236}">
              <a16:creationId xmlns="" xmlns:a16="http://schemas.microsoft.com/office/drawing/2014/main" id="{6026EF23-3DB1-4F4F-9C3D-A349786C5C3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29" name="Text Box 3">
          <a:extLst>
            <a:ext uri="{FF2B5EF4-FFF2-40B4-BE49-F238E27FC236}">
              <a16:creationId xmlns="" xmlns:a16="http://schemas.microsoft.com/office/drawing/2014/main" id="{53510DF4-1E48-45E4-89F4-02E9C67CBB2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30" name="Text Box 3">
          <a:extLst>
            <a:ext uri="{FF2B5EF4-FFF2-40B4-BE49-F238E27FC236}">
              <a16:creationId xmlns="" xmlns:a16="http://schemas.microsoft.com/office/drawing/2014/main" id="{7F148B35-B77D-4C0D-80BF-F6CF9DDBF9E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31" name="Text Box 3">
          <a:extLst>
            <a:ext uri="{FF2B5EF4-FFF2-40B4-BE49-F238E27FC236}">
              <a16:creationId xmlns="" xmlns:a16="http://schemas.microsoft.com/office/drawing/2014/main" id="{D805356B-8B07-40CA-A851-E56A48BC284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32" name="Text Box 3">
          <a:extLst>
            <a:ext uri="{FF2B5EF4-FFF2-40B4-BE49-F238E27FC236}">
              <a16:creationId xmlns="" xmlns:a16="http://schemas.microsoft.com/office/drawing/2014/main" id="{DD0CF753-EB1A-46B0-96BB-4AEB761AF4F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33" name="Text Box 3">
          <a:extLst>
            <a:ext uri="{FF2B5EF4-FFF2-40B4-BE49-F238E27FC236}">
              <a16:creationId xmlns="" xmlns:a16="http://schemas.microsoft.com/office/drawing/2014/main" id="{CA27D755-B4B8-4268-B47B-46C8271BFE8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34" name="Text Box 3">
          <a:extLst>
            <a:ext uri="{FF2B5EF4-FFF2-40B4-BE49-F238E27FC236}">
              <a16:creationId xmlns="" xmlns:a16="http://schemas.microsoft.com/office/drawing/2014/main" id="{16C23DFB-BA82-4097-A939-F99F0A657EA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35" name="Text Box 3">
          <a:extLst>
            <a:ext uri="{FF2B5EF4-FFF2-40B4-BE49-F238E27FC236}">
              <a16:creationId xmlns="" xmlns:a16="http://schemas.microsoft.com/office/drawing/2014/main" id="{A94DFECF-5DFC-4B87-AB8E-01D1DB31968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36" name="Text Box 3">
          <a:extLst>
            <a:ext uri="{FF2B5EF4-FFF2-40B4-BE49-F238E27FC236}">
              <a16:creationId xmlns="" xmlns:a16="http://schemas.microsoft.com/office/drawing/2014/main" id="{B51689AA-713F-4DC8-A739-6DE4A004123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37" name="Text Box 3">
          <a:extLst>
            <a:ext uri="{FF2B5EF4-FFF2-40B4-BE49-F238E27FC236}">
              <a16:creationId xmlns="" xmlns:a16="http://schemas.microsoft.com/office/drawing/2014/main" id="{0508CB8E-104F-438B-AEF6-DD2A6FFC08A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38" name="Text Box 3">
          <a:extLst>
            <a:ext uri="{FF2B5EF4-FFF2-40B4-BE49-F238E27FC236}">
              <a16:creationId xmlns="" xmlns:a16="http://schemas.microsoft.com/office/drawing/2014/main" id="{2450D9E5-0AA9-4ABC-B71D-954C1243C43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39" name="Text Box 3">
          <a:extLst>
            <a:ext uri="{FF2B5EF4-FFF2-40B4-BE49-F238E27FC236}">
              <a16:creationId xmlns="" xmlns:a16="http://schemas.microsoft.com/office/drawing/2014/main" id="{69150879-6AA1-4607-8731-21BCAAA1102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40" name="Text Box 3">
          <a:extLst>
            <a:ext uri="{FF2B5EF4-FFF2-40B4-BE49-F238E27FC236}">
              <a16:creationId xmlns="" xmlns:a16="http://schemas.microsoft.com/office/drawing/2014/main" id="{B5C6DBE0-CE50-4E75-8470-917E005BA48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41" name="Text Box 3">
          <a:extLst>
            <a:ext uri="{FF2B5EF4-FFF2-40B4-BE49-F238E27FC236}">
              <a16:creationId xmlns="" xmlns:a16="http://schemas.microsoft.com/office/drawing/2014/main" id="{7F7BD65C-9424-4C22-8AA9-3B7D3960DA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42" name="Text Box 3">
          <a:extLst>
            <a:ext uri="{FF2B5EF4-FFF2-40B4-BE49-F238E27FC236}">
              <a16:creationId xmlns="" xmlns:a16="http://schemas.microsoft.com/office/drawing/2014/main" id="{79454CC9-D560-4180-8D1A-7AB0461623D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43" name="Text Box 3">
          <a:extLst>
            <a:ext uri="{FF2B5EF4-FFF2-40B4-BE49-F238E27FC236}">
              <a16:creationId xmlns="" xmlns:a16="http://schemas.microsoft.com/office/drawing/2014/main" id="{50B6148C-6B15-49FF-9D44-D5337EB8A9F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44" name="Text Box 3">
          <a:extLst>
            <a:ext uri="{FF2B5EF4-FFF2-40B4-BE49-F238E27FC236}">
              <a16:creationId xmlns="" xmlns:a16="http://schemas.microsoft.com/office/drawing/2014/main" id="{D22B1688-DEDE-447F-A801-56C70E377AA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45" name="Text Box 3">
          <a:extLst>
            <a:ext uri="{FF2B5EF4-FFF2-40B4-BE49-F238E27FC236}">
              <a16:creationId xmlns="" xmlns:a16="http://schemas.microsoft.com/office/drawing/2014/main" id="{573F66CF-3FEF-4AEB-9999-AE67D2BA627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46" name="Text Box 3">
          <a:extLst>
            <a:ext uri="{FF2B5EF4-FFF2-40B4-BE49-F238E27FC236}">
              <a16:creationId xmlns="" xmlns:a16="http://schemas.microsoft.com/office/drawing/2014/main" id="{27801B66-6B93-4B06-B8F4-D2A5975EAC7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47" name="Text Box 3">
          <a:extLst>
            <a:ext uri="{FF2B5EF4-FFF2-40B4-BE49-F238E27FC236}">
              <a16:creationId xmlns="" xmlns:a16="http://schemas.microsoft.com/office/drawing/2014/main" id="{83414B73-613A-410C-A5F8-FBE0B93310A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48" name="Text Box 3">
          <a:extLst>
            <a:ext uri="{FF2B5EF4-FFF2-40B4-BE49-F238E27FC236}">
              <a16:creationId xmlns="" xmlns:a16="http://schemas.microsoft.com/office/drawing/2014/main" id="{FC35E5D7-125B-4899-8490-18466A9B0B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49" name="Text Box 3">
          <a:extLst>
            <a:ext uri="{FF2B5EF4-FFF2-40B4-BE49-F238E27FC236}">
              <a16:creationId xmlns="" xmlns:a16="http://schemas.microsoft.com/office/drawing/2014/main" id="{C96A57B5-64C3-4341-9D2E-6250D589936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50" name="Text Box 3">
          <a:extLst>
            <a:ext uri="{FF2B5EF4-FFF2-40B4-BE49-F238E27FC236}">
              <a16:creationId xmlns="" xmlns:a16="http://schemas.microsoft.com/office/drawing/2014/main" id="{3AE9D131-F443-4BE9-9D42-1EDD6E5FE1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51" name="Text Box 3">
          <a:extLst>
            <a:ext uri="{FF2B5EF4-FFF2-40B4-BE49-F238E27FC236}">
              <a16:creationId xmlns="" xmlns:a16="http://schemas.microsoft.com/office/drawing/2014/main" id="{A56686C6-7DEC-4429-9C72-0596DC7D079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52" name="Text Box 3">
          <a:extLst>
            <a:ext uri="{FF2B5EF4-FFF2-40B4-BE49-F238E27FC236}">
              <a16:creationId xmlns="" xmlns:a16="http://schemas.microsoft.com/office/drawing/2014/main" id="{E63EB38D-21BC-4744-A51A-54DB05D7F85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53" name="Text Box 3">
          <a:extLst>
            <a:ext uri="{FF2B5EF4-FFF2-40B4-BE49-F238E27FC236}">
              <a16:creationId xmlns="" xmlns:a16="http://schemas.microsoft.com/office/drawing/2014/main" id="{6F2C0971-706D-4DA4-A51D-A263A47BE09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54" name="Text Box 3">
          <a:extLst>
            <a:ext uri="{FF2B5EF4-FFF2-40B4-BE49-F238E27FC236}">
              <a16:creationId xmlns="" xmlns:a16="http://schemas.microsoft.com/office/drawing/2014/main" id="{4E6757B7-4CE1-4DF1-A238-AD7E6965288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55" name="Text Box 3">
          <a:extLst>
            <a:ext uri="{FF2B5EF4-FFF2-40B4-BE49-F238E27FC236}">
              <a16:creationId xmlns="" xmlns:a16="http://schemas.microsoft.com/office/drawing/2014/main" id="{F9A423D9-FC60-4E0C-B734-0A60CDC2BEA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56" name="Text Box 3">
          <a:extLst>
            <a:ext uri="{FF2B5EF4-FFF2-40B4-BE49-F238E27FC236}">
              <a16:creationId xmlns="" xmlns:a16="http://schemas.microsoft.com/office/drawing/2014/main" id="{CC0DB097-8731-4377-A169-00E686605D4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57" name="Text Box 3">
          <a:extLst>
            <a:ext uri="{FF2B5EF4-FFF2-40B4-BE49-F238E27FC236}">
              <a16:creationId xmlns="" xmlns:a16="http://schemas.microsoft.com/office/drawing/2014/main" id="{34BA60B1-BA26-45AC-9E71-17033947F0D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58" name="Text Box 3">
          <a:extLst>
            <a:ext uri="{FF2B5EF4-FFF2-40B4-BE49-F238E27FC236}">
              <a16:creationId xmlns="" xmlns:a16="http://schemas.microsoft.com/office/drawing/2014/main" id="{0BE18692-AE77-401E-A66F-48CFA78E3E1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59" name="Text Box 3">
          <a:extLst>
            <a:ext uri="{FF2B5EF4-FFF2-40B4-BE49-F238E27FC236}">
              <a16:creationId xmlns="" xmlns:a16="http://schemas.microsoft.com/office/drawing/2014/main" id="{788BC1B3-6E3C-4E49-8060-00A5DF97E2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60" name="Text Box 3">
          <a:extLst>
            <a:ext uri="{FF2B5EF4-FFF2-40B4-BE49-F238E27FC236}">
              <a16:creationId xmlns="" xmlns:a16="http://schemas.microsoft.com/office/drawing/2014/main" id="{AC29A6CB-16E7-4CFC-933D-7402CC3F10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61" name="Text Box 3">
          <a:extLst>
            <a:ext uri="{FF2B5EF4-FFF2-40B4-BE49-F238E27FC236}">
              <a16:creationId xmlns="" xmlns:a16="http://schemas.microsoft.com/office/drawing/2014/main" id="{983D8152-4B60-4A26-82A9-FEC060CBB68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62" name="Text Box 3">
          <a:extLst>
            <a:ext uri="{FF2B5EF4-FFF2-40B4-BE49-F238E27FC236}">
              <a16:creationId xmlns="" xmlns:a16="http://schemas.microsoft.com/office/drawing/2014/main" id="{CD56CF24-9F91-4994-BC19-239A1C3BF12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63" name="Text Box 3">
          <a:extLst>
            <a:ext uri="{FF2B5EF4-FFF2-40B4-BE49-F238E27FC236}">
              <a16:creationId xmlns="" xmlns:a16="http://schemas.microsoft.com/office/drawing/2014/main" id="{7DE6A0F0-FA76-4377-A9E4-3C356932849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64" name="Text Box 3">
          <a:extLst>
            <a:ext uri="{FF2B5EF4-FFF2-40B4-BE49-F238E27FC236}">
              <a16:creationId xmlns="" xmlns:a16="http://schemas.microsoft.com/office/drawing/2014/main" id="{2448BAA0-2FAA-4CFD-B352-47663E32AB4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65" name="Text Box 3">
          <a:extLst>
            <a:ext uri="{FF2B5EF4-FFF2-40B4-BE49-F238E27FC236}">
              <a16:creationId xmlns="" xmlns:a16="http://schemas.microsoft.com/office/drawing/2014/main" id="{88BAE3FA-3CDE-4907-B6FB-68535C6669C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66" name="Text Box 3">
          <a:extLst>
            <a:ext uri="{FF2B5EF4-FFF2-40B4-BE49-F238E27FC236}">
              <a16:creationId xmlns="" xmlns:a16="http://schemas.microsoft.com/office/drawing/2014/main" id="{9AEAD831-29AB-4656-8432-3D5358E7A0D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67" name="Text Box 3">
          <a:extLst>
            <a:ext uri="{FF2B5EF4-FFF2-40B4-BE49-F238E27FC236}">
              <a16:creationId xmlns="" xmlns:a16="http://schemas.microsoft.com/office/drawing/2014/main" id="{728172EC-0FF6-4636-8C88-2DDD2327A0B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68" name="Text Box 3">
          <a:extLst>
            <a:ext uri="{FF2B5EF4-FFF2-40B4-BE49-F238E27FC236}">
              <a16:creationId xmlns="" xmlns:a16="http://schemas.microsoft.com/office/drawing/2014/main" id="{F5E599D2-7E3F-4DA9-A937-62FEFFCD5D2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69" name="Text Box 3">
          <a:extLst>
            <a:ext uri="{FF2B5EF4-FFF2-40B4-BE49-F238E27FC236}">
              <a16:creationId xmlns="" xmlns:a16="http://schemas.microsoft.com/office/drawing/2014/main" id="{440095A5-7376-473D-A218-9C06F22ABC0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70" name="Text Box 3">
          <a:extLst>
            <a:ext uri="{FF2B5EF4-FFF2-40B4-BE49-F238E27FC236}">
              <a16:creationId xmlns="" xmlns:a16="http://schemas.microsoft.com/office/drawing/2014/main" id="{0F2A507C-4F28-4C1F-BDE3-34A9F99E6F5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71" name="Text Box 3">
          <a:extLst>
            <a:ext uri="{FF2B5EF4-FFF2-40B4-BE49-F238E27FC236}">
              <a16:creationId xmlns="" xmlns:a16="http://schemas.microsoft.com/office/drawing/2014/main" id="{442F2876-CCDE-4DD8-83EC-9C4E3468AAA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72" name="Text Box 3">
          <a:extLst>
            <a:ext uri="{FF2B5EF4-FFF2-40B4-BE49-F238E27FC236}">
              <a16:creationId xmlns="" xmlns:a16="http://schemas.microsoft.com/office/drawing/2014/main" id="{0283DB73-3E8C-4658-B640-B4EC88B9C99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73" name="Text Box 3">
          <a:extLst>
            <a:ext uri="{FF2B5EF4-FFF2-40B4-BE49-F238E27FC236}">
              <a16:creationId xmlns="" xmlns:a16="http://schemas.microsoft.com/office/drawing/2014/main" id="{6B736DA5-141C-4236-AA1C-F85607455F9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74" name="Text Box 3">
          <a:extLst>
            <a:ext uri="{FF2B5EF4-FFF2-40B4-BE49-F238E27FC236}">
              <a16:creationId xmlns="" xmlns:a16="http://schemas.microsoft.com/office/drawing/2014/main" id="{0A7D5DAC-A91E-45FE-9B18-1480CECCD98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75" name="Text Box 3">
          <a:extLst>
            <a:ext uri="{FF2B5EF4-FFF2-40B4-BE49-F238E27FC236}">
              <a16:creationId xmlns="" xmlns:a16="http://schemas.microsoft.com/office/drawing/2014/main" id="{ABD40BA6-ABC2-4A0D-BC7F-E6ABE9AF787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76" name="Text Box 3">
          <a:extLst>
            <a:ext uri="{FF2B5EF4-FFF2-40B4-BE49-F238E27FC236}">
              <a16:creationId xmlns="" xmlns:a16="http://schemas.microsoft.com/office/drawing/2014/main" id="{3574DAD9-7DFF-45B8-A71A-A785DF64538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77" name="Text Box 3">
          <a:extLst>
            <a:ext uri="{FF2B5EF4-FFF2-40B4-BE49-F238E27FC236}">
              <a16:creationId xmlns="" xmlns:a16="http://schemas.microsoft.com/office/drawing/2014/main" id="{9AAB3402-9B24-41C3-AD2D-CA8FB89366C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78" name="Text Box 3">
          <a:extLst>
            <a:ext uri="{FF2B5EF4-FFF2-40B4-BE49-F238E27FC236}">
              <a16:creationId xmlns="" xmlns:a16="http://schemas.microsoft.com/office/drawing/2014/main" id="{788C42EE-91AE-4C62-AEAF-DC9F73BCA0D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79" name="Text Box 3">
          <a:extLst>
            <a:ext uri="{FF2B5EF4-FFF2-40B4-BE49-F238E27FC236}">
              <a16:creationId xmlns="" xmlns:a16="http://schemas.microsoft.com/office/drawing/2014/main" id="{DE462D21-882F-4A54-B647-078E2888A89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80" name="Text Box 3">
          <a:extLst>
            <a:ext uri="{FF2B5EF4-FFF2-40B4-BE49-F238E27FC236}">
              <a16:creationId xmlns="" xmlns:a16="http://schemas.microsoft.com/office/drawing/2014/main" id="{E06D06C3-5C61-46BE-BC83-A4F0BE97EC0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81" name="Text Box 3">
          <a:extLst>
            <a:ext uri="{FF2B5EF4-FFF2-40B4-BE49-F238E27FC236}">
              <a16:creationId xmlns="" xmlns:a16="http://schemas.microsoft.com/office/drawing/2014/main" id="{C562573B-9782-4283-9549-BE9E34B65C5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82" name="Text Box 3">
          <a:extLst>
            <a:ext uri="{FF2B5EF4-FFF2-40B4-BE49-F238E27FC236}">
              <a16:creationId xmlns="" xmlns:a16="http://schemas.microsoft.com/office/drawing/2014/main" id="{97294022-57B5-4160-A850-6B82425A433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83" name="Text Box 3">
          <a:extLst>
            <a:ext uri="{FF2B5EF4-FFF2-40B4-BE49-F238E27FC236}">
              <a16:creationId xmlns="" xmlns:a16="http://schemas.microsoft.com/office/drawing/2014/main" id="{93AB56E2-2836-43DD-BDB2-AA5F715EC91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84" name="Text Box 3">
          <a:extLst>
            <a:ext uri="{FF2B5EF4-FFF2-40B4-BE49-F238E27FC236}">
              <a16:creationId xmlns="" xmlns:a16="http://schemas.microsoft.com/office/drawing/2014/main" id="{FCA5AF9D-509D-4289-B4A2-FF75E6D704C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85" name="Text Box 3">
          <a:extLst>
            <a:ext uri="{FF2B5EF4-FFF2-40B4-BE49-F238E27FC236}">
              <a16:creationId xmlns="" xmlns:a16="http://schemas.microsoft.com/office/drawing/2014/main" id="{52BD150D-2E03-45E7-BBA5-B3BE2A698A4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86" name="Text Box 3">
          <a:extLst>
            <a:ext uri="{FF2B5EF4-FFF2-40B4-BE49-F238E27FC236}">
              <a16:creationId xmlns="" xmlns:a16="http://schemas.microsoft.com/office/drawing/2014/main" id="{B6EB5F83-64B7-493A-B62E-C4A64667522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87" name="Text Box 3">
          <a:extLst>
            <a:ext uri="{FF2B5EF4-FFF2-40B4-BE49-F238E27FC236}">
              <a16:creationId xmlns="" xmlns:a16="http://schemas.microsoft.com/office/drawing/2014/main" id="{5A79D2F9-3652-4D2B-98FF-35408EAB5C3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88" name="Text Box 3">
          <a:extLst>
            <a:ext uri="{FF2B5EF4-FFF2-40B4-BE49-F238E27FC236}">
              <a16:creationId xmlns="" xmlns:a16="http://schemas.microsoft.com/office/drawing/2014/main" id="{F2B726BB-E230-4B89-B903-E7A7699AD7C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89" name="Text Box 3">
          <a:extLst>
            <a:ext uri="{FF2B5EF4-FFF2-40B4-BE49-F238E27FC236}">
              <a16:creationId xmlns="" xmlns:a16="http://schemas.microsoft.com/office/drawing/2014/main" id="{9E8FFF1E-E8B7-4C44-BD0D-893854B01CE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90" name="Text Box 3">
          <a:extLst>
            <a:ext uri="{FF2B5EF4-FFF2-40B4-BE49-F238E27FC236}">
              <a16:creationId xmlns="" xmlns:a16="http://schemas.microsoft.com/office/drawing/2014/main" id="{8FEDDB6E-26D4-40BB-8938-91BD2817C4A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91" name="Text Box 3">
          <a:extLst>
            <a:ext uri="{FF2B5EF4-FFF2-40B4-BE49-F238E27FC236}">
              <a16:creationId xmlns="" xmlns:a16="http://schemas.microsoft.com/office/drawing/2014/main" id="{1F7994F1-2C82-4A05-AEC2-D137732CBC8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92" name="Text Box 3">
          <a:extLst>
            <a:ext uri="{FF2B5EF4-FFF2-40B4-BE49-F238E27FC236}">
              <a16:creationId xmlns="" xmlns:a16="http://schemas.microsoft.com/office/drawing/2014/main" id="{09DA0A7D-A229-44FB-91BA-B728BA51EF7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93" name="Text Box 3">
          <a:extLst>
            <a:ext uri="{FF2B5EF4-FFF2-40B4-BE49-F238E27FC236}">
              <a16:creationId xmlns="" xmlns:a16="http://schemas.microsoft.com/office/drawing/2014/main" id="{E3427D87-D7C3-42EB-AA15-264DDB0727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94" name="Text Box 3">
          <a:extLst>
            <a:ext uri="{FF2B5EF4-FFF2-40B4-BE49-F238E27FC236}">
              <a16:creationId xmlns="" xmlns:a16="http://schemas.microsoft.com/office/drawing/2014/main" id="{24C9B68F-314A-4E2C-BC1F-FD9D5FDB751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95" name="Text Box 3">
          <a:extLst>
            <a:ext uri="{FF2B5EF4-FFF2-40B4-BE49-F238E27FC236}">
              <a16:creationId xmlns="" xmlns:a16="http://schemas.microsoft.com/office/drawing/2014/main" id="{DF37E56A-03F5-46CA-8B19-E6639D1EF42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96" name="Text Box 3">
          <a:extLst>
            <a:ext uri="{FF2B5EF4-FFF2-40B4-BE49-F238E27FC236}">
              <a16:creationId xmlns="" xmlns:a16="http://schemas.microsoft.com/office/drawing/2014/main" id="{5BD6FE66-E433-40AA-BBE4-1B95C640FBF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97" name="Text Box 3">
          <a:extLst>
            <a:ext uri="{FF2B5EF4-FFF2-40B4-BE49-F238E27FC236}">
              <a16:creationId xmlns="" xmlns:a16="http://schemas.microsoft.com/office/drawing/2014/main" id="{BD8B42AE-376B-4B35-B695-48C427E5C60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98" name="Text Box 3">
          <a:extLst>
            <a:ext uri="{FF2B5EF4-FFF2-40B4-BE49-F238E27FC236}">
              <a16:creationId xmlns="" xmlns:a16="http://schemas.microsoft.com/office/drawing/2014/main" id="{7CB51B98-51A3-48D1-AE39-6D801DF3C9A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1999" name="Text Box 3">
          <a:extLst>
            <a:ext uri="{FF2B5EF4-FFF2-40B4-BE49-F238E27FC236}">
              <a16:creationId xmlns="" xmlns:a16="http://schemas.microsoft.com/office/drawing/2014/main" id="{93BB5346-1A98-4E9C-893A-3FB4E5996D2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00" name="Text Box 3">
          <a:extLst>
            <a:ext uri="{FF2B5EF4-FFF2-40B4-BE49-F238E27FC236}">
              <a16:creationId xmlns="" xmlns:a16="http://schemas.microsoft.com/office/drawing/2014/main" id="{8FBAEF4C-2E48-49AA-B97D-B8AF54AE38B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01" name="Text Box 3">
          <a:extLst>
            <a:ext uri="{FF2B5EF4-FFF2-40B4-BE49-F238E27FC236}">
              <a16:creationId xmlns="" xmlns:a16="http://schemas.microsoft.com/office/drawing/2014/main" id="{7F423F95-F161-46FD-B1FC-E995F834E76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02" name="Text Box 3">
          <a:extLst>
            <a:ext uri="{FF2B5EF4-FFF2-40B4-BE49-F238E27FC236}">
              <a16:creationId xmlns="" xmlns:a16="http://schemas.microsoft.com/office/drawing/2014/main" id="{3481AD4B-A9E0-4E95-A129-57B08C79215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03" name="Text Box 3">
          <a:extLst>
            <a:ext uri="{FF2B5EF4-FFF2-40B4-BE49-F238E27FC236}">
              <a16:creationId xmlns="" xmlns:a16="http://schemas.microsoft.com/office/drawing/2014/main" id="{44F0C0E4-8A7E-4D4C-AFF5-9F8DBF9FD2A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04" name="Text Box 3">
          <a:extLst>
            <a:ext uri="{FF2B5EF4-FFF2-40B4-BE49-F238E27FC236}">
              <a16:creationId xmlns="" xmlns:a16="http://schemas.microsoft.com/office/drawing/2014/main" id="{7F838012-8FF5-4E6C-AB95-F5B7E14914B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05" name="Text Box 3">
          <a:extLst>
            <a:ext uri="{FF2B5EF4-FFF2-40B4-BE49-F238E27FC236}">
              <a16:creationId xmlns="" xmlns:a16="http://schemas.microsoft.com/office/drawing/2014/main" id="{0E63019C-CCBB-4D76-908C-705D4554EEE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06" name="Text Box 3">
          <a:extLst>
            <a:ext uri="{FF2B5EF4-FFF2-40B4-BE49-F238E27FC236}">
              <a16:creationId xmlns="" xmlns:a16="http://schemas.microsoft.com/office/drawing/2014/main" id="{11E95D16-ACDD-4298-8EC6-67D6FCECC32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07" name="Text Box 3">
          <a:extLst>
            <a:ext uri="{FF2B5EF4-FFF2-40B4-BE49-F238E27FC236}">
              <a16:creationId xmlns="" xmlns:a16="http://schemas.microsoft.com/office/drawing/2014/main" id="{E1E966E3-6913-41BF-A81B-13354DB1638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08" name="Text Box 3">
          <a:extLst>
            <a:ext uri="{FF2B5EF4-FFF2-40B4-BE49-F238E27FC236}">
              <a16:creationId xmlns="" xmlns:a16="http://schemas.microsoft.com/office/drawing/2014/main" id="{4FA2AB60-1579-499D-BB5B-60BD530120E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09" name="Text Box 3">
          <a:extLst>
            <a:ext uri="{FF2B5EF4-FFF2-40B4-BE49-F238E27FC236}">
              <a16:creationId xmlns="" xmlns:a16="http://schemas.microsoft.com/office/drawing/2014/main" id="{15C17DD3-4E0C-4C77-9100-B9CBB4746C6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10" name="Text Box 3">
          <a:extLst>
            <a:ext uri="{FF2B5EF4-FFF2-40B4-BE49-F238E27FC236}">
              <a16:creationId xmlns="" xmlns:a16="http://schemas.microsoft.com/office/drawing/2014/main" id="{CDCCC128-5E10-4C21-B77D-322A87424DB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11" name="Text Box 3">
          <a:extLst>
            <a:ext uri="{FF2B5EF4-FFF2-40B4-BE49-F238E27FC236}">
              <a16:creationId xmlns="" xmlns:a16="http://schemas.microsoft.com/office/drawing/2014/main" id="{8090BAFC-C6E1-4BE4-B178-28E321C53D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12" name="Text Box 3">
          <a:extLst>
            <a:ext uri="{FF2B5EF4-FFF2-40B4-BE49-F238E27FC236}">
              <a16:creationId xmlns="" xmlns:a16="http://schemas.microsoft.com/office/drawing/2014/main" id="{2EA9A1F4-B4F1-471C-A297-510A0F63137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13" name="Text Box 3">
          <a:extLst>
            <a:ext uri="{FF2B5EF4-FFF2-40B4-BE49-F238E27FC236}">
              <a16:creationId xmlns="" xmlns:a16="http://schemas.microsoft.com/office/drawing/2014/main" id="{DC15A82E-F54B-45C7-BFA8-263DF5097F0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14" name="Text Box 3">
          <a:extLst>
            <a:ext uri="{FF2B5EF4-FFF2-40B4-BE49-F238E27FC236}">
              <a16:creationId xmlns="" xmlns:a16="http://schemas.microsoft.com/office/drawing/2014/main" id="{4FC4AC08-6EA8-495D-9A2D-93C52AE4BAF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15" name="Text Box 3">
          <a:extLst>
            <a:ext uri="{FF2B5EF4-FFF2-40B4-BE49-F238E27FC236}">
              <a16:creationId xmlns="" xmlns:a16="http://schemas.microsoft.com/office/drawing/2014/main" id="{D3B0187E-6849-47D4-88BB-8771D9E184F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16" name="Text Box 3">
          <a:extLst>
            <a:ext uri="{FF2B5EF4-FFF2-40B4-BE49-F238E27FC236}">
              <a16:creationId xmlns="" xmlns:a16="http://schemas.microsoft.com/office/drawing/2014/main" id="{7EAC6DFE-52D9-4A98-90C4-21522844FD2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17" name="Text Box 3">
          <a:extLst>
            <a:ext uri="{FF2B5EF4-FFF2-40B4-BE49-F238E27FC236}">
              <a16:creationId xmlns="" xmlns:a16="http://schemas.microsoft.com/office/drawing/2014/main" id="{09B6DED3-F785-4A2E-B8FA-C9C6BBD553E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18" name="Text Box 3">
          <a:extLst>
            <a:ext uri="{FF2B5EF4-FFF2-40B4-BE49-F238E27FC236}">
              <a16:creationId xmlns="" xmlns:a16="http://schemas.microsoft.com/office/drawing/2014/main" id="{43E6640D-CC13-4799-AFF3-78EEA524A62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19" name="Text Box 3">
          <a:extLst>
            <a:ext uri="{FF2B5EF4-FFF2-40B4-BE49-F238E27FC236}">
              <a16:creationId xmlns="" xmlns:a16="http://schemas.microsoft.com/office/drawing/2014/main" id="{0DBF5FCB-119E-4D03-813A-B5A08C66102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20" name="Text Box 3">
          <a:extLst>
            <a:ext uri="{FF2B5EF4-FFF2-40B4-BE49-F238E27FC236}">
              <a16:creationId xmlns="" xmlns:a16="http://schemas.microsoft.com/office/drawing/2014/main" id="{712F82FD-6CB4-42A1-807B-5CD4AC6AE73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21" name="Text Box 3">
          <a:extLst>
            <a:ext uri="{FF2B5EF4-FFF2-40B4-BE49-F238E27FC236}">
              <a16:creationId xmlns="" xmlns:a16="http://schemas.microsoft.com/office/drawing/2014/main" id="{649F6623-F4F1-4F45-9FBB-5F69758A897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22" name="Text Box 3">
          <a:extLst>
            <a:ext uri="{FF2B5EF4-FFF2-40B4-BE49-F238E27FC236}">
              <a16:creationId xmlns="" xmlns:a16="http://schemas.microsoft.com/office/drawing/2014/main" id="{7614EF1F-1F64-4507-8197-EC7D43CE92D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23" name="Text Box 3">
          <a:extLst>
            <a:ext uri="{FF2B5EF4-FFF2-40B4-BE49-F238E27FC236}">
              <a16:creationId xmlns="" xmlns:a16="http://schemas.microsoft.com/office/drawing/2014/main" id="{73E28601-A6D9-4E8C-BA33-69C84756118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24" name="Text Box 3">
          <a:extLst>
            <a:ext uri="{FF2B5EF4-FFF2-40B4-BE49-F238E27FC236}">
              <a16:creationId xmlns="" xmlns:a16="http://schemas.microsoft.com/office/drawing/2014/main" id="{0B7225C8-EF40-4ADB-997E-9AFB1984BA9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25" name="Text Box 3">
          <a:extLst>
            <a:ext uri="{FF2B5EF4-FFF2-40B4-BE49-F238E27FC236}">
              <a16:creationId xmlns="" xmlns:a16="http://schemas.microsoft.com/office/drawing/2014/main" id="{B7B79E65-B3A4-4A4F-89B0-387DAD566F2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26" name="Text Box 3">
          <a:extLst>
            <a:ext uri="{FF2B5EF4-FFF2-40B4-BE49-F238E27FC236}">
              <a16:creationId xmlns="" xmlns:a16="http://schemas.microsoft.com/office/drawing/2014/main" id="{9F3801E9-B507-4F0D-BF19-20EF9AEF9F0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27" name="Text Box 3">
          <a:extLst>
            <a:ext uri="{FF2B5EF4-FFF2-40B4-BE49-F238E27FC236}">
              <a16:creationId xmlns="" xmlns:a16="http://schemas.microsoft.com/office/drawing/2014/main" id="{74DD1D01-077E-4B38-A807-2E07D5AE2F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28" name="Text Box 3">
          <a:extLst>
            <a:ext uri="{FF2B5EF4-FFF2-40B4-BE49-F238E27FC236}">
              <a16:creationId xmlns="" xmlns:a16="http://schemas.microsoft.com/office/drawing/2014/main" id="{D0368AF1-7CF4-49A8-BD4E-6F2F5FF0D20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29" name="Text Box 3">
          <a:extLst>
            <a:ext uri="{FF2B5EF4-FFF2-40B4-BE49-F238E27FC236}">
              <a16:creationId xmlns="" xmlns:a16="http://schemas.microsoft.com/office/drawing/2014/main" id="{FF4D0770-7460-443B-9992-87F04F5BF88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30" name="Text Box 3">
          <a:extLst>
            <a:ext uri="{FF2B5EF4-FFF2-40B4-BE49-F238E27FC236}">
              <a16:creationId xmlns="" xmlns:a16="http://schemas.microsoft.com/office/drawing/2014/main" id="{FC92476B-0EB7-47B6-BD26-EA8FE1EB1DA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31" name="Text Box 3">
          <a:extLst>
            <a:ext uri="{FF2B5EF4-FFF2-40B4-BE49-F238E27FC236}">
              <a16:creationId xmlns="" xmlns:a16="http://schemas.microsoft.com/office/drawing/2014/main" id="{51D480DD-5C6B-41DE-B343-D245AB9D927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32" name="Text Box 3">
          <a:extLst>
            <a:ext uri="{FF2B5EF4-FFF2-40B4-BE49-F238E27FC236}">
              <a16:creationId xmlns="" xmlns:a16="http://schemas.microsoft.com/office/drawing/2014/main" id="{C61FFF45-B518-44E2-AE56-1DFE874487A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33" name="Text Box 3">
          <a:extLst>
            <a:ext uri="{FF2B5EF4-FFF2-40B4-BE49-F238E27FC236}">
              <a16:creationId xmlns="" xmlns:a16="http://schemas.microsoft.com/office/drawing/2014/main" id="{D08CC341-9DF7-478D-8A8A-F7D9799DFD4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34" name="Text Box 3">
          <a:extLst>
            <a:ext uri="{FF2B5EF4-FFF2-40B4-BE49-F238E27FC236}">
              <a16:creationId xmlns="" xmlns:a16="http://schemas.microsoft.com/office/drawing/2014/main" id="{A5455543-F054-48B1-9E40-BDCC1C0DA31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35" name="Text Box 3">
          <a:extLst>
            <a:ext uri="{FF2B5EF4-FFF2-40B4-BE49-F238E27FC236}">
              <a16:creationId xmlns="" xmlns:a16="http://schemas.microsoft.com/office/drawing/2014/main" id="{1A037270-F744-4B40-9D99-DF74C140302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36" name="Text Box 3">
          <a:extLst>
            <a:ext uri="{FF2B5EF4-FFF2-40B4-BE49-F238E27FC236}">
              <a16:creationId xmlns="" xmlns:a16="http://schemas.microsoft.com/office/drawing/2014/main" id="{9ADDA80F-6D9B-47D3-ACDE-6377D7722BA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37" name="Text Box 3">
          <a:extLst>
            <a:ext uri="{FF2B5EF4-FFF2-40B4-BE49-F238E27FC236}">
              <a16:creationId xmlns="" xmlns:a16="http://schemas.microsoft.com/office/drawing/2014/main" id="{05BC35B6-830A-458C-839B-AA5E85A15C0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38" name="Text Box 3">
          <a:extLst>
            <a:ext uri="{FF2B5EF4-FFF2-40B4-BE49-F238E27FC236}">
              <a16:creationId xmlns="" xmlns:a16="http://schemas.microsoft.com/office/drawing/2014/main" id="{452CBF3C-FDEA-4D28-BB6B-4D5F878BFA4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39" name="Text Box 3">
          <a:extLst>
            <a:ext uri="{FF2B5EF4-FFF2-40B4-BE49-F238E27FC236}">
              <a16:creationId xmlns="" xmlns:a16="http://schemas.microsoft.com/office/drawing/2014/main" id="{4F2D7554-A309-44E2-A0D5-420BD739FA7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40" name="Text Box 3">
          <a:extLst>
            <a:ext uri="{FF2B5EF4-FFF2-40B4-BE49-F238E27FC236}">
              <a16:creationId xmlns="" xmlns:a16="http://schemas.microsoft.com/office/drawing/2014/main" id="{28DE38FB-32AE-4403-8D24-D3DFFDE35BA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41" name="Text Box 3">
          <a:extLst>
            <a:ext uri="{FF2B5EF4-FFF2-40B4-BE49-F238E27FC236}">
              <a16:creationId xmlns="" xmlns:a16="http://schemas.microsoft.com/office/drawing/2014/main" id="{5DC655AB-7F1C-43BF-A3EC-0FADD169E0B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42" name="Text Box 3">
          <a:extLst>
            <a:ext uri="{FF2B5EF4-FFF2-40B4-BE49-F238E27FC236}">
              <a16:creationId xmlns="" xmlns:a16="http://schemas.microsoft.com/office/drawing/2014/main" id="{2AAC9DC9-04A2-4601-81AF-89804BA8062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43" name="Text Box 3">
          <a:extLst>
            <a:ext uri="{FF2B5EF4-FFF2-40B4-BE49-F238E27FC236}">
              <a16:creationId xmlns="" xmlns:a16="http://schemas.microsoft.com/office/drawing/2014/main" id="{CA6B23ED-2909-4BE3-824E-957CF533B60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44" name="Text Box 3">
          <a:extLst>
            <a:ext uri="{FF2B5EF4-FFF2-40B4-BE49-F238E27FC236}">
              <a16:creationId xmlns="" xmlns:a16="http://schemas.microsoft.com/office/drawing/2014/main" id="{CB0923A4-9AEB-45E5-BA6A-08F351CCBFB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45" name="Text Box 3">
          <a:extLst>
            <a:ext uri="{FF2B5EF4-FFF2-40B4-BE49-F238E27FC236}">
              <a16:creationId xmlns="" xmlns:a16="http://schemas.microsoft.com/office/drawing/2014/main" id="{5F1B9ED9-B5BB-4539-B5C0-A0E40090E32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46" name="Text Box 3">
          <a:extLst>
            <a:ext uri="{FF2B5EF4-FFF2-40B4-BE49-F238E27FC236}">
              <a16:creationId xmlns="" xmlns:a16="http://schemas.microsoft.com/office/drawing/2014/main" id="{84419F18-9F8D-437A-9E2C-215CFC5BE62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47" name="Text Box 3">
          <a:extLst>
            <a:ext uri="{FF2B5EF4-FFF2-40B4-BE49-F238E27FC236}">
              <a16:creationId xmlns="" xmlns:a16="http://schemas.microsoft.com/office/drawing/2014/main" id="{7B9AD197-D9DC-4292-9313-6127B77550B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48" name="Text Box 3">
          <a:extLst>
            <a:ext uri="{FF2B5EF4-FFF2-40B4-BE49-F238E27FC236}">
              <a16:creationId xmlns="" xmlns:a16="http://schemas.microsoft.com/office/drawing/2014/main" id="{FE07443B-935C-4F79-A9C8-00C5C9EEFAB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49" name="Text Box 3">
          <a:extLst>
            <a:ext uri="{FF2B5EF4-FFF2-40B4-BE49-F238E27FC236}">
              <a16:creationId xmlns="" xmlns:a16="http://schemas.microsoft.com/office/drawing/2014/main" id="{C530CD81-0258-4CE6-85A6-EE9440CC8C5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50" name="Text Box 3">
          <a:extLst>
            <a:ext uri="{FF2B5EF4-FFF2-40B4-BE49-F238E27FC236}">
              <a16:creationId xmlns="" xmlns:a16="http://schemas.microsoft.com/office/drawing/2014/main" id="{7BB0A512-7ADD-4F49-A08C-6C724239D4C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51" name="Text Box 3">
          <a:extLst>
            <a:ext uri="{FF2B5EF4-FFF2-40B4-BE49-F238E27FC236}">
              <a16:creationId xmlns="" xmlns:a16="http://schemas.microsoft.com/office/drawing/2014/main" id="{AF2481B3-1C19-4E13-86C9-CE097B5A4B6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52" name="Text Box 3">
          <a:extLst>
            <a:ext uri="{FF2B5EF4-FFF2-40B4-BE49-F238E27FC236}">
              <a16:creationId xmlns="" xmlns:a16="http://schemas.microsoft.com/office/drawing/2014/main" id="{AF8663D8-AAEA-4B86-903A-269237E8728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53" name="Text Box 3">
          <a:extLst>
            <a:ext uri="{FF2B5EF4-FFF2-40B4-BE49-F238E27FC236}">
              <a16:creationId xmlns="" xmlns:a16="http://schemas.microsoft.com/office/drawing/2014/main" id="{C96EF28E-C299-4D81-950F-B4C680FA62E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54" name="Text Box 3">
          <a:extLst>
            <a:ext uri="{FF2B5EF4-FFF2-40B4-BE49-F238E27FC236}">
              <a16:creationId xmlns="" xmlns:a16="http://schemas.microsoft.com/office/drawing/2014/main" id="{82D05702-15DA-4006-ADD0-9361ED0A790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55" name="Text Box 3">
          <a:extLst>
            <a:ext uri="{FF2B5EF4-FFF2-40B4-BE49-F238E27FC236}">
              <a16:creationId xmlns="" xmlns:a16="http://schemas.microsoft.com/office/drawing/2014/main" id="{DFD9BFD1-13FE-49A0-A9CA-C7AF895DACF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56" name="Text Box 3">
          <a:extLst>
            <a:ext uri="{FF2B5EF4-FFF2-40B4-BE49-F238E27FC236}">
              <a16:creationId xmlns="" xmlns:a16="http://schemas.microsoft.com/office/drawing/2014/main" id="{76A1AA34-2494-4EBE-A6E4-536B349170D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57" name="Text Box 3">
          <a:extLst>
            <a:ext uri="{FF2B5EF4-FFF2-40B4-BE49-F238E27FC236}">
              <a16:creationId xmlns="" xmlns:a16="http://schemas.microsoft.com/office/drawing/2014/main" id="{738229CC-DF11-4078-846C-8FBFC95A858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58" name="Text Box 3">
          <a:extLst>
            <a:ext uri="{FF2B5EF4-FFF2-40B4-BE49-F238E27FC236}">
              <a16:creationId xmlns="" xmlns:a16="http://schemas.microsoft.com/office/drawing/2014/main" id="{49D96C2B-26EF-4465-A921-F107AF0D09E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59" name="Text Box 3">
          <a:extLst>
            <a:ext uri="{FF2B5EF4-FFF2-40B4-BE49-F238E27FC236}">
              <a16:creationId xmlns="" xmlns:a16="http://schemas.microsoft.com/office/drawing/2014/main" id="{93F45B72-3CC8-4355-A85C-231ACEA0DF9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60" name="Text Box 3">
          <a:extLst>
            <a:ext uri="{FF2B5EF4-FFF2-40B4-BE49-F238E27FC236}">
              <a16:creationId xmlns="" xmlns:a16="http://schemas.microsoft.com/office/drawing/2014/main" id="{D65DA2DD-F80E-4755-9F3A-488A1D26104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61" name="Text Box 3">
          <a:extLst>
            <a:ext uri="{FF2B5EF4-FFF2-40B4-BE49-F238E27FC236}">
              <a16:creationId xmlns="" xmlns:a16="http://schemas.microsoft.com/office/drawing/2014/main" id="{C513E0DB-2C26-4C6E-B4D1-9E6F2BD8E7D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62" name="Text Box 3">
          <a:extLst>
            <a:ext uri="{FF2B5EF4-FFF2-40B4-BE49-F238E27FC236}">
              <a16:creationId xmlns="" xmlns:a16="http://schemas.microsoft.com/office/drawing/2014/main" id="{0D5A6859-E733-44A8-82D4-1649A1E6D48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63" name="Text Box 3">
          <a:extLst>
            <a:ext uri="{FF2B5EF4-FFF2-40B4-BE49-F238E27FC236}">
              <a16:creationId xmlns="" xmlns:a16="http://schemas.microsoft.com/office/drawing/2014/main" id="{8B4AC8B5-F886-43DC-833A-19AE31AF04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64" name="Text Box 3">
          <a:extLst>
            <a:ext uri="{FF2B5EF4-FFF2-40B4-BE49-F238E27FC236}">
              <a16:creationId xmlns="" xmlns:a16="http://schemas.microsoft.com/office/drawing/2014/main" id="{947B05B5-ADD7-443F-A724-6C9E42DDC40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65" name="Text Box 3">
          <a:extLst>
            <a:ext uri="{FF2B5EF4-FFF2-40B4-BE49-F238E27FC236}">
              <a16:creationId xmlns="" xmlns:a16="http://schemas.microsoft.com/office/drawing/2014/main" id="{E4AA2398-AB89-4C1C-B8FD-F2E5F23B614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66" name="Text Box 3">
          <a:extLst>
            <a:ext uri="{FF2B5EF4-FFF2-40B4-BE49-F238E27FC236}">
              <a16:creationId xmlns="" xmlns:a16="http://schemas.microsoft.com/office/drawing/2014/main" id="{400C99AA-E40D-4C10-8FDD-5BF67073FC8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67" name="Text Box 3">
          <a:extLst>
            <a:ext uri="{FF2B5EF4-FFF2-40B4-BE49-F238E27FC236}">
              <a16:creationId xmlns="" xmlns:a16="http://schemas.microsoft.com/office/drawing/2014/main" id="{E48A6ACC-57EC-485F-97E2-21276691AF6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68" name="Text Box 3">
          <a:extLst>
            <a:ext uri="{FF2B5EF4-FFF2-40B4-BE49-F238E27FC236}">
              <a16:creationId xmlns="" xmlns:a16="http://schemas.microsoft.com/office/drawing/2014/main" id="{49ED509A-36AF-4CB5-9386-E6D408280D3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69" name="Text Box 3">
          <a:extLst>
            <a:ext uri="{FF2B5EF4-FFF2-40B4-BE49-F238E27FC236}">
              <a16:creationId xmlns="" xmlns:a16="http://schemas.microsoft.com/office/drawing/2014/main" id="{ABE9E1C7-3A71-4293-A431-2C5820DB515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70" name="Text Box 3">
          <a:extLst>
            <a:ext uri="{FF2B5EF4-FFF2-40B4-BE49-F238E27FC236}">
              <a16:creationId xmlns="" xmlns:a16="http://schemas.microsoft.com/office/drawing/2014/main" id="{20311F15-0B9B-44B6-BDAE-4D0C3F70AA4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71" name="Text Box 3">
          <a:extLst>
            <a:ext uri="{FF2B5EF4-FFF2-40B4-BE49-F238E27FC236}">
              <a16:creationId xmlns="" xmlns:a16="http://schemas.microsoft.com/office/drawing/2014/main" id="{5502771D-3348-407A-919E-68785FA4858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72" name="Text Box 3">
          <a:extLst>
            <a:ext uri="{FF2B5EF4-FFF2-40B4-BE49-F238E27FC236}">
              <a16:creationId xmlns="" xmlns:a16="http://schemas.microsoft.com/office/drawing/2014/main" id="{87B86B50-6F4D-4C9F-A7E1-DA0610984DA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73" name="Text Box 3">
          <a:extLst>
            <a:ext uri="{FF2B5EF4-FFF2-40B4-BE49-F238E27FC236}">
              <a16:creationId xmlns="" xmlns:a16="http://schemas.microsoft.com/office/drawing/2014/main" id="{FE43A9AC-3E84-4E20-8B3F-3AE2BD71F3D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74" name="Text Box 3">
          <a:extLst>
            <a:ext uri="{FF2B5EF4-FFF2-40B4-BE49-F238E27FC236}">
              <a16:creationId xmlns="" xmlns:a16="http://schemas.microsoft.com/office/drawing/2014/main" id="{A858075D-A533-4CD6-920C-67239A13009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75" name="Text Box 3">
          <a:extLst>
            <a:ext uri="{FF2B5EF4-FFF2-40B4-BE49-F238E27FC236}">
              <a16:creationId xmlns="" xmlns:a16="http://schemas.microsoft.com/office/drawing/2014/main" id="{6C1B3E19-3BF8-43B3-BEA2-A43C546A449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76" name="Text Box 3">
          <a:extLst>
            <a:ext uri="{FF2B5EF4-FFF2-40B4-BE49-F238E27FC236}">
              <a16:creationId xmlns="" xmlns:a16="http://schemas.microsoft.com/office/drawing/2014/main" id="{69D99D89-A11B-4212-8386-4BBA9147AFB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77" name="Text Box 3">
          <a:extLst>
            <a:ext uri="{FF2B5EF4-FFF2-40B4-BE49-F238E27FC236}">
              <a16:creationId xmlns="" xmlns:a16="http://schemas.microsoft.com/office/drawing/2014/main" id="{D8E2F8A4-2E32-4760-8063-E8F6B7473DE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78" name="Text Box 3">
          <a:extLst>
            <a:ext uri="{FF2B5EF4-FFF2-40B4-BE49-F238E27FC236}">
              <a16:creationId xmlns="" xmlns:a16="http://schemas.microsoft.com/office/drawing/2014/main" id="{0C3F0962-503E-45A7-8630-E00B48CC55B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79" name="Text Box 3">
          <a:extLst>
            <a:ext uri="{FF2B5EF4-FFF2-40B4-BE49-F238E27FC236}">
              <a16:creationId xmlns="" xmlns:a16="http://schemas.microsoft.com/office/drawing/2014/main" id="{29E93BB8-B21F-476F-ACA0-E553E5D5D1C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80" name="Text Box 3">
          <a:extLst>
            <a:ext uri="{FF2B5EF4-FFF2-40B4-BE49-F238E27FC236}">
              <a16:creationId xmlns="" xmlns:a16="http://schemas.microsoft.com/office/drawing/2014/main" id="{2AA8267F-3FD2-4FB6-A811-32DDB1246CD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81" name="Text Box 3">
          <a:extLst>
            <a:ext uri="{FF2B5EF4-FFF2-40B4-BE49-F238E27FC236}">
              <a16:creationId xmlns="" xmlns:a16="http://schemas.microsoft.com/office/drawing/2014/main" id="{7C4E46C6-09C3-4549-A348-F635E415D84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82" name="Text Box 3">
          <a:extLst>
            <a:ext uri="{FF2B5EF4-FFF2-40B4-BE49-F238E27FC236}">
              <a16:creationId xmlns="" xmlns:a16="http://schemas.microsoft.com/office/drawing/2014/main" id="{49A056E2-A6BA-4692-9A05-A2AB60A84F9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83" name="Text Box 3">
          <a:extLst>
            <a:ext uri="{FF2B5EF4-FFF2-40B4-BE49-F238E27FC236}">
              <a16:creationId xmlns="" xmlns:a16="http://schemas.microsoft.com/office/drawing/2014/main" id="{5859F340-FCF6-4E56-9166-5783C9CC535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84" name="Text Box 3">
          <a:extLst>
            <a:ext uri="{FF2B5EF4-FFF2-40B4-BE49-F238E27FC236}">
              <a16:creationId xmlns="" xmlns:a16="http://schemas.microsoft.com/office/drawing/2014/main" id="{A4CA894D-5AC4-435F-8ABC-945C605D074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85" name="Text Box 3">
          <a:extLst>
            <a:ext uri="{FF2B5EF4-FFF2-40B4-BE49-F238E27FC236}">
              <a16:creationId xmlns="" xmlns:a16="http://schemas.microsoft.com/office/drawing/2014/main" id="{893A6C2E-942A-47D4-892A-E9423E0A234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86" name="Text Box 3">
          <a:extLst>
            <a:ext uri="{FF2B5EF4-FFF2-40B4-BE49-F238E27FC236}">
              <a16:creationId xmlns="" xmlns:a16="http://schemas.microsoft.com/office/drawing/2014/main" id="{466CE24E-62B2-473D-9887-8761BE2CD7A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87" name="Text Box 3">
          <a:extLst>
            <a:ext uri="{FF2B5EF4-FFF2-40B4-BE49-F238E27FC236}">
              <a16:creationId xmlns="" xmlns:a16="http://schemas.microsoft.com/office/drawing/2014/main" id="{5B6E9DCD-6151-4534-B9EE-FF34081BFC3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88" name="Text Box 3">
          <a:extLst>
            <a:ext uri="{FF2B5EF4-FFF2-40B4-BE49-F238E27FC236}">
              <a16:creationId xmlns="" xmlns:a16="http://schemas.microsoft.com/office/drawing/2014/main" id="{6A320B9D-EA2C-46F7-8F53-5EF9069C247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89" name="Text Box 3">
          <a:extLst>
            <a:ext uri="{FF2B5EF4-FFF2-40B4-BE49-F238E27FC236}">
              <a16:creationId xmlns="" xmlns:a16="http://schemas.microsoft.com/office/drawing/2014/main" id="{DF10E12D-ABAF-4EE4-A549-6EF24F65378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90" name="Text Box 3">
          <a:extLst>
            <a:ext uri="{FF2B5EF4-FFF2-40B4-BE49-F238E27FC236}">
              <a16:creationId xmlns="" xmlns:a16="http://schemas.microsoft.com/office/drawing/2014/main" id="{25D39933-9861-4534-8416-7CCE4BB1063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91" name="Text Box 3">
          <a:extLst>
            <a:ext uri="{FF2B5EF4-FFF2-40B4-BE49-F238E27FC236}">
              <a16:creationId xmlns="" xmlns:a16="http://schemas.microsoft.com/office/drawing/2014/main" id="{70DE57D1-ED6B-41CD-A855-6DB9B3F8221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92" name="Text Box 3">
          <a:extLst>
            <a:ext uri="{FF2B5EF4-FFF2-40B4-BE49-F238E27FC236}">
              <a16:creationId xmlns="" xmlns:a16="http://schemas.microsoft.com/office/drawing/2014/main" id="{0F656B7C-9097-495D-A6C5-423C801BA78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93" name="Text Box 3">
          <a:extLst>
            <a:ext uri="{FF2B5EF4-FFF2-40B4-BE49-F238E27FC236}">
              <a16:creationId xmlns="" xmlns:a16="http://schemas.microsoft.com/office/drawing/2014/main" id="{74F0A197-1936-4B45-8AB5-205A5E6E493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94" name="Text Box 3">
          <a:extLst>
            <a:ext uri="{FF2B5EF4-FFF2-40B4-BE49-F238E27FC236}">
              <a16:creationId xmlns="" xmlns:a16="http://schemas.microsoft.com/office/drawing/2014/main" id="{F9E7E272-EAF5-4487-B4D1-B4722CE9E9B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95" name="Text Box 3">
          <a:extLst>
            <a:ext uri="{FF2B5EF4-FFF2-40B4-BE49-F238E27FC236}">
              <a16:creationId xmlns="" xmlns:a16="http://schemas.microsoft.com/office/drawing/2014/main" id="{F0C37DB3-5D7D-40AD-BFD2-50342883E5C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96" name="Text Box 3">
          <a:extLst>
            <a:ext uri="{FF2B5EF4-FFF2-40B4-BE49-F238E27FC236}">
              <a16:creationId xmlns="" xmlns:a16="http://schemas.microsoft.com/office/drawing/2014/main" id="{964FBC5E-8C19-477D-9C48-D391147ED8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97" name="Text Box 3">
          <a:extLst>
            <a:ext uri="{FF2B5EF4-FFF2-40B4-BE49-F238E27FC236}">
              <a16:creationId xmlns="" xmlns:a16="http://schemas.microsoft.com/office/drawing/2014/main" id="{0AA5B717-D9B7-438D-B9E9-AAC6035B314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98" name="Text Box 3">
          <a:extLst>
            <a:ext uri="{FF2B5EF4-FFF2-40B4-BE49-F238E27FC236}">
              <a16:creationId xmlns="" xmlns:a16="http://schemas.microsoft.com/office/drawing/2014/main" id="{69B5AED6-A946-4142-96FE-34BAFC51E97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099" name="Text Box 3">
          <a:extLst>
            <a:ext uri="{FF2B5EF4-FFF2-40B4-BE49-F238E27FC236}">
              <a16:creationId xmlns="" xmlns:a16="http://schemas.microsoft.com/office/drawing/2014/main" id="{DA41D2C4-ED63-4E28-B261-ECF5275DD3C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00" name="Text Box 3">
          <a:extLst>
            <a:ext uri="{FF2B5EF4-FFF2-40B4-BE49-F238E27FC236}">
              <a16:creationId xmlns="" xmlns:a16="http://schemas.microsoft.com/office/drawing/2014/main" id="{C94B2805-776A-41DB-BAFC-E1EE795315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01" name="Text Box 3">
          <a:extLst>
            <a:ext uri="{FF2B5EF4-FFF2-40B4-BE49-F238E27FC236}">
              <a16:creationId xmlns="" xmlns:a16="http://schemas.microsoft.com/office/drawing/2014/main" id="{DF56D944-79CC-4CA7-BBD4-367BB4CA59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02" name="Text Box 3">
          <a:extLst>
            <a:ext uri="{FF2B5EF4-FFF2-40B4-BE49-F238E27FC236}">
              <a16:creationId xmlns="" xmlns:a16="http://schemas.microsoft.com/office/drawing/2014/main" id="{1248618F-7437-4222-B122-7C2248B2D09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03" name="Text Box 3">
          <a:extLst>
            <a:ext uri="{FF2B5EF4-FFF2-40B4-BE49-F238E27FC236}">
              <a16:creationId xmlns="" xmlns:a16="http://schemas.microsoft.com/office/drawing/2014/main" id="{0BA04FA3-B542-4857-8CB4-6FD340EE77E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04" name="Text Box 3">
          <a:extLst>
            <a:ext uri="{FF2B5EF4-FFF2-40B4-BE49-F238E27FC236}">
              <a16:creationId xmlns="" xmlns:a16="http://schemas.microsoft.com/office/drawing/2014/main" id="{32DCED85-4289-48E5-A727-B4FFE188DDF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05" name="Text Box 3">
          <a:extLst>
            <a:ext uri="{FF2B5EF4-FFF2-40B4-BE49-F238E27FC236}">
              <a16:creationId xmlns="" xmlns:a16="http://schemas.microsoft.com/office/drawing/2014/main" id="{26CA3AEC-F8F7-4C58-8AAE-F96F1832F05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06" name="Text Box 3">
          <a:extLst>
            <a:ext uri="{FF2B5EF4-FFF2-40B4-BE49-F238E27FC236}">
              <a16:creationId xmlns="" xmlns:a16="http://schemas.microsoft.com/office/drawing/2014/main" id="{8B86E3AD-5127-44CB-A1CB-7B3A355E5E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07" name="Text Box 3">
          <a:extLst>
            <a:ext uri="{FF2B5EF4-FFF2-40B4-BE49-F238E27FC236}">
              <a16:creationId xmlns="" xmlns:a16="http://schemas.microsoft.com/office/drawing/2014/main" id="{462904C4-A4D0-4304-A65D-7AFDE6A0839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08" name="Text Box 3">
          <a:extLst>
            <a:ext uri="{FF2B5EF4-FFF2-40B4-BE49-F238E27FC236}">
              <a16:creationId xmlns="" xmlns:a16="http://schemas.microsoft.com/office/drawing/2014/main" id="{201031D8-2A07-43E0-9A84-1C70765F820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09" name="Text Box 3">
          <a:extLst>
            <a:ext uri="{FF2B5EF4-FFF2-40B4-BE49-F238E27FC236}">
              <a16:creationId xmlns="" xmlns:a16="http://schemas.microsoft.com/office/drawing/2014/main" id="{A534F882-9819-445E-B9D9-AC04FFFE0CE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10" name="Text Box 3">
          <a:extLst>
            <a:ext uri="{FF2B5EF4-FFF2-40B4-BE49-F238E27FC236}">
              <a16:creationId xmlns="" xmlns:a16="http://schemas.microsoft.com/office/drawing/2014/main" id="{9C73F985-3699-4CC8-80EC-B10438DBB35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11" name="Text Box 3">
          <a:extLst>
            <a:ext uri="{FF2B5EF4-FFF2-40B4-BE49-F238E27FC236}">
              <a16:creationId xmlns="" xmlns:a16="http://schemas.microsoft.com/office/drawing/2014/main" id="{F9150559-A718-4172-B2CD-EAB51F69DB9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12" name="Text Box 3">
          <a:extLst>
            <a:ext uri="{FF2B5EF4-FFF2-40B4-BE49-F238E27FC236}">
              <a16:creationId xmlns="" xmlns:a16="http://schemas.microsoft.com/office/drawing/2014/main" id="{F7853B0F-ABB4-4FCE-981E-81AE2A31CD0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13" name="Text Box 3">
          <a:extLst>
            <a:ext uri="{FF2B5EF4-FFF2-40B4-BE49-F238E27FC236}">
              <a16:creationId xmlns="" xmlns:a16="http://schemas.microsoft.com/office/drawing/2014/main" id="{0289773E-3721-471E-86AD-74E0B108367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14" name="Text Box 3">
          <a:extLst>
            <a:ext uri="{FF2B5EF4-FFF2-40B4-BE49-F238E27FC236}">
              <a16:creationId xmlns="" xmlns:a16="http://schemas.microsoft.com/office/drawing/2014/main" id="{A7BB8DEE-2A0D-4989-9728-A57819D6CC0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15" name="Text Box 3">
          <a:extLst>
            <a:ext uri="{FF2B5EF4-FFF2-40B4-BE49-F238E27FC236}">
              <a16:creationId xmlns="" xmlns:a16="http://schemas.microsoft.com/office/drawing/2014/main" id="{FAB24D65-F8AC-4774-878D-DD6375C3F13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16" name="Text Box 3">
          <a:extLst>
            <a:ext uri="{FF2B5EF4-FFF2-40B4-BE49-F238E27FC236}">
              <a16:creationId xmlns="" xmlns:a16="http://schemas.microsoft.com/office/drawing/2014/main" id="{3CF985DA-247E-450E-8BB5-D55FBF4B271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17" name="Text Box 3">
          <a:extLst>
            <a:ext uri="{FF2B5EF4-FFF2-40B4-BE49-F238E27FC236}">
              <a16:creationId xmlns="" xmlns:a16="http://schemas.microsoft.com/office/drawing/2014/main" id="{A8ED30D4-6BBC-49F9-92DB-7822E13B641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18" name="Text Box 3">
          <a:extLst>
            <a:ext uri="{FF2B5EF4-FFF2-40B4-BE49-F238E27FC236}">
              <a16:creationId xmlns="" xmlns:a16="http://schemas.microsoft.com/office/drawing/2014/main" id="{C97E72BA-696A-46CD-826C-47B745E3D04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19" name="Text Box 3">
          <a:extLst>
            <a:ext uri="{FF2B5EF4-FFF2-40B4-BE49-F238E27FC236}">
              <a16:creationId xmlns="" xmlns:a16="http://schemas.microsoft.com/office/drawing/2014/main" id="{FDBD7037-67DF-45EB-B0E4-0CF0D30DB0A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20" name="Text Box 3">
          <a:extLst>
            <a:ext uri="{FF2B5EF4-FFF2-40B4-BE49-F238E27FC236}">
              <a16:creationId xmlns="" xmlns:a16="http://schemas.microsoft.com/office/drawing/2014/main" id="{248BE369-3A85-49F5-BD36-DF934FE993A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21" name="Text Box 3">
          <a:extLst>
            <a:ext uri="{FF2B5EF4-FFF2-40B4-BE49-F238E27FC236}">
              <a16:creationId xmlns="" xmlns:a16="http://schemas.microsoft.com/office/drawing/2014/main" id="{2A9E6B14-50F4-45A4-B577-7523C5975BA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22" name="Text Box 3">
          <a:extLst>
            <a:ext uri="{FF2B5EF4-FFF2-40B4-BE49-F238E27FC236}">
              <a16:creationId xmlns="" xmlns:a16="http://schemas.microsoft.com/office/drawing/2014/main" id="{70639448-7792-4138-807C-5A327A92CA9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23" name="Text Box 3">
          <a:extLst>
            <a:ext uri="{FF2B5EF4-FFF2-40B4-BE49-F238E27FC236}">
              <a16:creationId xmlns="" xmlns:a16="http://schemas.microsoft.com/office/drawing/2014/main" id="{9668B385-A566-491E-97FE-488DF6B0BF3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24" name="Text Box 3">
          <a:extLst>
            <a:ext uri="{FF2B5EF4-FFF2-40B4-BE49-F238E27FC236}">
              <a16:creationId xmlns="" xmlns:a16="http://schemas.microsoft.com/office/drawing/2014/main" id="{297A2827-7EF3-483F-8AD0-2673609CEE0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25" name="Text Box 3">
          <a:extLst>
            <a:ext uri="{FF2B5EF4-FFF2-40B4-BE49-F238E27FC236}">
              <a16:creationId xmlns="" xmlns:a16="http://schemas.microsoft.com/office/drawing/2014/main" id="{31075E3C-560A-44C9-88E9-0B7E9F85775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26" name="Text Box 3">
          <a:extLst>
            <a:ext uri="{FF2B5EF4-FFF2-40B4-BE49-F238E27FC236}">
              <a16:creationId xmlns="" xmlns:a16="http://schemas.microsoft.com/office/drawing/2014/main" id="{AC12F59A-C650-4D72-BEB7-9F106B9B705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27" name="Text Box 3">
          <a:extLst>
            <a:ext uri="{FF2B5EF4-FFF2-40B4-BE49-F238E27FC236}">
              <a16:creationId xmlns="" xmlns:a16="http://schemas.microsoft.com/office/drawing/2014/main" id="{5136A361-BA98-4F2B-A819-234A4A89E27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28" name="Text Box 3">
          <a:extLst>
            <a:ext uri="{FF2B5EF4-FFF2-40B4-BE49-F238E27FC236}">
              <a16:creationId xmlns="" xmlns:a16="http://schemas.microsoft.com/office/drawing/2014/main" id="{B23C6F4D-E3F6-43A5-A3D9-3169598564E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29" name="Text Box 3">
          <a:extLst>
            <a:ext uri="{FF2B5EF4-FFF2-40B4-BE49-F238E27FC236}">
              <a16:creationId xmlns="" xmlns:a16="http://schemas.microsoft.com/office/drawing/2014/main" id="{28FFDEA8-14BA-4C63-B676-8D7E7ED9B4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30" name="Text Box 3">
          <a:extLst>
            <a:ext uri="{FF2B5EF4-FFF2-40B4-BE49-F238E27FC236}">
              <a16:creationId xmlns="" xmlns:a16="http://schemas.microsoft.com/office/drawing/2014/main" id="{C5EA6B94-B039-4C5D-8F22-B238146E089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31" name="Text Box 3">
          <a:extLst>
            <a:ext uri="{FF2B5EF4-FFF2-40B4-BE49-F238E27FC236}">
              <a16:creationId xmlns="" xmlns:a16="http://schemas.microsoft.com/office/drawing/2014/main" id="{D85242EC-2FC3-4D53-AE33-72C9D2E25A2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32" name="Text Box 3">
          <a:extLst>
            <a:ext uri="{FF2B5EF4-FFF2-40B4-BE49-F238E27FC236}">
              <a16:creationId xmlns="" xmlns:a16="http://schemas.microsoft.com/office/drawing/2014/main" id="{6FA33C7F-6E18-4D0A-8B3A-6D7280DD37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33" name="Text Box 3">
          <a:extLst>
            <a:ext uri="{FF2B5EF4-FFF2-40B4-BE49-F238E27FC236}">
              <a16:creationId xmlns="" xmlns:a16="http://schemas.microsoft.com/office/drawing/2014/main" id="{A44AC331-09A1-4F3C-B35B-BD7A94126BD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34" name="Text Box 3">
          <a:extLst>
            <a:ext uri="{FF2B5EF4-FFF2-40B4-BE49-F238E27FC236}">
              <a16:creationId xmlns="" xmlns:a16="http://schemas.microsoft.com/office/drawing/2014/main" id="{E561E68B-13CF-400E-94E1-082C1416CB2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35" name="Text Box 3">
          <a:extLst>
            <a:ext uri="{FF2B5EF4-FFF2-40B4-BE49-F238E27FC236}">
              <a16:creationId xmlns="" xmlns:a16="http://schemas.microsoft.com/office/drawing/2014/main" id="{FD225388-F847-4831-A714-2695E5DD09A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36" name="Text Box 3">
          <a:extLst>
            <a:ext uri="{FF2B5EF4-FFF2-40B4-BE49-F238E27FC236}">
              <a16:creationId xmlns="" xmlns:a16="http://schemas.microsoft.com/office/drawing/2014/main" id="{113A747C-4691-4C31-9BBA-2F065DE9995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37" name="Text Box 3">
          <a:extLst>
            <a:ext uri="{FF2B5EF4-FFF2-40B4-BE49-F238E27FC236}">
              <a16:creationId xmlns="" xmlns:a16="http://schemas.microsoft.com/office/drawing/2014/main" id="{AF686878-6E1D-4AC0-B7F3-10B0671E7B7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38" name="Text Box 3">
          <a:extLst>
            <a:ext uri="{FF2B5EF4-FFF2-40B4-BE49-F238E27FC236}">
              <a16:creationId xmlns="" xmlns:a16="http://schemas.microsoft.com/office/drawing/2014/main" id="{453C7105-FA7F-4F43-8478-F698A35326D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39" name="Text Box 3">
          <a:extLst>
            <a:ext uri="{FF2B5EF4-FFF2-40B4-BE49-F238E27FC236}">
              <a16:creationId xmlns="" xmlns:a16="http://schemas.microsoft.com/office/drawing/2014/main" id="{135AEB2A-9765-442B-B9B2-DA1097913AC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40" name="Text Box 3">
          <a:extLst>
            <a:ext uri="{FF2B5EF4-FFF2-40B4-BE49-F238E27FC236}">
              <a16:creationId xmlns="" xmlns:a16="http://schemas.microsoft.com/office/drawing/2014/main" id="{31E918BA-EF74-4DB6-A15D-2709A9C51BC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41" name="Text Box 3">
          <a:extLst>
            <a:ext uri="{FF2B5EF4-FFF2-40B4-BE49-F238E27FC236}">
              <a16:creationId xmlns="" xmlns:a16="http://schemas.microsoft.com/office/drawing/2014/main" id="{BD937B55-FF48-4B1C-ADE8-AC7A5CAB2E1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42" name="Text Box 3">
          <a:extLst>
            <a:ext uri="{FF2B5EF4-FFF2-40B4-BE49-F238E27FC236}">
              <a16:creationId xmlns="" xmlns:a16="http://schemas.microsoft.com/office/drawing/2014/main" id="{580F7F3C-4E4C-466E-9ABB-1F2129C1DED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43" name="Text Box 3">
          <a:extLst>
            <a:ext uri="{FF2B5EF4-FFF2-40B4-BE49-F238E27FC236}">
              <a16:creationId xmlns="" xmlns:a16="http://schemas.microsoft.com/office/drawing/2014/main" id="{0671727E-7B3F-49AC-9749-A7010E5AA20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44" name="Text Box 3">
          <a:extLst>
            <a:ext uri="{FF2B5EF4-FFF2-40B4-BE49-F238E27FC236}">
              <a16:creationId xmlns="" xmlns:a16="http://schemas.microsoft.com/office/drawing/2014/main" id="{3B4CFCC0-803B-4CEA-A070-7000E25661F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45" name="Text Box 3">
          <a:extLst>
            <a:ext uri="{FF2B5EF4-FFF2-40B4-BE49-F238E27FC236}">
              <a16:creationId xmlns="" xmlns:a16="http://schemas.microsoft.com/office/drawing/2014/main" id="{C8AE8AF9-2AD5-4585-BE5E-61AA1BC9E32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46" name="Text Box 3">
          <a:extLst>
            <a:ext uri="{FF2B5EF4-FFF2-40B4-BE49-F238E27FC236}">
              <a16:creationId xmlns="" xmlns:a16="http://schemas.microsoft.com/office/drawing/2014/main" id="{907BBCEA-2CB5-47F6-B6C3-8997D8416A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47" name="Text Box 3">
          <a:extLst>
            <a:ext uri="{FF2B5EF4-FFF2-40B4-BE49-F238E27FC236}">
              <a16:creationId xmlns="" xmlns:a16="http://schemas.microsoft.com/office/drawing/2014/main" id="{B53721C9-9E3C-4050-BBEA-EF5704BF846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48" name="Text Box 3">
          <a:extLst>
            <a:ext uri="{FF2B5EF4-FFF2-40B4-BE49-F238E27FC236}">
              <a16:creationId xmlns="" xmlns:a16="http://schemas.microsoft.com/office/drawing/2014/main" id="{9BB559D7-1E38-4FEB-8631-55501BDABBF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49" name="Text Box 3">
          <a:extLst>
            <a:ext uri="{FF2B5EF4-FFF2-40B4-BE49-F238E27FC236}">
              <a16:creationId xmlns="" xmlns:a16="http://schemas.microsoft.com/office/drawing/2014/main" id="{4B410BDA-5FB0-4C72-91A2-96EA96523EF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50" name="Text Box 3">
          <a:extLst>
            <a:ext uri="{FF2B5EF4-FFF2-40B4-BE49-F238E27FC236}">
              <a16:creationId xmlns="" xmlns:a16="http://schemas.microsoft.com/office/drawing/2014/main" id="{D5989F76-F622-4789-B642-FE42DD198D7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51" name="Text Box 3">
          <a:extLst>
            <a:ext uri="{FF2B5EF4-FFF2-40B4-BE49-F238E27FC236}">
              <a16:creationId xmlns="" xmlns:a16="http://schemas.microsoft.com/office/drawing/2014/main" id="{F79ED52B-C72E-4AE3-B223-D89E98A3DD0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52" name="Text Box 3">
          <a:extLst>
            <a:ext uri="{FF2B5EF4-FFF2-40B4-BE49-F238E27FC236}">
              <a16:creationId xmlns="" xmlns:a16="http://schemas.microsoft.com/office/drawing/2014/main" id="{96C78D4D-4833-4014-B4C7-C333B9602FD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53" name="Text Box 3">
          <a:extLst>
            <a:ext uri="{FF2B5EF4-FFF2-40B4-BE49-F238E27FC236}">
              <a16:creationId xmlns="" xmlns:a16="http://schemas.microsoft.com/office/drawing/2014/main" id="{B77DA6B6-199E-4944-A84B-EB1D1C7279B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54" name="Text Box 3">
          <a:extLst>
            <a:ext uri="{FF2B5EF4-FFF2-40B4-BE49-F238E27FC236}">
              <a16:creationId xmlns="" xmlns:a16="http://schemas.microsoft.com/office/drawing/2014/main" id="{BD028B46-7103-408D-8CC1-7164A60C223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55" name="Text Box 3">
          <a:extLst>
            <a:ext uri="{FF2B5EF4-FFF2-40B4-BE49-F238E27FC236}">
              <a16:creationId xmlns="" xmlns:a16="http://schemas.microsoft.com/office/drawing/2014/main" id="{0A29BFBB-1AF6-47CA-AAF1-BBD713AF1D4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56" name="Text Box 3">
          <a:extLst>
            <a:ext uri="{FF2B5EF4-FFF2-40B4-BE49-F238E27FC236}">
              <a16:creationId xmlns="" xmlns:a16="http://schemas.microsoft.com/office/drawing/2014/main" id="{C68E543D-402E-4C6D-BB25-830BC2506D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57" name="Text Box 3">
          <a:extLst>
            <a:ext uri="{FF2B5EF4-FFF2-40B4-BE49-F238E27FC236}">
              <a16:creationId xmlns="" xmlns:a16="http://schemas.microsoft.com/office/drawing/2014/main" id="{C3D7E75D-4329-4D96-91BC-B9AA581A3CF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58" name="Text Box 3">
          <a:extLst>
            <a:ext uri="{FF2B5EF4-FFF2-40B4-BE49-F238E27FC236}">
              <a16:creationId xmlns="" xmlns:a16="http://schemas.microsoft.com/office/drawing/2014/main" id="{DC13DA6B-C5AD-4C6C-B021-EAAB700164D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59" name="Text Box 3">
          <a:extLst>
            <a:ext uri="{FF2B5EF4-FFF2-40B4-BE49-F238E27FC236}">
              <a16:creationId xmlns="" xmlns:a16="http://schemas.microsoft.com/office/drawing/2014/main" id="{A3BA21A2-7355-48F3-9F74-2C8E0C70729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60" name="Text Box 3">
          <a:extLst>
            <a:ext uri="{FF2B5EF4-FFF2-40B4-BE49-F238E27FC236}">
              <a16:creationId xmlns="" xmlns:a16="http://schemas.microsoft.com/office/drawing/2014/main" id="{3AD6BB1D-3E3D-4E93-B338-5E4B70EB3A3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61" name="Text Box 3">
          <a:extLst>
            <a:ext uri="{FF2B5EF4-FFF2-40B4-BE49-F238E27FC236}">
              <a16:creationId xmlns="" xmlns:a16="http://schemas.microsoft.com/office/drawing/2014/main" id="{854B0910-BFF3-443B-9552-5842715C3BF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62" name="Text Box 3">
          <a:extLst>
            <a:ext uri="{FF2B5EF4-FFF2-40B4-BE49-F238E27FC236}">
              <a16:creationId xmlns="" xmlns:a16="http://schemas.microsoft.com/office/drawing/2014/main" id="{DCBF6F9C-1A7D-45CA-B64F-7B759333294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63" name="Text Box 3">
          <a:extLst>
            <a:ext uri="{FF2B5EF4-FFF2-40B4-BE49-F238E27FC236}">
              <a16:creationId xmlns="" xmlns:a16="http://schemas.microsoft.com/office/drawing/2014/main" id="{1890F2B8-CC9D-42E1-A377-C2985F10365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64" name="Text Box 3">
          <a:extLst>
            <a:ext uri="{FF2B5EF4-FFF2-40B4-BE49-F238E27FC236}">
              <a16:creationId xmlns="" xmlns:a16="http://schemas.microsoft.com/office/drawing/2014/main" id="{8F7C8D90-E50E-4F8E-9C84-0D3126305F9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65" name="Text Box 3">
          <a:extLst>
            <a:ext uri="{FF2B5EF4-FFF2-40B4-BE49-F238E27FC236}">
              <a16:creationId xmlns="" xmlns:a16="http://schemas.microsoft.com/office/drawing/2014/main" id="{47125DB6-6B37-4FD7-A041-B43DF0F85AE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66" name="Text Box 3">
          <a:extLst>
            <a:ext uri="{FF2B5EF4-FFF2-40B4-BE49-F238E27FC236}">
              <a16:creationId xmlns="" xmlns:a16="http://schemas.microsoft.com/office/drawing/2014/main" id="{B7FD7A34-DB5E-48A3-9025-66A42A555D3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67" name="Text Box 3">
          <a:extLst>
            <a:ext uri="{FF2B5EF4-FFF2-40B4-BE49-F238E27FC236}">
              <a16:creationId xmlns="" xmlns:a16="http://schemas.microsoft.com/office/drawing/2014/main" id="{A9834250-5439-415B-A3BF-35413CF5D66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68" name="Text Box 3">
          <a:extLst>
            <a:ext uri="{FF2B5EF4-FFF2-40B4-BE49-F238E27FC236}">
              <a16:creationId xmlns="" xmlns:a16="http://schemas.microsoft.com/office/drawing/2014/main" id="{41222F4A-28FB-4E57-8F3A-BC462713FE6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69" name="Text Box 3">
          <a:extLst>
            <a:ext uri="{FF2B5EF4-FFF2-40B4-BE49-F238E27FC236}">
              <a16:creationId xmlns="" xmlns:a16="http://schemas.microsoft.com/office/drawing/2014/main" id="{5BCA0A91-A851-4534-8598-178B7971AA2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70" name="Text Box 3">
          <a:extLst>
            <a:ext uri="{FF2B5EF4-FFF2-40B4-BE49-F238E27FC236}">
              <a16:creationId xmlns="" xmlns:a16="http://schemas.microsoft.com/office/drawing/2014/main" id="{23BB4C1C-6540-46AB-A006-0955523D56B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71" name="Text Box 3">
          <a:extLst>
            <a:ext uri="{FF2B5EF4-FFF2-40B4-BE49-F238E27FC236}">
              <a16:creationId xmlns="" xmlns:a16="http://schemas.microsoft.com/office/drawing/2014/main" id="{F1792888-5476-469C-9983-C9CDFB51C40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72" name="Text Box 3">
          <a:extLst>
            <a:ext uri="{FF2B5EF4-FFF2-40B4-BE49-F238E27FC236}">
              <a16:creationId xmlns="" xmlns:a16="http://schemas.microsoft.com/office/drawing/2014/main" id="{1C78BD07-47BB-48F0-BFA9-A92D7C3BA89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73" name="Text Box 3">
          <a:extLst>
            <a:ext uri="{FF2B5EF4-FFF2-40B4-BE49-F238E27FC236}">
              <a16:creationId xmlns="" xmlns:a16="http://schemas.microsoft.com/office/drawing/2014/main" id="{6E6DDEDE-B3CE-4FBA-AC31-F2A52C10043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74" name="Text Box 3">
          <a:extLst>
            <a:ext uri="{FF2B5EF4-FFF2-40B4-BE49-F238E27FC236}">
              <a16:creationId xmlns="" xmlns:a16="http://schemas.microsoft.com/office/drawing/2014/main" id="{C3872208-AFF7-4927-8C23-694B84E2FB9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75" name="Text Box 3">
          <a:extLst>
            <a:ext uri="{FF2B5EF4-FFF2-40B4-BE49-F238E27FC236}">
              <a16:creationId xmlns="" xmlns:a16="http://schemas.microsoft.com/office/drawing/2014/main" id="{08983365-7F1B-4100-A773-A6DC2C7CD6E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76" name="Text Box 3">
          <a:extLst>
            <a:ext uri="{FF2B5EF4-FFF2-40B4-BE49-F238E27FC236}">
              <a16:creationId xmlns="" xmlns:a16="http://schemas.microsoft.com/office/drawing/2014/main" id="{40D13BDF-FC9B-4A5C-B42E-C8F703E8C6D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77" name="Text Box 3">
          <a:extLst>
            <a:ext uri="{FF2B5EF4-FFF2-40B4-BE49-F238E27FC236}">
              <a16:creationId xmlns="" xmlns:a16="http://schemas.microsoft.com/office/drawing/2014/main" id="{B9E0D156-6D3B-4FE5-BD24-4592E592EEB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78" name="Text Box 3">
          <a:extLst>
            <a:ext uri="{FF2B5EF4-FFF2-40B4-BE49-F238E27FC236}">
              <a16:creationId xmlns="" xmlns:a16="http://schemas.microsoft.com/office/drawing/2014/main" id="{CD2200FD-E1A8-4209-A024-9E0A23062E5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79" name="Text Box 3">
          <a:extLst>
            <a:ext uri="{FF2B5EF4-FFF2-40B4-BE49-F238E27FC236}">
              <a16:creationId xmlns="" xmlns:a16="http://schemas.microsoft.com/office/drawing/2014/main" id="{125F2C11-77D7-49EE-91E3-BF70488AC92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80" name="Text Box 3">
          <a:extLst>
            <a:ext uri="{FF2B5EF4-FFF2-40B4-BE49-F238E27FC236}">
              <a16:creationId xmlns="" xmlns:a16="http://schemas.microsoft.com/office/drawing/2014/main" id="{3A18C0BE-8951-409A-96D0-4BEF7BEC68C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81" name="Text Box 3">
          <a:extLst>
            <a:ext uri="{FF2B5EF4-FFF2-40B4-BE49-F238E27FC236}">
              <a16:creationId xmlns="" xmlns:a16="http://schemas.microsoft.com/office/drawing/2014/main" id="{3B97FBEC-E380-4F68-89B6-803023E675C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82" name="Text Box 3">
          <a:extLst>
            <a:ext uri="{FF2B5EF4-FFF2-40B4-BE49-F238E27FC236}">
              <a16:creationId xmlns="" xmlns:a16="http://schemas.microsoft.com/office/drawing/2014/main" id="{D87DE586-B493-4D69-A8FF-FD014C7FAD0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83" name="Text Box 3">
          <a:extLst>
            <a:ext uri="{FF2B5EF4-FFF2-40B4-BE49-F238E27FC236}">
              <a16:creationId xmlns="" xmlns:a16="http://schemas.microsoft.com/office/drawing/2014/main" id="{8516C4F3-A4F6-45CA-9934-9F5F558EFD5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84" name="Text Box 3">
          <a:extLst>
            <a:ext uri="{FF2B5EF4-FFF2-40B4-BE49-F238E27FC236}">
              <a16:creationId xmlns="" xmlns:a16="http://schemas.microsoft.com/office/drawing/2014/main" id="{27BBD23E-EC12-41A3-A899-E459F3E65E3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85" name="Text Box 3">
          <a:extLst>
            <a:ext uri="{FF2B5EF4-FFF2-40B4-BE49-F238E27FC236}">
              <a16:creationId xmlns="" xmlns:a16="http://schemas.microsoft.com/office/drawing/2014/main" id="{55315851-5A8A-43CB-969F-67614FCBD09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86" name="Text Box 3">
          <a:extLst>
            <a:ext uri="{FF2B5EF4-FFF2-40B4-BE49-F238E27FC236}">
              <a16:creationId xmlns="" xmlns:a16="http://schemas.microsoft.com/office/drawing/2014/main" id="{A77E9D90-644D-4559-97F7-FD8A713FB49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87" name="Text Box 3">
          <a:extLst>
            <a:ext uri="{FF2B5EF4-FFF2-40B4-BE49-F238E27FC236}">
              <a16:creationId xmlns="" xmlns:a16="http://schemas.microsoft.com/office/drawing/2014/main" id="{D2E95D0B-6E97-4694-A8A7-E2B9BD1139A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88" name="Text Box 3">
          <a:extLst>
            <a:ext uri="{FF2B5EF4-FFF2-40B4-BE49-F238E27FC236}">
              <a16:creationId xmlns="" xmlns:a16="http://schemas.microsoft.com/office/drawing/2014/main" id="{DA0C0703-2AE0-45C9-B8AE-9EA0795A5B2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89" name="Text Box 3">
          <a:extLst>
            <a:ext uri="{FF2B5EF4-FFF2-40B4-BE49-F238E27FC236}">
              <a16:creationId xmlns="" xmlns:a16="http://schemas.microsoft.com/office/drawing/2014/main" id="{E917119A-02EE-4096-9DF0-022479DAB75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90" name="Text Box 3">
          <a:extLst>
            <a:ext uri="{FF2B5EF4-FFF2-40B4-BE49-F238E27FC236}">
              <a16:creationId xmlns="" xmlns:a16="http://schemas.microsoft.com/office/drawing/2014/main" id="{72492880-1EAE-45DC-A283-86623205217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91" name="Text Box 3">
          <a:extLst>
            <a:ext uri="{FF2B5EF4-FFF2-40B4-BE49-F238E27FC236}">
              <a16:creationId xmlns="" xmlns:a16="http://schemas.microsoft.com/office/drawing/2014/main" id="{EA08E465-0287-434F-8AE0-D75312E6FEB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92" name="Text Box 3">
          <a:extLst>
            <a:ext uri="{FF2B5EF4-FFF2-40B4-BE49-F238E27FC236}">
              <a16:creationId xmlns="" xmlns:a16="http://schemas.microsoft.com/office/drawing/2014/main" id="{E56ED2FA-C5D5-42C2-860F-65C82C11A68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93" name="Text Box 3">
          <a:extLst>
            <a:ext uri="{FF2B5EF4-FFF2-40B4-BE49-F238E27FC236}">
              <a16:creationId xmlns="" xmlns:a16="http://schemas.microsoft.com/office/drawing/2014/main" id="{611AC4B4-EC83-4589-8470-6A46C270D28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94" name="Text Box 3">
          <a:extLst>
            <a:ext uri="{FF2B5EF4-FFF2-40B4-BE49-F238E27FC236}">
              <a16:creationId xmlns="" xmlns:a16="http://schemas.microsoft.com/office/drawing/2014/main" id="{D4892278-D89D-4092-8A60-E854B2F6067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95" name="Text Box 3">
          <a:extLst>
            <a:ext uri="{FF2B5EF4-FFF2-40B4-BE49-F238E27FC236}">
              <a16:creationId xmlns="" xmlns:a16="http://schemas.microsoft.com/office/drawing/2014/main" id="{7D401C46-63EE-402A-90F6-3F39878C7DF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96" name="Text Box 3">
          <a:extLst>
            <a:ext uri="{FF2B5EF4-FFF2-40B4-BE49-F238E27FC236}">
              <a16:creationId xmlns="" xmlns:a16="http://schemas.microsoft.com/office/drawing/2014/main" id="{C6F73A6A-7EA5-4739-B768-BF18B4A178C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97" name="Text Box 3">
          <a:extLst>
            <a:ext uri="{FF2B5EF4-FFF2-40B4-BE49-F238E27FC236}">
              <a16:creationId xmlns="" xmlns:a16="http://schemas.microsoft.com/office/drawing/2014/main" id="{A5C99A04-2736-49B2-AC1C-762E698D85B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98" name="Text Box 3">
          <a:extLst>
            <a:ext uri="{FF2B5EF4-FFF2-40B4-BE49-F238E27FC236}">
              <a16:creationId xmlns="" xmlns:a16="http://schemas.microsoft.com/office/drawing/2014/main" id="{D3817DE7-3C2B-4E0F-A12E-A4B06F3D253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199" name="Text Box 3">
          <a:extLst>
            <a:ext uri="{FF2B5EF4-FFF2-40B4-BE49-F238E27FC236}">
              <a16:creationId xmlns="" xmlns:a16="http://schemas.microsoft.com/office/drawing/2014/main" id="{CE16EB26-824B-4DD6-9861-98FF6A70130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00" name="Text Box 3">
          <a:extLst>
            <a:ext uri="{FF2B5EF4-FFF2-40B4-BE49-F238E27FC236}">
              <a16:creationId xmlns="" xmlns:a16="http://schemas.microsoft.com/office/drawing/2014/main" id="{44FF6460-A8D7-4587-91A2-DAFE63C6780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01" name="Text Box 3">
          <a:extLst>
            <a:ext uri="{FF2B5EF4-FFF2-40B4-BE49-F238E27FC236}">
              <a16:creationId xmlns="" xmlns:a16="http://schemas.microsoft.com/office/drawing/2014/main" id="{AFA521F4-678E-4A9F-8BBA-1CACFE9A40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02" name="Text Box 3">
          <a:extLst>
            <a:ext uri="{FF2B5EF4-FFF2-40B4-BE49-F238E27FC236}">
              <a16:creationId xmlns="" xmlns:a16="http://schemas.microsoft.com/office/drawing/2014/main" id="{6ABE3E1E-8729-4DC9-9261-5DDDA94FB02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03" name="Text Box 3">
          <a:extLst>
            <a:ext uri="{FF2B5EF4-FFF2-40B4-BE49-F238E27FC236}">
              <a16:creationId xmlns="" xmlns:a16="http://schemas.microsoft.com/office/drawing/2014/main" id="{F37139DD-3081-488D-A6F6-55B8F45A946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04" name="Text Box 3">
          <a:extLst>
            <a:ext uri="{FF2B5EF4-FFF2-40B4-BE49-F238E27FC236}">
              <a16:creationId xmlns="" xmlns:a16="http://schemas.microsoft.com/office/drawing/2014/main" id="{DFD2887C-1995-4D81-86B5-50473A06589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05" name="Text Box 3">
          <a:extLst>
            <a:ext uri="{FF2B5EF4-FFF2-40B4-BE49-F238E27FC236}">
              <a16:creationId xmlns="" xmlns:a16="http://schemas.microsoft.com/office/drawing/2014/main" id="{8B0C5D9E-610C-4AA9-942B-35DBB6B585F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06" name="Text Box 3">
          <a:extLst>
            <a:ext uri="{FF2B5EF4-FFF2-40B4-BE49-F238E27FC236}">
              <a16:creationId xmlns="" xmlns:a16="http://schemas.microsoft.com/office/drawing/2014/main" id="{499E29CA-CEB1-4EA2-B4AC-C26FBEC50A1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07" name="Text Box 3">
          <a:extLst>
            <a:ext uri="{FF2B5EF4-FFF2-40B4-BE49-F238E27FC236}">
              <a16:creationId xmlns="" xmlns:a16="http://schemas.microsoft.com/office/drawing/2014/main" id="{57BA52E0-EEB8-462A-85B8-D12342E226C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08" name="Text Box 3">
          <a:extLst>
            <a:ext uri="{FF2B5EF4-FFF2-40B4-BE49-F238E27FC236}">
              <a16:creationId xmlns="" xmlns:a16="http://schemas.microsoft.com/office/drawing/2014/main" id="{2CFE3F5D-7F00-44C4-92A6-34E4FDDE12E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09" name="Text Box 3">
          <a:extLst>
            <a:ext uri="{FF2B5EF4-FFF2-40B4-BE49-F238E27FC236}">
              <a16:creationId xmlns="" xmlns:a16="http://schemas.microsoft.com/office/drawing/2014/main" id="{83EEDDA8-FEFF-476B-961B-D526D831A7C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10" name="Text Box 3">
          <a:extLst>
            <a:ext uri="{FF2B5EF4-FFF2-40B4-BE49-F238E27FC236}">
              <a16:creationId xmlns="" xmlns:a16="http://schemas.microsoft.com/office/drawing/2014/main" id="{069F216D-96CD-4A6D-97AF-1AEEA098BAC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11" name="Text Box 3">
          <a:extLst>
            <a:ext uri="{FF2B5EF4-FFF2-40B4-BE49-F238E27FC236}">
              <a16:creationId xmlns="" xmlns:a16="http://schemas.microsoft.com/office/drawing/2014/main" id="{ED376E01-2359-47FF-8AFC-AA312F2210F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12" name="Text Box 3">
          <a:extLst>
            <a:ext uri="{FF2B5EF4-FFF2-40B4-BE49-F238E27FC236}">
              <a16:creationId xmlns="" xmlns:a16="http://schemas.microsoft.com/office/drawing/2014/main" id="{EEF1390D-5D82-4FA0-ABA0-7F2A56ADC72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13" name="Text Box 3">
          <a:extLst>
            <a:ext uri="{FF2B5EF4-FFF2-40B4-BE49-F238E27FC236}">
              <a16:creationId xmlns="" xmlns:a16="http://schemas.microsoft.com/office/drawing/2014/main" id="{E6D998F2-7CF1-425F-8965-2579FC32DDF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14" name="Text Box 3">
          <a:extLst>
            <a:ext uri="{FF2B5EF4-FFF2-40B4-BE49-F238E27FC236}">
              <a16:creationId xmlns="" xmlns:a16="http://schemas.microsoft.com/office/drawing/2014/main" id="{A2272816-07E5-4628-AD40-4232B2BF8F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15" name="Text Box 3">
          <a:extLst>
            <a:ext uri="{FF2B5EF4-FFF2-40B4-BE49-F238E27FC236}">
              <a16:creationId xmlns="" xmlns:a16="http://schemas.microsoft.com/office/drawing/2014/main" id="{9FFEC7DA-0124-478B-8E41-3258CBE7DB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16" name="Text Box 3">
          <a:extLst>
            <a:ext uri="{FF2B5EF4-FFF2-40B4-BE49-F238E27FC236}">
              <a16:creationId xmlns="" xmlns:a16="http://schemas.microsoft.com/office/drawing/2014/main" id="{C2F7546A-6CCD-44FB-9BD1-55C9A3B6688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17" name="Text Box 3">
          <a:extLst>
            <a:ext uri="{FF2B5EF4-FFF2-40B4-BE49-F238E27FC236}">
              <a16:creationId xmlns="" xmlns:a16="http://schemas.microsoft.com/office/drawing/2014/main" id="{3197876B-343E-4F84-B4B9-DF5111E800D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18" name="Text Box 3">
          <a:extLst>
            <a:ext uri="{FF2B5EF4-FFF2-40B4-BE49-F238E27FC236}">
              <a16:creationId xmlns="" xmlns:a16="http://schemas.microsoft.com/office/drawing/2014/main" id="{0DC2C15E-05F5-4A4E-8DF9-264FE70784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19" name="Text Box 3">
          <a:extLst>
            <a:ext uri="{FF2B5EF4-FFF2-40B4-BE49-F238E27FC236}">
              <a16:creationId xmlns="" xmlns:a16="http://schemas.microsoft.com/office/drawing/2014/main" id="{CABE9185-21F4-4923-8D28-08C14A2A094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20" name="Text Box 3">
          <a:extLst>
            <a:ext uri="{FF2B5EF4-FFF2-40B4-BE49-F238E27FC236}">
              <a16:creationId xmlns="" xmlns:a16="http://schemas.microsoft.com/office/drawing/2014/main" id="{217F5B4F-5898-4008-B8A0-7D6A770C24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21" name="Text Box 3">
          <a:extLst>
            <a:ext uri="{FF2B5EF4-FFF2-40B4-BE49-F238E27FC236}">
              <a16:creationId xmlns="" xmlns:a16="http://schemas.microsoft.com/office/drawing/2014/main" id="{8A61441F-9416-4746-98C4-5AF10AAEE80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22" name="Text Box 3">
          <a:extLst>
            <a:ext uri="{FF2B5EF4-FFF2-40B4-BE49-F238E27FC236}">
              <a16:creationId xmlns="" xmlns:a16="http://schemas.microsoft.com/office/drawing/2014/main" id="{BE373E95-947B-4ABE-A0A5-C4CE6067EB3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23" name="Text Box 3">
          <a:extLst>
            <a:ext uri="{FF2B5EF4-FFF2-40B4-BE49-F238E27FC236}">
              <a16:creationId xmlns="" xmlns:a16="http://schemas.microsoft.com/office/drawing/2014/main" id="{5A0A938F-734C-4DB4-9403-1D05B89C145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24" name="Text Box 3">
          <a:extLst>
            <a:ext uri="{FF2B5EF4-FFF2-40B4-BE49-F238E27FC236}">
              <a16:creationId xmlns="" xmlns:a16="http://schemas.microsoft.com/office/drawing/2014/main" id="{C770BC73-4125-41E3-AD2D-CA8AA15619F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25" name="Text Box 3">
          <a:extLst>
            <a:ext uri="{FF2B5EF4-FFF2-40B4-BE49-F238E27FC236}">
              <a16:creationId xmlns="" xmlns:a16="http://schemas.microsoft.com/office/drawing/2014/main" id="{7C2F38F8-E395-462C-8155-44427599074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26" name="Text Box 3">
          <a:extLst>
            <a:ext uri="{FF2B5EF4-FFF2-40B4-BE49-F238E27FC236}">
              <a16:creationId xmlns="" xmlns:a16="http://schemas.microsoft.com/office/drawing/2014/main" id="{3C62DF2A-2A9C-419A-9628-6C7890EE2BE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27" name="Text Box 3">
          <a:extLst>
            <a:ext uri="{FF2B5EF4-FFF2-40B4-BE49-F238E27FC236}">
              <a16:creationId xmlns="" xmlns:a16="http://schemas.microsoft.com/office/drawing/2014/main" id="{2D6F3E40-5CA2-4445-8EEE-16CFBA7A9F1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28" name="Text Box 3">
          <a:extLst>
            <a:ext uri="{FF2B5EF4-FFF2-40B4-BE49-F238E27FC236}">
              <a16:creationId xmlns="" xmlns:a16="http://schemas.microsoft.com/office/drawing/2014/main" id="{B4067FA0-777D-4D88-9387-3564C272F1C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29" name="Text Box 3">
          <a:extLst>
            <a:ext uri="{FF2B5EF4-FFF2-40B4-BE49-F238E27FC236}">
              <a16:creationId xmlns="" xmlns:a16="http://schemas.microsoft.com/office/drawing/2014/main" id="{B28D1445-38A5-4235-A148-024FDC4DA36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30" name="Text Box 3">
          <a:extLst>
            <a:ext uri="{FF2B5EF4-FFF2-40B4-BE49-F238E27FC236}">
              <a16:creationId xmlns="" xmlns:a16="http://schemas.microsoft.com/office/drawing/2014/main" id="{74A712D0-ACE1-4D80-835D-9248B65FA62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31" name="Text Box 3">
          <a:extLst>
            <a:ext uri="{FF2B5EF4-FFF2-40B4-BE49-F238E27FC236}">
              <a16:creationId xmlns="" xmlns:a16="http://schemas.microsoft.com/office/drawing/2014/main" id="{FF8E5A20-8873-4457-A411-544848B056C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32" name="Text Box 3">
          <a:extLst>
            <a:ext uri="{FF2B5EF4-FFF2-40B4-BE49-F238E27FC236}">
              <a16:creationId xmlns="" xmlns:a16="http://schemas.microsoft.com/office/drawing/2014/main" id="{A7B303B2-1220-4E56-8267-B7419872AE5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33" name="Text Box 3">
          <a:extLst>
            <a:ext uri="{FF2B5EF4-FFF2-40B4-BE49-F238E27FC236}">
              <a16:creationId xmlns="" xmlns:a16="http://schemas.microsoft.com/office/drawing/2014/main" id="{C199CA9B-6F0A-4EB3-A869-99CE73014E1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34" name="Text Box 3">
          <a:extLst>
            <a:ext uri="{FF2B5EF4-FFF2-40B4-BE49-F238E27FC236}">
              <a16:creationId xmlns="" xmlns:a16="http://schemas.microsoft.com/office/drawing/2014/main" id="{FE8A7889-4AFF-47EC-8821-2BA8974AEC8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35" name="Text Box 3">
          <a:extLst>
            <a:ext uri="{FF2B5EF4-FFF2-40B4-BE49-F238E27FC236}">
              <a16:creationId xmlns="" xmlns:a16="http://schemas.microsoft.com/office/drawing/2014/main" id="{24F168C9-980B-4590-B30E-937C6A002F2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36" name="Text Box 3">
          <a:extLst>
            <a:ext uri="{FF2B5EF4-FFF2-40B4-BE49-F238E27FC236}">
              <a16:creationId xmlns="" xmlns:a16="http://schemas.microsoft.com/office/drawing/2014/main" id="{410FD37B-D825-4AB7-9D37-2D4FF6C7429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37" name="Text Box 3">
          <a:extLst>
            <a:ext uri="{FF2B5EF4-FFF2-40B4-BE49-F238E27FC236}">
              <a16:creationId xmlns="" xmlns:a16="http://schemas.microsoft.com/office/drawing/2014/main" id="{A0610186-E719-445F-AA25-9CAE1FECC4B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38" name="Text Box 3">
          <a:extLst>
            <a:ext uri="{FF2B5EF4-FFF2-40B4-BE49-F238E27FC236}">
              <a16:creationId xmlns="" xmlns:a16="http://schemas.microsoft.com/office/drawing/2014/main" id="{F75A4495-7849-4CF8-AC2B-F097C9D24F0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39" name="Text Box 3">
          <a:extLst>
            <a:ext uri="{FF2B5EF4-FFF2-40B4-BE49-F238E27FC236}">
              <a16:creationId xmlns="" xmlns:a16="http://schemas.microsoft.com/office/drawing/2014/main" id="{7517C277-5E55-4C78-9C64-4B7615DFA4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40" name="Text Box 3">
          <a:extLst>
            <a:ext uri="{FF2B5EF4-FFF2-40B4-BE49-F238E27FC236}">
              <a16:creationId xmlns="" xmlns:a16="http://schemas.microsoft.com/office/drawing/2014/main" id="{C8055FA5-D137-4F97-B13A-A88992E41E2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41" name="Text Box 3">
          <a:extLst>
            <a:ext uri="{FF2B5EF4-FFF2-40B4-BE49-F238E27FC236}">
              <a16:creationId xmlns="" xmlns:a16="http://schemas.microsoft.com/office/drawing/2014/main" id="{B8BAFCAA-67CB-48D8-8C9E-C9C8C659FB4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42" name="Text Box 3">
          <a:extLst>
            <a:ext uri="{FF2B5EF4-FFF2-40B4-BE49-F238E27FC236}">
              <a16:creationId xmlns="" xmlns:a16="http://schemas.microsoft.com/office/drawing/2014/main" id="{CDD506C4-42F7-416E-84BF-9FDEF0CC000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43" name="Text Box 3">
          <a:extLst>
            <a:ext uri="{FF2B5EF4-FFF2-40B4-BE49-F238E27FC236}">
              <a16:creationId xmlns="" xmlns:a16="http://schemas.microsoft.com/office/drawing/2014/main" id="{927527AB-8015-4DB7-A6B1-BBD630BCBDB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44" name="Text Box 3">
          <a:extLst>
            <a:ext uri="{FF2B5EF4-FFF2-40B4-BE49-F238E27FC236}">
              <a16:creationId xmlns="" xmlns:a16="http://schemas.microsoft.com/office/drawing/2014/main" id="{66DE69FD-8EFC-4664-919C-92F7D3B39B6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45" name="Text Box 3">
          <a:extLst>
            <a:ext uri="{FF2B5EF4-FFF2-40B4-BE49-F238E27FC236}">
              <a16:creationId xmlns="" xmlns:a16="http://schemas.microsoft.com/office/drawing/2014/main" id="{5A615B27-9574-410D-9AB0-ECEFFC8E1CC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46" name="Text Box 3">
          <a:extLst>
            <a:ext uri="{FF2B5EF4-FFF2-40B4-BE49-F238E27FC236}">
              <a16:creationId xmlns="" xmlns:a16="http://schemas.microsoft.com/office/drawing/2014/main" id="{6DCB369C-B3EE-4C94-B165-FFD63B3C148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47" name="Text Box 3">
          <a:extLst>
            <a:ext uri="{FF2B5EF4-FFF2-40B4-BE49-F238E27FC236}">
              <a16:creationId xmlns="" xmlns:a16="http://schemas.microsoft.com/office/drawing/2014/main" id="{3ECAAE90-9168-439C-A06C-1BE0E0F9063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48" name="Text Box 3">
          <a:extLst>
            <a:ext uri="{FF2B5EF4-FFF2-40B4-BE49-F238E27FC236}">
              <a16:creationId xmlns="" xmlns:a16="http://schemas.microsoft.com/office/drawing/2014/main" id="{BEF3EBCF-092E-4077-B632-4097832E991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49" name="Text Box 3">
          <a:extLst>
            <a:ext uri="{FF2B5EF4-FFF2-40B4-BE49-F238E27FC236}">
              <a16:creationId xmlns="" xmlns:a16="http://schemas.microsoft.com/office/drawing/2014/main" id="{8E0211EF-DDED-4EEB-BD71-22EE522D32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50" name="Text Box 3">
          <a:extLst>
            <a:ext uri="{FF2B5EF4-FFF2-40B4-BE49-F238E27FC236}">
              <a16:creationId xmlns="" xmlns:a16="http://schemas.microsoft.com/office/drawing/2014/main" id="{34A9B374-CC4B-436D-A18B-0D19B80888E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51" name="Text Box 3">
          <a:extLst>
            <a:ext uri="{FF2B5EF4-FFF2-40B4-BE49-F238E27FC236}">
              <a16:creationId xmlns="" xmlns:a16="http://schemas.microsoft.com/office/drawing/2014/main" id="{EEFE7EE5-5DAC-4B3B-9812-62255FA3193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52" name="Text Box 3">
          <a:extLst>
            <a:ext uri="{FF2B5EF4-FFF2-40B4-BE49-F238E27FC236}">
              <a16:creationId xmlns="" xmlns:a16="http://schemas.microsoft.com/office/drawing/2014/main" id="{1A1F546E-5943-4F77-8490-42CEFF94B3F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53" name="Text Box 3">
          <a:extLst>
            <a:ext uri="{FF2B5EF4-FFF2-40B4-BE49-F238E27FC236}">
              <a16:creationId xmlns="" xmlns:a16="http://schemas.microsoft.com/office/drawing/2014/main" id="{01135C12-EFBB-4F19-A754-26BB845B7A1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54" name="Text Box 3">
          <a:extLst>
            <a:ext uri="{FF2B5EF4-FFF2-40B4-BE49-F238E27FC236}">
              <a16:creationId xmlns="" xmlns:a16="http://schemas.microsoft.com/office/drawing/2014/main" id="{CE20903F-74BF-4079-90E4-C067766E8EA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55" name="Text Box 3">
          <a:extLst>
            <a:ext uri="{FF2B5EF4-FFF2-40B4-BE49-F238E27FC236}">
              <a16:creationId xmlns="" xmlns:a16="http://schemas.microsoft.com/office/drawing/2014/main" id="{36A5160B-E25F-45D6-B945-85D8498E2DA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56" name="Text Box 3">
          <a:extLst>
            <a:ext uri="{FF2B5EF4-FFF2-40B4-BE49-F238E27FC236}">
              <a16:creationId xmlns="" xmlns:a16="http://schemas.microsoft.com/office/drawing/2014/main" id="{D1AB8554-7BDB-4025-B307-A582073164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57" name="Text Box 3">
          <a:extLst>
            <a:ext uri="{FF2B5EF4-FFF2-40B4-BE49-F238E27FC236}">
              <a16:creationId xmlns="" xmlns:a16="http://schemas.microsoft.com/office/drawing/2014/main" id="{5C4C77ED-1BA6-4E7B-90E6-602652B2332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58" name="Text Box 3">
          <a:extLst>
            <a:ext uri="{FF2B5EF4-FFF2-40B4-BE49-F238E27FC236}">
              <a16:creationId xmlns="" xmlns:a16="http://schemas.microsoft.com/office/drawing/2014/main" id="{A9A3BF52-F511-4679-B815-855BDA47C71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59" name="Text Box 3">
          <a:extLst>
            <a:ext uri="{FF2B5EF4-FFF2-40B4-BE49-F238E27FC236}">
              <a16:creationId xmlns="" xmlns:a16="http://schemas.microsoft.com/office/drawing/2014/main" id="{BA761F8E-8FDF-4A57-9B9C-533512C33BF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60" name="Text Box 3">
          <a:extLst>
            <a:ext uri="{FF2B5EF4-FFF2-40B4-BE49-F238E27FC236}">
              <a16:creationId xmlns="" xmlns:a16="http://schemas.microsoft.com/office/drawing/2014/main" id="{9DE5735E-FFCB-4E8F-AB0E-814BF272FB5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61" name="Text Box 3">
          <a:extLst>
            <a:ext uri="{FF2B5EF4-FFF2-40B4-BE49-F238E27FC236}">
              <a16:creationId xmlns="" xmlns:a16="http://schemas.microsoft.com/office/drawing/2014/main" id="{ABCA61F2-C8ED-4262-809D-FCF670DC00F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62" name="Text Box 3">
          <a:extLst>
            <a:ext uri="{FF2B5EF4-FFF2-40B4-BE49-F238E27FC236}">
              <a16:creationId xmlns="" xmlns:a16="http://schemas.microsoft.com/office/drawing/2014/main" id="{1D4BA596-7443-4F7E-85BD-2AFFD236C14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63" name="Text Box 3">
          <a:extLst>
            <a:ext uri="{FF2B5EF4-FFF2-40B4-BE49-F238E27FC236}">
              <a16:creationId xmlns="" xmlns:a16="http://schemas.microsoft.com/office/drawing/2014/main" id="{E1293166-180E-428B-99E7-8A2EA97E51A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64" name="Text Box 3">
          <a:extLst>
            <a:ext uri="{FF2B5EF4-FFF2-40B4-BE49-F238E27FC236}">
              <a16:creationId xmlns="" xmlns:a16="http://schemas.microsoft.com/office/drawing/2014/main" id="{E4BD114A-B699-4EA5-927A-618262C737B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65" name="Text Box 3">
          <a:extLst>
            <a:ext uri="{FF2B5EF4-FFF2-40B4-BE49-F238E27FC236}">
              <a16:creationId xmlns="" xmlns:a16="http://schemas.microsoft.com/office/drawing/2014/main" id="{98D00833-8A09-4B30-9EB7-86A94927D19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66" name="Text Box 3">
          <a:extLst>
            <a:ext uri="{FF2B5EF4-FFF2-40B4-BE49-F238E27FC236}">
              <a16:creationId xmlns="" xmlns:a16="http://schemas.microsoft.com/office/drawing/2014/main" id="{10480436-6E7C-49E7-B63A-5FE03D12C67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67" name="Text Box 3">
          <a:extLst>
            <a:ext uri="{FF2B5EF4-FFF2-40B4-BE49-F238E27FC236}">
              <a16:creationId xmlns="" xmlns:a16="http://schemas.microsoft.com/office/drawing/2014/main" id="{F79C28D7-2A8E-4263-A00E-168949997E6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68" name="Text Box 3">
          <a:extLst>
            <a:ext uri="{FF2B5EF4-FFF2-40B4-BE49-F238E27FC236}">
              <a16:creationId xmlns="" xmlns:a16="http://schemas.microsoft.com/office/drawing/2014/main" id="{E15AD271-F940-47D7-94FE-AA0F0048531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69" name="Text Box 3">
          <a:extLst>
            <a:ext uri="{FF2B5EF4-FFF2-40B4-BE49-F238E27FC236}">
              <a16:creationId xmlns="" xmlns:a16="http://schemas.microsoft.com/office/drawing/2014/main" id="{1A2F0B11-8201-46C1-B37C-FEF9B2D5B3A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70" name="Text Box 3">
          <a:extLst>
            <a:ext uri="{FF2B5EF4-FFF2-40B4-BE49-F238E27FC236}">
              <a16:creationId xmlns="" xmlns:a16="http://schemas.microsoft.com/office/drawing/2014/main" id="{19835637-18C5-4F1D-9490-1FBD6F41679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71" name="Text Box 3">
          <a:extLst>
            <a:ext uri="{FF2B5EF4-FFF2-40B4-BE49-F238E27FC236}">
              <a16:creationId xmlns="" xmlns:a16="http://schemas.microsoft.com/office/drawing/2014/main" id="{03BAC360-3534-4557-B35F-349930CD017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72" name="Text Box 3">
          <a:extLst>
            <a:ext uri="{FF2B5EF4-FFF2-40B4-BE49-F238E27FC236}">
              <a16:creationId xmlns="" xmlns:a16="http://schemas.microsoft.com/office/drawing/2014/main" id="{A9377A44-9D70-47B9-8662-195FAFB9B44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73" name="Text Box 3">
          <a:extLst>
            <a:ext uri="{FF2B5EF4-FFF2-40B4-BE49-F238E27FC236}">
              <a16:creationId xmlns="" xmlns:a16="http://schemas.microsoft.com/office/drawing/2014/main" id="{A285D0E5-AC57-4A1E-91EC-71FBB4E84C7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74" name="Text Box 3">
          <a:extLst>
            <a:ext uri="{FF2B5EF4-FFF2-40B4-BE49-F238E27FC236}">
              <a16:creationId xmlns="" xmlns:a16="http://schemas.microsoft.com/office/drawing/2014/main" id="{77796AD3-9403-44C8-BD84-8CE2AC3B9A1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75" name="Text Box 3">
          <a:extLst>
            <a:ext uri="{FF2B5EF4-FFF2-40B4-BE49-F238E27FC236}">
              <a16:creationId xmlns="" xmlns:a16="http://schemas.microsoft.com/office/drawing/2014/main" id="{F01C9B49-F42F-420B-8E5E-41B150398CD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76" name="Text Box 3">
          <a:extLst>
            <a:ext uri="{FF2B5EF4-FFF2-40B4-BE49-F238E27FC236}">
              <a16:creationId xmlns="" xmlns:a16="http://schemas.microsoft.com/office/drawing/2014/main" id="{7843C78C-6FEA-4E16-B7E2-D3CE4185D79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77" name="Text Box 3">
          <a:extLst>
            <a:ext uri="{FF2B5EF4-FFF2-40B4-BE49-F238E27FC236}">
              <a16:creationId xmlns="" xmlns:a16="http://schemas.microsoft.com/office/drawing/2014/main" id="{2DE7F4B3-2912-4969-8998-FA715EB9880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78" name="Text Box 3">
          <a:extLst>
            <a:ext uri="{FF2B5EF4-FFF2-40B4-BE49-F238E27FC236}">
              <a16:creationId xmlns="" xmlns:a16="http://schemas.microsoft.com/office/drawing/2014/main" id="{379CFDBA-B4C3-4FAC-A530-838C1D083CC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79" name="Text Box 3">
          <a:extLst>
            <a:ext uri="{FF2B5EF4-FFF2-40B4-BE49-F238E27FC236}">
              <a16:creationId xmlns="" xmlns:a16="http://schemas.microsoft.com/office/drawing/2014/main" id="{8395ABE1-DC64-4C8E-BB87-4A7A23C6D89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80" name="Text Box 3">
          <a:extLst>
            <a:ext uri="{FF2B5EF4-FFF2-40B4-BE49-F238E27FC236}">
              <a16:creationId xmlns="" xmlns:a16="http://schemas.microsoft.com/office/drawing/2014/main" id="{DBDCD59D-AFD9-42E6-AFF0-1D48A2D1CE8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81" name="Text Box 3">
          <a:extLst>
            <a:ext uri="{FF2B5EF4-FFF2-40B4-BE49-F238E27FC236}">
              <a16:creationId xmlns="" xmlns:a16="http://schemas.microsoft.com/office/drawing/2014/main" id="{5E80ABF9-0445-45BC-B429-8C421976E8F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82" name="Text Box 3">
          <a:extLst>
            <a:ext uri="{FF2B5EF4-FFF2-40B4-BE49-F238E27FC236}">
              <a16:creationId xmlns="" xmlns:a16="http://schemas.microsoft.com/office/drawing/2014/main" id="{26A11883-3AE9-4DEF-8024-ED80C542200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83" name="Text Box 3">
          <a:extLst>
            <a:ext uri="{FF2B5EF4-FFF2-40B4-BE49-F238E27FC236}">
              <a16:creationId xmlns="" xmlns:a16="http://schemas.microsoft.com/office/drawing/2014/main" id="{A18366B2-8FEE-4744-B1D5-EA64A89BFFA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84" name="Text Box 3">
          <a:extLst>
            <a:ext uri="{FF2B5EF4-FFF2-40B4-BE49-F238E27FC236}">
              <a16:creationId xmlns="" xmlns:a16="http://schemas.microsoft.com/office/drawing/2014/main" id="{D52DE986-DC1E-46ED-B683-BB2C7B245C8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85" name="Text Box 3">
          <a:extLst>
            <a:ext uri="{FF2B5EF4-FFF2-40B4-BE49-F238E27FC236}">
              <a16:creationId xmlns="" xmlns:a16="http://schemas.microsoft.com/office/drawing/2014/main" id="{E43D92B6-3858-4969-B131-2D132519C33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86" name="Text Box 3">
          <a:extLst>
            <a:ext uri="{FF2B5EF4-FFF2-40B4-BE49-F238E27FC236}">
              <a16:creationId xmlns="" xmlns:a16="http://schemas.microsoft.com/office/drawing/2014/main" id="{5110A063-5BB0-4348-B793-D927A084CCE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87" name="Text Box 3">
          <a:extLst>
            <a:ext uri="{FF2B5EF4-FFF2-40B4-BE49-F238E27FC236}">
              <a16:creationId xmlns="" xmlns:a16="http://schemas.microsoft.com/office/drawing/2014/main" id="{EA220890-5ED1-43EE-A703-0564B003E32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88" name="Text Box 3">
          <a:extLst>
            <a:ext uri="{FF2B5EF4-FFF2-40B4-BE49-F238E27FC236}">
              <a16:creationId xmlns="" xmlns:a16="http://schemas.microsoft.com/office/drawing/2014/main" id="{7C214968-D471-4ACE-A3C4-2C05AE2201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89" name="Text Box 3">
          <a:extLst>
            <a:ext uri="{FF2B5EF4-FFF2-40B4-BE49-F238E27FC236}">
              <a16:creationId xmlns="" xmlns:a16="http://schemas.microsoft.com/office/drawing/2014/main" id="{09053C1B-D1C5-41DE-85A0-5B5F75B5572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90" name="Text Box 3">
          <a:extLst>
            <a:ext uri="{FF2B5EF4-FFF2-40B4-BE49-F238E27FC236}">
              <a16:creationId xmlns="" xmlns:a16="http://schemas.microsoft.com/office/drawing/2014/main" id="{300DE516-E57A-4A45-8635-582CF6497C1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91" name="Text Box 3">
          <a:extLst>
            <a:ext uri="{FF2B5EF4-FFF2-40B4-BE49-F238E27FC236}">
              <a16:creationId xmlns="" xmlns:a16="http://schemas.microsoft.com/office/drawing/2014/main" id="{9D29D19A-1982-43F4-8230-BF998C901CD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92" name="Text Box 3">
          <a:extLst>
            <a:ext uri="{FF2B5EF4-FFF2-40B4-BE49-F238E27FC236}">
              <a16:creationId xmlns="" xmlns:a16="http://schemas.microsoft.com/office/drawing/2014/main" id="{C7677FCA-3C7F-4503-9E6C-CA44EDA6C8B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93" name="Text Box 3">
          <a:extLst>
            <a:ext uri="{FF2B5EF4-FFF2-40B4-BE49-F238E27FC236}">
              <a16:creationId xmlns="" xmlns:a16="http://schemas.microsoft.com/office/drawing/2014/main" id="{2690B37D-6103-4553-857C-CFB31B80366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94" name="Text Box 3">
          <a:extLst>
            <a:ext uri="{FF2B5EF4-FFF2-40B4-BE49-F238E27FC236}">
              <a16:creationId xmlns="" xmlns:a16="http://schemas.microsoft.com/office/drawing/2014/main" id="{0A1A9AAF-962C-44B8-961D-4E99D34DD9E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95" name="Text Box 3">
          <a:extLst>
            <a:ext uri="{FF2B5EF4-FFF2-40B4-BE49-F238E27FC236}">
              <a16:creationId xmlns="" xmlns:a16="http://schemas.microsoft.com/office/drawing/2014/main" id="{EA042C3C-58BF-422F-A203-08AB21908F2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96" name="Text Box 3">
          <a:extLst>
            <a:ext uri="{FF2B5EF4-FFF2-40B4-BE49-F238E27FC236}">
              <a16:creationId xmlns="" xmlns:a16="http://schemas.microsoft.com/office/drawing/2014/main" id="{7472EDB2-D3E8-4BB4-9A49-B6F24BAB55D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97" name="Text Box 3">
          <a:extLst>
            <a:ext uri="{FF2B5EF4-FFF2-40B4-BE49-F238E27FC236}">
              <a16:creationId xmlns="" xmlns:a16="http://schemas.microsoft.com/office/drawing/2014/main" id="{E14CA358-34DC-4372-BC4F-6EAB8C781AE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98" name="Text Box 3">
          <a:extLst>
            <a:ext uri="{FF2B5EF4-FFF2-40B4-BE49-F238E27FC236}">
              <a16:creationId xmlns="" xmlns:a16="http://schemas.microsoft.com/office/drawing/2014/main" id="{720D9AB5-BF6E-4477-BCBF-FED58FC433D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299" name="Text Box 3">
          <a:extLst>
            <a:ext uri="{FF2B5EF4-FFF2-40B4-BE49-F238E27FC236}">
              <a16:creationId xmlns="" xmlns:a16="http://schemas.microsoft.com/office/drawing/2014/main" id="{5CC87EE8-73E1-48FE-A864-B9F1C478739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00" name="Text Box 3">
          <a:extLst>
            <a:ext uri="{FF2B5EF4-FFF2-40B4-BE49-F238E27FC236}">
              <a16:creationId xmlns="" xmlns:a16="http://schemas.microsoft.com/office/drawing/2014/main" id="{4A330216-86A0-48DF-98D2-ADB06A39100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01" name="Text Box 3">
          <a:extLst>
            <a:ext uri="{FF2B5EF4-FFF2-40B4-BE49-F238E27FC236}">
              <a16:creationId xmlns="" xmlns:a16="http://schemas.microsoft.com/office/drawing/2014/main" id="{DB47D15C-F8B9-4605-B517-05CFA514529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02" name="Text Box 3">
          <a:extLst>
            <a:ext uri="{FF2B5EF4-FFF2-40B4-BE49-F238E27FC236}">
              <a16:creationId xmlns="" xmlns:a16="http://schemas.microsoft.com/office/drawing/2014/main" id="{19E25659-AF15-4C59-B7AB-67E40732885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03" name="Text Box 3">
          <a:extLst>
            <a:ext uri="{FF2B5EF4-FFF2-40B4-BE49-F238E27FC236}">
              <a16:creationId xmlns="" xmlns:a16="http://schemas.microsoft.com/office/drawing/2014/main" id="{19DF12FA-27BB-4B24-9338-4B215B35FF5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04" name="Text Box 3">
          <a:extLst>
            <a:ext uri="{FF2B5EF4-FFF2-40B4-BE49-F238E27FC236}">
              <a16:creationId xmlns="" xmlns:a16="http://schemas.microsoft.com/office/drawing/2014/main" id="{ADD54EF1-740F-443F-AF1A-DBEAAA0117A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05" name="Text Box 3">
          <a:extLst>
            <a:ext uri="{FF2B5EF4-FFF2-40B4-BE49-F238E27FC236}">
              <a16:creationId xmlns="" xmlns:a16="http://schemas.microsoft.com/office/drawing/2014/main" id="{1BDDC7C7-0A69-4638-844B-FD42908EB5B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06" name="Text Box 3">
          <a:extLst>
            <a:ext uri="{FF2B5EF4-FFF2-40B4-BE49-F238E27FC236}">
              <a16:creationId xmlns="" xmlns:a16="http://schemas.microsoft.com/office/drawing/2014/main" id="{5B7EDD58-F1D0-47E4-B128-B5302CAA470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07" name="Text Box 3">
          <a:extLst>
            <a:ext uri="{FF2B5EF4-FFF2-40B4-BE49-F238E27FC236}">
              <a16:creationId xmlns="" xmlns:a16="http://schemas.microsoft.com/office/drawing/2014/main" id="{B1759E74-DCEC-4F21-BCA3-E67CE565E6D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08" name="Text Box 3">
          <a:extLst>
            <a:ext uri="{FF2B5EF4-FFF2-40B4-BE49-F238E27FC236}">
              <a16:creationId xmlns="" xmlns:a16="http://schemas.microsoft.com/office/drawing/2014/main" id="{63616A87-5F08-41F8-AAB3-B4BDF8D79EF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09" name="Text Box 3">
          <a:extLst>
            <a:ext uri="{FF2B5EF4-FFF2-40B4-BE49-F238E27FC236}">
              <a16:creationId xmlns="" xmlns:a16="http://schemas.microsoft.com/office/drawing/2014/main" id="{EEC5996B-3C61-469E-95EC-5B3627907CF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10" name="Text Box 3">
          <a:extLst>
            <a:ext uri="{FF2B5EF4-FFF2-40B4-BE49-F238E27FC236}">
              <a16:creationId xmlns="" xmlns:a16="http://schemas.microsoft.com/office/drawing/2014/main" id="{53C72464-2074-4096-ABC4-6AB021651E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11" name="Text Box 3">
          <a:extLst>
            <a:ext uri="{FF2B5EF4-FFF2-40B4-BE49-F238E27FC236}">
              <a16:creationId xmlns="" xmlns:a16="http://schemas.microsoft.com/office/drawing/2014/main" id="{1C4D7935-BC1D-4036-99E3-11AF6DC5F98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12" name="Text Box 3">
          <a:extLst>
            <a:ext uri="{FF2B5EF4-FFF2-40B4-BE49-F238E27FC236}">
              <a16:creationId xmlns="" xmlns:a16="http://schemas.microsoft.com/office/drawing/2014/main" id="{9D829E00-4809-42F1-BF18-C2C978BCA77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13" name="Text Box 3">
          <a:extLst>
            <a:ext uri="{FF2B5EF4-FFF2-40B4-BE49-F238E27FC236}">
              <a16:creationId xmlns="" xmlns:a16="http://schemas.microsoft.com/office/drawing/2014/main" id="{5ED44584-D5DD-4B49-AFED-C80EDEF2043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14" name="Text Box 3">
          <a:extLst>
            <a:ext uri="{FF2B5EF4-FFF2-40B4-BE49-F238E27FC236}">
              <a16:creationId xmlns="" xmlns:a16="http://schemas.microsoft.com/office/drawing/2014/main" id="{6FF4898F-4AFF-4BD4-B347-BF700AA1369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15" name="Text Box 3">
          <a:extLst>
            <a:ext uri="{FF2B5EF4-FFF2-40B4-BE49-F238E27FC236}">
              <a16:creationId xmlns="" xmlns:a16="http://schemas.microsoft.com/office/drawing/2014/main" id="{77D033FB-1233-46EC-91AF-10EAF92289A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16" name="Text Box 3">
          <a:extLst>
            <a:ext uri="{FF2B5EF4-FFF2-40B4-BE49-F238E27FC236}">
              <a16:creationId xmlns="" xmlns:a16="http://schemas.microsoft.com/office/drawing/2014/main" id="{7050A2B4-591B-4A73-92A4-D24B8797F0D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17" name="Text Box 3">
          <a:extLst>
            <a:ext uri="{FF2B5EF4-FFF2-40B4-BE49-F238E27FC236}">
              <a16:creationId xmlns="" xmlns:a16="http://schemas.microsoft.com/office/drawing/2014/main" id="{BB6772DE-52C2-43DE-AA05-CCEAAFB6C6F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18" name="Text Box 3">
          <a:extLst>
            <a:ext uri="{FF2B5EF4-FFF2-40B4-BE49-F238E27FC236}">
              <a16:creationId xmlns="" xmlns:a16="http://schemas.microsoft.com/office/drawing/2014/main" id="{C71C0120-F742-488D-AB22-D81F935839E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19" name="Text Box 3">
          <a:extLst>
            <a:ext uri="{FF2B5EF4-FFF2-40B4-BE49-F238E27FC236}">
              <a16:creationId xmlns="" xmlns:a16="http://schemas.microsoft.com/office/drawing/2014/main" id="{29B05486-7E5D-497E-8722-DAE1FA28D3D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20" name="Text Box 3">
          <a:extLst>
            <a:ext uri="{FF2B5EF4-FFF2-40B4-BE49-F238E27FC236}">
              <a16:creationId xmlns="" xmlns:a16="http://schemas.microsoft.com/office/drawing/2014/main" id="{C0505566-65CA-44B7-A848-54283B42D30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21" name="Text Box 3">
          <a:extLst>
            <a:ext uri="{FF2B5EF4-FFF2-40B4-BE49-F238E27FC236}">
              <a16:creationId xmlns="" xmlns:a16="http://schemas.microsoft.com/office/drawing/2014/main" id="{3A5EAA21-5391-412E-982C-8703EA2061A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22" name="Text Box 3">
          <a:extLst>
            <a:ext uri="{FF2B5EF4-FFF2-40B4-BE49-F238E27FC236}">
              <a16:creationId xmlns="" xmlns:a16="http://schemas.microsoft.com/office/drawing/2014/main" id="{9C9F8E8D-AD62-45FF-A931-4685264416A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23" name="Text Box 3">
          <a:extLst>
            <a:ext uri="{FF2B5EF4-FFF2-40B4-BE49-F238E27FC236}">
              <a16:creationId xmlns="" xmlns:a16="http://schemas.microsoft.com/office/drawing/2014/main" id="{05105BA1-E1F1-4627-A6EC-0833B3B9827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24" name="Text Box 3">
          <a:extLst>
            <a:ext uri="{FF2B5EF4-FFF2-40B4-BE49-F238E27FC236}">
              <a16:creationId xmlns="" xmlns:a16="http://schemas.microsoft.com/office/drawing/2014/main" id="{B4252539-E6B3-4123-B1DA-3122E9A1A86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25" name="Text Box 3">
          <a:extLst>
            <a:ext uri="{FF2B5EF4-FFF2-40B4-BE49-F238E27FC236}">
              <a16:creationId xmlns="" xmlns:a16="http://schemas.microsoft.com/office/drawing/2014/main" id="{B2D15692-3858-4A14-82DE-1F71E814FAE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26" name="Text Box 3">
          <a:extLst>
            <a:ext uri="{FF2B5EF4-FFF2-40B4-BE49-F238E27FC236}">
              <a16:creationId xmlns="" xmlns:a16="http://schemas.microsoft.com/office/drawing/2014/main" id="{680DE100-2A63-405D-8FE5-8FFC156C3CC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27" name="Text Box 3">
          <a:extLst>
            <a:ext uri="{FF2B5EF4-FFF2-40B4-BE49-F238E27FC236}">
              <a16:creationId xmlns="" xmlns:a16="http://schemas.microsoft.com/office/drawing/2014/main" id="{9C250B22-18DA-44DD-A3F1-C6095729A34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28" name="Text Box 3">
          <a:extLst>
            <a:ext uri="{FF2B5EF4-FFF2-40B4-BE49-F238E27FC236}">
              <a16:creationId xmlns="" xmlns:a16="http://schemas.microsoft.com/office/drawing/2014/main" id="{CC15E164-41CC-41C4-A892-503D523D40A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29" name="Text Box 3">
          <a:extLst>
            <a:ext uri="{FF2B5EF4-FFF2-40B4-BE49-F238E27FC236}">
              <a16:creationId xmlns="" xmlns:a16="http://schemas.microsoft.com/office/drawing/2014/main" id="{8134DBE0-7D05-4C63-A957-7F1319C2554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30" name="Text Box 3">
          <a:extLst>
            <a:ext uri="{FF2B5EF4-FFF2-40B4-BE49-F238E27FC236}">
              <a16:creationId xmlns="" xmlns:a16="http://schemas.microsoft.com/office/drawing/2014/main" id="{88FB3F54-06E7-4E5F-9093-1A82F954EBA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31" name="Text Box 3">
          <a:extLst>
            <a:ext uri="{FF2B5EF4-FFF2-40B4-BE49-F238E27FC236}">
              <a16:creationId xmlns="" xmlns:a16="http://schemas.microsoft.com/office/drawing/2014/main" id="{15CB54CA-3350-4899-A24F-CBA775B4AC2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32" name="Text Box 3">
          <a:extLst>
            <a:ext uri="{FF2B5EF4-FFF2-40B4-BE49-F238E27FC236}">
              <a16:creationId xmlns="" xmlns:a16="http://schemas.microsoft.com/office/drawing/2014/main" id="{80CBAB11-FD00-456B-826A-016EAA83315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33" name="Text Box 3">
          <a:extLst>
            <a:ext uri="{FF2B5EF4-FFF2-40B4-BE49-F238E27FC236}">
              <a16:creationId xmlns="" xmlns:a16="http://schemas.microsoft.com/office/drawing/2014/main" id="{F39B0A28-35E4-40F7-9A3B-EF1A4394F4A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34" name="Text Box 3">
          <a:extLst>
            <a:ext uri="{FF2B5EF4-FFF2-40B4-BE49-F238E27FC236}">
              <a16:creationId xmlns="" xmlns:a16="http://schemas.microsoft.com/office/drawing/2014/main" id="{5D25E360-CCB0-4767-AC9D-5E6CCB6FA6C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35" name="Text Box 3">
          <a:extLst>
            <a:ext uri="{FF2B5EF4-FFF2-40B4-BE49-F238E27FC236}">
              <a16:creationId xmlns="" xmlns:a16="http://schemas.microsoft.com/office/drawing/2014/main" id="{E637DBB8-B5FA-4953-802C-33F9BC2E3CA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36" name="Text Box 3">
          <a:extLst>
            <a:ext uri="{FF2B5EF4-FFF2-40B4-BE49-F238E27FC236}">
              <a16:creationId xmlns="" xmlns:a16="http://schemas.microsoft.com/office/drawing/2014/main" id="{B03862CF-D447-4E41-8A4F-9EDE1F36320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37" name="Text Box 3">
          <a:extLst>
            <a:ext uri="{FF2B5EF4-FFF2-40B4-BE49-F238E27FC236}">
              <a16:creationId xmlns="" xmlns:a16="http://schemas.microsoft.com/office/drawing/2014/main" id="{483DF52A-24EF-43F2-AF91-BD34F6AA0AB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38" name="Text Box 3">
          <a:extLst>
            <a:ext uri="{FF2B5EF4-FFF2-40B4-BE49-F238E27FC236}">
              <a16:creationId xmlns="" xmlns:a16="http://schemas.microsoft.com/office/drawing/2014/main" id="{F2F35A76-91B1-48CC-BBCE-13FE371BEE0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39" name="Text Box 3">
          <a:extLst>
            <a:ext uri="{FF2B5EF4-FFF2-40B4-BE49-F238E27FC236}">
              <a16:creationId xmlns="" xmlns:a16="http://schemas.microsoft.com/office/drawing/2014/main" id="{A5685E21-EA14-4712-908A-6948616ABC0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40" name="Text Box 3">
          <a:extLst>
            <a:ext uri="{FF2B5EF4-FFF2-40B4-BE49-F238E27FC236}">
              <a16:creationId xmlns="" xmlns:a16="http://schemas.microsoft.com/office/drawing/2014/main" id="{75280105-A03A-4A48-B69E-B0C7A83C1B1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41" name="Text Box 3">
          <a:extLst>
            <a:ext uri="{FF2B5EF4-FFF2-40B4-BE49-F238E27FC236}">
              <a16:creationId xmlns="" xmlns:a16="http://schemas.microsoft.com/office/drawing/2014/main" id="{010DD414-F4C7-4887-BEC6-08A3A44F15B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42" name="Text Box 3">
          <a:extLst>
            <a:ext uri="{FF2B5EF4-FFF2-40B4-BE49-F238E27FC236}">
              <a16:creationId xmlns="" xmlns:a16="http://schemas.microsoft.com/office/drawing/2014/main" id="{DAAF79B1-670E-4D06-A621-7929DE27563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43" name="Text Box 3">
          <a:extLst>
            <a:ext uri="{FF2B5EF4-FFF2-40B4-BE49-F238E27FC236}">
              <a16:creationId xmlns="" xmlns:a16="http://schemas.microsoft.com/office/drawing/2014/main" id="{73384E03-825E-49AC-A6CB-51E7C61CC78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44" name="Text Box 3">
          <a:extLst>
            <a:ext uri="{FF2B5EF4-FFF2-40B4-BE49-F238E27FC236}">
              <a16:creationId xmlns="" xmlns:a16="http://schemas.microsoft.com/office/drawing/2014/main" id="{63358E93-5516-4E86-847B-34594E8D6A4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45" name="Text Box 3">
          <a:extLst>
            <a:ext uri="{FF2B5EF4-FFF2-40B4-BE49-F238E27FC236}">
              <a16:creationId xmlns="" xmlns:a16="http://schemas.microsoft.com/office/drawing/2014/main" id="{29FB8DC8-09B9-43D3-954B-96AECA3E583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46" name="Text Box 3">
          <a:extLst>
            <a:ext uri="{FF2B5EF4-FFF2-40B4-BE49-F238E27FC236}">
              <a16:creationId xmlns="" xmlns:a16="http://schemas.microsoft.com/office/drawing/2014/main" id="{9D87BF69-39F0-4D14-811F-123E72E0DD7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47" name="Text Box 3">
          <a:extLst>
            <a:ext uri="{FF2B5EF4-FFF2-40B4-BE49-F238E27FC236}">
              <a16:creationId xmlns="" xmlns:a16="http://schemas.microsoft.com/office/drawing/2014/main" id="{5242E8B7-E47E-47D8-B357-5F828685201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48" name="Text Box 3">
          <a:extLst>
            <a:ext uri="{FF2B5EF4-FFF2-40B4-BE49-F238E27FC236}">
              <a16:creationId xmlns="" xmlns:a16="http://schemas.microsoft.com/office/drawing/2014/main" id="{220AA936-2C93-443A-8290-5F062985DC9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49" name="Text Box 3">
          <a:extLst>
            <a:ext uri="{FF2B5EF4-FFF2-40B4-BE49-F238E27FC236}">
              <a16:creationId xmlns="" xmlns:a16="http://schemas.microsoft.com/office/drawing/2014/main" id="{EC00AF2B-0DC3-48B1-9CD5-ABCEC53A7B5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50" name="Text Box 3">
          <a:extLst>
            <a:ext uri="{FF2B5EF4-FFF2-40B4-BE49-F238E27FC236}">
              <a16:creationId xmlns="" xmlns:a16="http://schemas.microsoft.com/office/drawing/2014/main" id="{C166875C-CD19-41B9-855B-C2AC1A99144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51" name="Text Box 3">
          <a:extLst>
            <a:ext uri="{FF2B5EF4-FFF2-40B4-BE49-F238E27FC236}">
              <a16:creationId xmlns="" xmlns:a16="http://schemas.microsoft.com/office/drawing/2014/main" id="{DC4C3676-AF39-4257-990A-94E20D937E5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52" name="Text Box 3">
          <a:extLst>
            <a:ext uri="{FF2B5EF4-FFF2-40B4-BE49-F238E27FC236}">
              <a16:creationId xmlns="" xmlns:a16="http://schemas.microsoft.com/office/drawing/2014/main" id="{E276E2C6-46A4-4C29-9516-1C70AB0AF4F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53" name="Text Box 3">
          <a:extLst>
            <a:ext uri="{FF2B5EF4-FFF2-40B4-BE49-F238E27FC236}">
              <a16:creationId xmlns="" xmlns:a16="http://schemas.microsoft.com/office/drawing/2014/main" id="{C16C212F-842F-4D3D-B283-FA8AEDB43D5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54" name="Text Box 3">
          <a:extLst>
            <a:ext uri="{FF2B5EF4-FFF2-40B4-BE49-F238E27FC236}">
              <a16:creationId xmlns="" xmlns:a16="http://schemas.microsoft.com/office/drawing/2014/main" id="{DB0869CE-A49B-4185-BCAA-53764A53CA3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55" name="Text Box 3">
          <a:extLst>
            <a:ext uri="{FF2B5EF4-FFF2-40B4-BE49-F238E27FC236}">
              <a16:creationId xmlns="" xmlns:a16="http://schemas.microsoft.com/office/drawing/2014/main" id="{ABD6D9A9-7E74-4908-89A5-C10197FF325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56" name="Text Box 3">
          <a:extLst>
            <a:ext uri="{FF2B5EF4-FFF2-40B4-BE49-F238E27FC236}">
              <a16:creationId xmlns="" xmlns:a16="http://schemas.microsoft.com/office/drawing/2014/main" id="{4CAE5DC7-BFB5-473A-8A07-FE6A5BE60EB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57" name="Text Box 3">
          <a:extLst>
            <a:ext uri="{FF2B5EF4-FFF2-40B4-BE49-F238E27FC236}">
              <a16:creationId xmlns="" xmlns:a16="http://schemas.microsoft.com/office/drawing/2014/main" id="{7AA79437-12A6-472B-ABE7-CD0B2820CD6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58" name="Text Box 3">
          <a:extLst>
            <a:ext uri="{FF2B5EF4-FFF2-40B4-BE49-F238E27FC236}">
              <a16:creationId xmlns="" xmlns:a16="http://schemas.microsoft.com/office/drawing/2014/main" id="{8553B34E-68E8-4680-B010-9D26242DE36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59" name="Text Box 3">
          <a:extLst>
            <a:ext uri="{FF2B5EF4-FFF2-40B4-BE49-F238E27FC236}">
              <a16:creationId xmlns="" xmlns:a16="http://schemas.microsoft.com/office/drawing/2014/main" id="{C69EB6A8-752D-4E81-B8C1-E5FCDEE8115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60" name="Text Box 3">
          <a:extLst>
            <a:ext uri="{FF2B5EF4-FFF2-40B4-BE49-F238E27FC236}">
              <a16:creationId xmlns="" xmlns:a16="http://schemas.microsoft.com/office/drawing/2014/main" id="{ABC254DE-0F86-4B25-A7F2-F6319BA5ABE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61" name="Text Box 3">
          <a:extLst>
            <a:ext uri="{FF2B5EF4-FFF2-40B4-BE49-F238E27FC236}">
              <a16:creationId xmlns="" xmlns:a16="http://schemas.microsoft.com/office/drawing/2014/main" id="{2F771360-4E7A-4970-A307-B277BEE1D54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62" name="Text Box 3">
          <a:extLst>
            <a:ext uri="{FF2B5EF4-FFF2-40B4-BE49-F238E27FC236}">
              <a16:creationId xmlns="" xmlns:a16="http://schemas.microsoft.com/office/drawing/2014/main" id="{5F7CD447-C956-4530-95C9-6194DC08279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63" name="Text Box 3">
          <a:extLst>
            <a:ext uri="{FF2B5EF4-FFF2-40B4-BE49-F238E27FC236}">
              <a16:creationId xmlns="" xmlns:a16="http://schemas.microsoft.com/office/drawing/2014/main" id="{E52C2A22-E1A6-4D15-971C-A576EDD560B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64" name="Text Box 3">
          <a:extLst>
            <a:ext uri="{FF2B5EF4-FFF2-40B4-BE49-F238E27FC236}">
              <a16:creationId xmlns="" xmlns:a16="http://schemas.microsoft.com/office/drawing/2014/main" id="{7679C7B6-4D15-459A-BDFD-61D5C801B97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65" name="Text Box 3">
          <a:extLst>
            <a:ext uri="{FF2B5EF4-FFF2-40B4-BE49-F238E27FC236}">
              <a16:creationId xmlns="" xmlns:a16="http://schemas.microsoft.com/office/drawing/2014/main" id="{EC245320-5799-48A5-986B-F9F80A5B4AE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66" name="Text Box 3">
          <a:extLst>
            <a:ext uri="{FF2B5EF4-FFF2-40B4-BE49-F238E27FC236}">
              <a16:creationId xmlns="" xmlns:a16="http://schemas.microsoft.com/office/drawing/2014/main" id="{AB1888FC-C9C7-4CF4-A696-60406138932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67" name="Text Box 3">
          <a:extLst>
            <a:ext uri="{FF2B5EF4-FFF2-40B4-BE49-F238E27FC236}">
              <a16:creationId xmlns="" xmlns:a16="http://schemas.microsoft.com/office/drawing/2014/main" id="{7073FA60-E128-4F41-BCDB-984A96DBEC2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68" name="Text Box 3">
          <a:extLst>
            <a:ext uri="{FF2B5EF4-FFF2-40B4-BE49-F238E27FC236}">
              <a16:creationId xmlns="" xmlns:a16="http://schemas.microsoft.com/office/drawing/2014/main" id="{AEF748E3-CE00-4245-97D7-7644ADF1366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69" name="Text Box 3">
          <a:extLst>
            <a:ext uri="{FF2B5EF4-FFF2-40B4-BE49-F238E27FC236}">
              <a16:creationId xmlns="" xmlns:a16="http://schemas.microsoft.com/office/drawing/2014/main" id="{BC691F8E-9B84-4447-B2E0-E2E27D3BD11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70" name="Text Box 3">
          <a:extLst>
            <a:ext uri="{FF2B5EF4-FFF2-40B4-BE49-F238E27FC236}">
              <a16:creationId xmlns="" xmlns:a16="http://schemas.microsoft.com/office/drawing/2014/main" id="{E24251F2-7BCA-436B-9EDD-3FFAE436B16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71" name="Text Box 3">
          <a:extLst>
            <a:ext uri="{FF2B5EF4-FFF2-40B4-BE49-F238E27FC236}">
              <a16:creationId xmlns="" xmlns:a16="http://schemas.microsoft.com/office/drawing/2014/main" id="{FA5A23D5-4B11-4777-A390-63020D7F462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72" name="Text Box 3">
          <a:extLst>
            <a:ext uri="{FF2B5EF4-FFF2-40B4-BE49-F238E27FC236}">
              <a16:creationId xmlns="" xmlns:a16="http://schemas.microsoft.com/office/drawing/2014/main" id="{DA5597E8-0F2B-4B9A-9D98-6DBB43C6BE0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73" name="Text Box 3">
          <a:extLst>
            <a:ext uri="{FF2B5EF4-FFF2-40B4-BE49-F238E27FC236}">
              <a16:creationId xmlns="" xmlns:a16="http://schemas.microsoft.com/office/drawing/2014/main" id="{E13ED84E-45B2-401C-9364-8A351ADD42E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74" name="Text Box 3">
          <a:extLst>
            <a:ext uri="{FF2B5EF4-FFF2-40B4-BE49-F238E27FC236}">
              <a16:creationId xmlns="" xmlns:a16="http://schemas.microsoft.com/office/drawing/2014/main" id="{DE8AA9CB-D96A-4113-8207-559A35E3C69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75" name="Text Box 3">
          <a:extLst>
            <a:ext uri="{FF2B5EF4-FFF2-40B4-BE49-F238E27FC236}">
              <a16:creationId xmlns="" xmlns:a16="http://schemas.microsoft.com/office/drawing/2014/main" id="{F5CD77FF-7D36-4A83-8EFD-F83A71595C6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76" name="Text Box 3">
          <a:extLst>
            <a:ext uri="{FF2B5EF4-FFF2-40B4-BE49-F238E27FC236}">
              <a16:creationId xmlns="" xmlns:a16="http://schemas.microsoft.com/office/drawing/2014/main" id="{33E7CBF8-B4AC-4CFD-9E2A-68B52DB1EE8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77" name="Text Box 3">
          <a:extLst>
            <a:ext uri="{FF2B5EF4-FFF2-40B4-BE49-F238E27FC236}">
              <a16:creationId xmlns="" xmlns:a16="http://schemas.microsoft.com/office/drawing/2014/main" id="{7DEE9E19-0967-4C88-BC82-AB119698C2A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78" name="Text Box 3">
          <a:extLst>
            <a:ext uri="{FF2B5EF4-FFF2-40B4-BE49-F238E27FC236}">
              <a16:creationId xmlns="" xmlns:a16="http://schemas.microsoft.com/office/drawing/2014/main" id="{F3BD8C39-6417-49C1-A9C0-3A6BD23359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79" name="Text Box 3">
          <a:extLst>
            <a:ext uri="{FF2B5EF4-FFF2-40B4-BE49-F238E27FC236}">
              <a16:creationId xmlns="" xmlns:a16="http://schemas.microsoft.com/office/drawing/2014/main" id="{71A9AF03-51F4-4641-9BB7-7BE6F53145C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80" name="Text Box 3">
          <a:extLst>
            <a:ext uri="{FF2B5EF4-FFF2-40B4-BE49-F238E27FC236}">
              <a16:creationId xmlns="" xmlns:a16="http://schemas.microsoft.com/office/drawing/2014/main" id="{FB3168D4-50D2-4C28-8CE2-0B4C13DEDB3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81" name="Text Box 3">
          <a:extLst>
            <a:ext uri="{FF2B5EF4-FFF2-40B4-BE49-F238E27FC236}">
              <a16:creationId xmlns="" xmlns:a16="http://schemas.microsoft.com/office/drawing/2014/main" id="{03A07E83-19DF-44D4-9488-EC0B090332C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82" name="Text Box 3">
          <a:extLst>
            <a:ext uri="{FF2B5EF4-FFF2-40B4-BE49-F238E27FC236}">
              <a16:creationId xmlns="" xmlns:a16="http://schemas.microsoft.com/office/drawing/2014/main" id="{4812948B-4EC7-4A5D-BA6F-7DE15AD0A40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83" name="Text Box 3">
          <a:extLst>
            <a:ext uri="{FF2B5EF4-FFF2-40B4-BE49-F238E27FC236}">
              <a16:creationId xmlns="" xmlns:a16="http://schemas.microsoft.com/office/drawing/2014/main" id="{D60870A8-1241-4F3F-9838-FE2436B62CC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84" name="Text Box 3">
          <a:extLst>
            <a:ext uri="{FF2B5EF4-FFF2-40B4-BE49-F238E27FC236}">
              <a16:creationId xmlns="" xmlns:a16="http://schemas.microsoft.com/office/drawing/2014/main" id="{0F6EFB22-112C-428E-AE0B-2B367EED72E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85" name="Text Box 3">
          <a:extLst>
            <a:ext uri="{FF2B5EF4-FFF2-40B4-BE49-F238E27FC236}">
              <a16:creationId xmlns="" xmlns:a16="http://schemas.microsoft.com/office/drawing/2014/main" id="{D274A606-0E3F-4F1B-A1C1-CCC527440B5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86" name="Text Box 3">
          <a:extLst>
            <a:ext uri="{FF2B5EF4-FFF2-40B4-BE49-F238E27FC236}">
              <a16:creationId xmlns="" xmlns:a16="http://schemas.microsoft.com/office/drawing/2014/main" id="{D2684E4F-7A2F-476E-A91F-59E9DBC0AB5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87" name="Text Box 3">
          <a:extLst>
            <a:ext uri="{FF2B5EF4-FFF2-40B4-BE49-F238E27FC236}">
              <a16:creationId xmlns="" xmlns:a16="http://schemas.microsoft.com/office/drawing/2014/main" id="{92939BA5-5FBD-42B2-B14D-E7D30ECD0D9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88" name="Text Box 3">
          <a:extLst>
            <a:ext uri="{FF2B5EF4-FFF2-40B4-BE49-F238E27FC236}">
              <a16:creationId xmlns="" xmlns:a16="http://schemas.microsoft.com/office/drawing/2014/main" id="{FF68D489-5E0F-4937-BAD5-81E341FA4CD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89" name="Text Box 3">
          <a:extLst>
            <a:ext uri="{FF2B5EF4-FFF2-40B4-BE49-F238E27FC236}">
              <a16:creationId xmlns="" xmlns:a16="http://schemas.microsoft.com/office/drawing/2014/main" id="{11A6BD3F-8701-41D6-AFAF-A6008746BA9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90" name="Text Box 3">
          <a:extLst>
            <a:ext uri="{FF2B5EF4-FFF2-40B4-BE49-F238E27FC236}">
              <a16:creationId xmlns="" xmlns:a16="http://schemas.microsoft.com/office/drawing/2014/main" id="{1DAF6953-187C-4397-8C07-C364157C43D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91" name="Text Box 3">
          <a:extLst>
            <a:ext uri="{FF2B5EF4-FFF2-40B4-BE49-F238E27FC236}">
              <a16:creationId xmlns="" xmlns:a16="http://schemas.microsoft.com/office/drawing/2014/main" id="{95E583CA-B985-4C43-A24F-A9879CAA623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92" name="Text Box 3">
          <a:extLst>
            <a:ext uri="{FF2B5EF4-FFF2-40B4-BE49-F238E27FC236}">
              <a16:creationId xmlns="" xmlns:a16="http://schemas.microsoft.com/office/drawing/2014/main" id="{83321D8A-7359-414A-83A5-395BAD7A8D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93" name="Text Box 3">
          <a:extLst>
            <a:ext uri="{FF2B5EF4-FFF2-40B4-BE49-F238E27FC236}">
              <a16:creationId xmlns="" xmlns:a16="http://schemas.microsoft.com/office/drawing/2014/main" id="{127038C4-758B-40C3-8BE8-FAE26E2BA67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94" name="Text Box 3">
          <a:extLst>
            <a:ext uri="{FF2B5EF4-FFF2-40B4-BE49-F238E27FC236}">
              <a16:creationId xmlns="" xmlns:a16="http://schemas.microsoft.com/office/drawing/2014/main" id="{9BED2F00-8CD0-4FE1-BBB0-591AC53174E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95" name="Text Box 3">
          <a:extLst>
            <a:ext uri="{FF2B5EF4-FFF2-40B4-BE49-F238E27FC236}">
              <a16:creationId xmlns="" xmlns:a16="http://schemas.microsoft.com/office/drawing/2014/main" id="{25622877-EAB8-49A9-9358-6A684C0A057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96" name="Text Box 3">
          <a:extLst>
            <a:ext uri="{FF2B5EF4-FFF2-40B4-BE49-F238E27FC236}">
              <a16:creationId xmlns="" xmlns:a16="http://schemas.microsoft.com/office/drawing/2014/main" id="{7479F681-9D67-4656-AAFC-87392361FB2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97" name="Text Box 3">
          <a:extLst>
            <a:ext uri="{FF2B5EF4-FFF2-40B4-BE49-F238E27FC236}">
              <a16:creationId xmlns="" xmlns:a16="http://schemas.microsoft.com/office/drawing/2014/main" id="{A2993669-C4EB-4E94-984C-DD9D2CB21B5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98" name="Text Box 3">
          <a:extLst>
            <a:ext uri="{FF2B5EF4-FFF2-40B4-BE49-F238E27FC236}">
              <a16:creationId xmlns="" xmlns:a16="http://schemas.microsoft.com/office/drawing/2014/main" id="{22DD0595-D963-4D2B-9AB0-DD070512259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399" name="Text Box 3">
          <a:extLst>
            <a:ext uri="{FF2B5EF4-FFF2-40B4-BE49-F238E27FC236}">
              <a16:creationId xmlns="" xmlns:a16="http://schemas.microsoft.com/office/drawing/2014/main" id="{DDF38F78-8F23-449D-B5FC-CD1E0B8849D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00" name="Text Box 3">
          <a:extLst>
            <a:ext uri="{FF2B5EF4-FFF2-40B4-BE49-F238E27FC236}">
              <a16:creationId xmlns="" xmlns:a16="http://schemas.microsoft.com/office/drawing/2014/main" id="{25F25F7B-2E8C-4148-8FA6-567FECBC9C2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01" name="Text Box 3">
          <a:extLst>
            <a:ext uri="{FF2B5EF4-FFF2-40B4-BE49-F238E27FC236}">
              <a16:creationId xmlns="" xmlns:a16="http://schemas.microsoft.com/office/drawing/2014/main" id="{0AED4CC6-1AEF-4059-BDDD-B068FE4082B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02" name="Text Box 3">
          <a:extLst>
            <a:ext uri="{FF2B5EF4-FFF2-40B4-BE49-F238E27FC236}">
              <a16:creationId xmlns="" xmlns:a16="http://schemas.microsoft.com/office/drawing/2014/main" id="{1D9FD7E7-C8CD-4C14-B877-C2680B1BBF1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03" name="Text Box 3">
          <a:extLst>
            <a:ext uri="{FF2B5EF4-FFF2-40B4-BE49-F238E27FC236}">
              <a16:creationId xmlns="" xmlns:a16="http://schemas.microsoft.com/office/drawing/2014/main" id="{6FF72DC3-9ADD-4BAE-B23B-DC202BF8E72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04" name="Text Box 3">
          <a:extLst>
            <a:ext uri="{FF2B5EF4-FFF2-40B4-BE49-F238E27FC236}">
              <a16:creationId xmlns="" xmlns:a16="http://schemas.microsoft.com/office/drawing/2014/main" id="{BDAC6F83-6B14-40C7-A5C3-448F2AA6023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05" name="Text Box 3">
          <a:extLst>
            <a:ext uri="{FF2B5EF4-FFF2-40B4-BE49-F238E27FC236}">
              <a16:creationId xmlns="" xmlns:a16="http://schemas.microsoft.com/office/drawing/2014/main" id="{FF5A5074-4D54-4C72-A550-82B330C52DC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06" name="Text Box 3">
          <a:extLst>
            <a:ext uri="{FF2B5EF4-FFF2-40B4-BE49-F238E27FC236}">
              <a16:creationId xmlns="" xmlns:a16="http://schemas.microsoft.com/office/drawing/2014/main" id="{D13D17E6-E040-4099-9EAA-7F892D26E01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07" name="Text Box 3">
          <a:extLst>
            <a:ext uri="{FF2B5EF4-FFF2-40B4-BE49-F238E27FC236}">
              <a16:creationId xmlns="" xmlns:a16="http://schemas.microsoft.com/office/drawing/2014/main" id="{B3AA75BB-0D61-4BF8-B5B2-E4821E34495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08" name="Text Box 3">
          <a:extLst>
            <a:ext uri="{FF2B5EF4-FFF2-40B4-BE49-F238E27FC236}">
              <a16:creationId xmlns="" xmlns:a16="http://schemas.microsoft.com/office/drawing/2014/main" id="{4B4F2A06-D478-40AD-9B2E-64A626C2256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09" name="Text Box 3">
          <a:extLst>
            <a:ext uri="{FF2B5EF4-FFF2-40B4-BE49-F238E27FC236}">
              <a16:creationId xmlns="" xmlns:a16="http://schemas.microsoft.com/office/drawing/2014/main" id="{53D9D30A-30BA-4B66-A5FE-1A625BEB17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10" name="Text Box 3">
          <a:extLst>
            <a:ext uri="{FF2B5EF4-FFF2-40B4-BE49-F238E27FC236}">
              <a16:creationId xmlns="" xmlns:a16="http://schemas.microsoft.com/office/drawing/2014/main" id="{714B7CDF-D9A1-4C5E-82CD-A6C02DBDE5B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11" name="Text Box 3">
          <a:extLst>
            <a:ext uri="{FF2B5EF4-FFF2-40B4-BE49-F238E27FC236}">
              <a16:creationId xmlns="" xmlns:a16="http://schemas.microsoft.com/office/drawing/2014/main" id="{D266360B-6408-4110-828A-B7BEBB2A902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12" name="Text Box 3">
          <a:extLst>
            <a:ext uri="{FF2B5EF4-FFF2-40B4-BE49-F238E27FC236}">
              <a16:creationId xmlns="" xmlns:a16="http://schemas.microsoft.com/office/drawing/2014/main" id="{06259E33-C647-4593-B610-3BF4E49FE0E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13" name="Text Box 3">
          <a:extLst>
            <a:ext uri="{FF2B5EF4-FFF2-40B4-BE49-F238E27FC236}">
              <a16:creationId xmlns="" xmlns:a16="http://schemas.microsoft.com/office/drawing/2014/main" id="{ABE3A50E-9FD9-48AF-93AD-6413D10834B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14" name="Text Box 3">
          <a:extLst>
            <a:ext uri="{FF2B5EF4-FFF2-40B4-BE49-F238E27FC236}">
              <a16:creationId xmlns="" xmlns:a16="http://schemas.microsoft.com/office/drawing/2014/main" id="{BD768086-FB1A-4022-A8ED-0CAEEA31F41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15" name="Text Box 3">
          <a:extLst>
            <a:ext uri="{FF2B5EF4-FFF2-40B4-BE49-F238E27FC236}">
              <a16:creationId xmlns="" xmlns:a16="http://schemas.microsoft.com/office/drawing/2014/main" id="{FFE48514-0EDD-4F33-B945-5E38CB2E43E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16" name="Text Box 3">
          <a:extLst>
            <a:ext uri="{FF2B5EF4-FFF2-40B4-BE49-F238E27FC236}">
              <a16:creationId xmlns="" xmlns:a16="http://schemas.microsoft.com/office/drawing/2014/main" id="{86BC331B-8906-4D70-9D52-9F45A0CC3F5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17" name="Text Box 3">
          <a:extLst>
            <a:ext uri="{FF2B5EF4-FFF2-40B4-BE49-F238E27FC236}">
              <a16:creationId xmlns="" xmlns:a16="http://schemas.microsoft.com/office/drawing/2014/main" id="{881092E0-7A9B-44BB-9BE1-152128F0504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18" name="Text Box 3">
          <a:extLst>
            <a:ext uri="{FF2B5EF4-FFF2-40B4-BE49-F238E27FC236}">
              <a16:creationId xmlns="" xmlns:a16="http://schemas.microsoft.com/office/drawing/2014/main" id="{E61728A2-28D4-4A5A-BE74-CFB4831ECA1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19" name="Text Box 3">
          <a:extLst>
            <a:ext uri="{FF2B5EF4-FFF2-40B4-BE49-F238E27FC236}">
              <a16:creationId xmlns="" xmlns:a16="http://schemas.microsoft.com/office/drawing/2014/main" id="{DC321BDD-1EF4-47DE-9DB0-E34D9F4031F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20" name="Text Box 3">
          <a:extLst>
            <a:ext uri="{FF2B5EF4-FFF2-40B4-BE49-F238E27FC236}">
              <a16:creationId xmlns="" xmlns:a16="http://schemas.microsoft.com/office/drawing/2014/main" id="{6A40A053-217A-41FF-8314-D7485D930F6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21" name="Text Box 3">
          <a:extLst>
            <a:ext uri="{FF2B5EF4-FFF2-40B4-BE49-F238E27FC236}">
              <a16:creationId xmlns="" xmlns:a16="http://schemas.microsoft.com/office/drawing/2014/main" id="{D342A218-E96A-49EA-ACE4-82B7FDAC8B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22" name="Text Box 3">
          <a:extLst>
            <a:ext uri="{FF2B5EF4-FFF2-40B4-BE49-F238E27FC236}">
              <a16:creationId xmlns="" xmlns:a16="http://schemas.microsoft.com/office/drawing/2014/main" id="{2CB1B90C-54CF-4A6A-B3E8-3BA1638E62A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23" name="Text Box 3">
          <a:extLst>
            <a:ext uri="{FF2B5EF4-FFF2-40B4-BE49-F238E27FC236}">
              <a16:creationId xmlns="" xmlns:a16="http://schemas.microsoft.com/office/drawing/2014/main" id="{11087A8C-48B0-4906-AB23-73AEC7131D3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24" name="Text Box 3">
          <a:extLst>
            <a:ext uri="{FF2B5EF4-FFF2-40B4-BE49-F238E27FC236}">
              <a16:creationId xmlns="" xmlns:a16="http://schemas.microsoft.com/office/drawing/2014/main" id="{27F80A4B-AA58-43A8-B2A0-F47A5FC74AE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25" name="Text Box 3">
          <a:extLst>
            <a:ext uri="{FF2B5EF4-FFF2-40B4-BE49-F238E27FC236}">
              <a16:creationId xmlns="" xmlns:a16="http://schemas.microsoft.com/office/drawing/2014/main" id="{FA445551-14A3-4086-8B29-FF5FAFFE766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26" name="Text Box 3">
          <a:extLst>
            <a:ext uri="{FF2B5EF4-FFF2-40B4-BE49-F238E27FC236}">
              <a16:creationId xmlns="" xmlns:a16="http://schemas.microsoft.com/office/drawing/2014/main" id="{46AE6041-AA3E-4C11-AAC9-FB5D2801787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27" name="Text Box 3">
          <a:extLst>
            <a:ext uri="{FF2B5EF4-FFF2-40B4-BE49-F238E27FC236}">
              <a16:creationId xmlns="" xmlns:a16="http://schemas.microsoft.com/office/drawing/2014/main" id="{DAE01598-BD9C-408C-B4B1-590409548EF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28" name="Text Box 3">
          <a:extLst>
            <a:ext uri="{FF2B5EF4-FFF2-40B4-BE49-F238E27FC236}">
              <a16:creationId xmlns="" xmlns:a16="http://schemas.microsoft.com/office/drawing/2014/main" id="{F4920407-9FF2-40FB-9BEB-C72E24A1F36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29" name="Text Box 3">
          <a:extLst>
            <a:ext uri="{FF2B5EF4-FFF2-40B4-BE49-F238E27FC236}">
              <a16:creationId xmlns="" xmlns:a16="http://schemas.microsoft.com/office/drawing/2014/main" id="{A6218B49-8D16-4870-BE24-695B0492947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30" name="Text Box 3">
          <a:extLst>
            <a:ext uri="{FF2B5EF4-FFF2-40B4-BE49-F238E27FC236}">
              <a16:creationId xmlns="" xmlns:a16="http://schemas.microsoft.com/office/drawing/2014/main" id="{EBDD8382-DBE2-4B34-91BF-8C8E97E0BCD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31" name="Text Box 3">
          <a:extLst>
            <a:ext uri="{FF2B5EF4-FFF2-40B4-BE49-F238E27FC236}">
              <a16:creationId xmlns="" xmlns:a16="http://schemas.microsoft.com/office/drawing/2014/main" id="{9FF3616F-67FC-46C7-A261-F15905D9482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32" name="Text Box 3">
          <a:extLst>
            <a:ext uri="{FF2B5EF4-FFF2-40B4-BE49-F238E27FC236}">
              <a16:creationId xmlns="" xmlns:a16="http://schemas.microsoft.com/office/drawing/2014/main" id="{D519753B-4F6F-4F1F-BE9C-2BC5D4F9B57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33" name="Text Box 3">
          <a:extLst>
            <a:ext uri="{FF2B5EF4-FFF2-40B4-BE49-F238E27FC236}">
              <a16:creationId xmlns="" xmlns:a16="http://schemas.microsoft.com/office/drawing/2014/main" id="{F165E04E-E11D-46AA-BF06-FE476DCBA17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34" name="Text Box 3">
          <a:extLst>
            <a:ext uri="{FF2B5EF4-FFF2-40B4-BE49-F238E27FC236}">
              <a16:creationId xmlns="" xmlns:a16="http://schemas.microsoft.com/office/drawing/2014/main" id="{65C3CA98-C741-49D3-ABF6-0912F693E89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35" name="Text Box 3">
          <a:extLst>
            <a:ext uri="{FF2B5EF4-FFF2-40B4-BE49-F238E27FC236}">
              <a16:creationId xmlns="" xmlns:a16="http://schemas.microsoft.com/office/drawing/2014/main" id="{4CE27053-5014-4226-92ED-36F16A75E46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36" name="Text Box 3">
          <a:extLst>
            <a:ext uri="{FF2B5EF4-FFF2-40B4-BE49-F238E27FC236}">
              <a16:creationId xmlns="" xmlns:a16="http://schemas.microsoft.com/office/drawing/2014/main" id="{C4DA75CC-56A5-48F7-A964-0CE561A95E0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37" name="Text Box 3">
          <a:extLst>
            <a:ext uri="{FF2B5EF4-FFF2-40B4-BE49-F238E27FC236}">
              <a16:creationId xmlns="" xmlns:a16="http://schemas.microsoft.com/office/drawing/2014/main" id="{353EF3AD-0217-4B82-BB65-F6FB4BE8AE2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38" name="Text Box 3">
          <a:extLst>
            <a:ext uri="{FF2B5EF4-FFF2-40B4-BE49-F238E27FC236}">
              <a16:creationId xmlns="" xmlns:a16="http://schemas.microsoft.com/office/drawing/2014/main" id="{7BAF59CC-4B3A-41D7-8E82-B94407DAD7A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39" name="Text Box 3">
          <a:extLst>
            <a:ext uri="{FF2B5EF4-FFF2-40B4-BE49-F238E27FC236}">
              <a16:creationId xmlns="" xmlns:a16="http://schemas.microsoft.com/office/drawing/2014/main" id="{7C24812E-24E1-4231-B204-F699F50FD3E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40" name="Text Box 3">
          <a:extLst>
            <a:ext uri="{FF2B5EF4-FFF2-40B4-BE49-F238E27FC236}">
              <a16:creationId xmlns="" xmlns:a16="http://schemas.microsoft.com/office/drawing/2014/main" id="{8F9D3276-B211-40E2-9187-B939F536A7D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41" name="Text Box 3">
          <a:extLst>
            <a:ext uri="{FF2B5EF4-FFF2-40B4-BE49-F238E27FC236}">
              <a16:creationId xmlns="" xmlns:a16="http://schemas.microsoft.com/office/drawing/2014/main" id="{17B25BEE-0AAE-4835-83F3-270FCDB1CA5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42" name="Text Box 3">
          <a:extLst>
            <a:ext uri="{FF2B5EF4-FFF2-40B4-BE49-F238E27FC236}">
              <a16:creationId xmlns="" xmlns:a16="http://schemas.microsoft.com/office/drawing/2014/main" id="{ED374173-D9DD-4E46-82AD-93D0230217A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43" name="Text Box 3">
          <a:extLst>
            <a:ext uri="{FF2B5EF4-FFF2-40B4-BE49-F238E27FC236}">
              <a16:creationId xmlns="" xmlns:a16="http://schemas.microsoft.com/office/drawing/2014/main" id="{31062A86-7779-461A-BE29-C1EC1F8F648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44" name="Text Box 3">
          <a:extLst>
            <a:ext uri="{FF2B5EF4-FFF2-40B4-BE49-F238E27FC236}">
              <a16:creationId xmlns="" xmlns:a16="http://schemas.microsoft.com/office/drawing/2014/main" id="{3B0DAE76-6C39-4D3A-A0F9-673F95D70C8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45" name="Text Box 3">
          <a:extLst>
            <a:ext uri="{FF2B5EF4-FFF2-40B4-BE49-F238E27FC236}">
              <a16:creationId xmlns="" xmlns:a16="http://schemas.microsoft.com/office/drawing/2014/main" id="{B5538AED-F388-40D8-A014-22615FC95CC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46" name="Text Box 3">
          <a:extLst>
            <a:ext uri="{FF2B5EF4-FFF2-40B4-BE49-F238E27FC236}">
              <a16:creationId xmlns="" xmlns:a16="http://schemas.microsoft.com/office/drawing/2014/main" id="{F255E1D1-9D4A-423D-8F1B-F574EA58153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47" name="Text Box 3">
          <a:extLst>
            <a:ext uri="{FF2B5EF4-FFF2-40B4-BE49-F238E27FC236}">
              <a16:creationId xmlns="" xmlns:a16="http://schemas.microsoft.com/office/drawing/2014/main" id="{75C8A38B-6E74-4F6E-A4E5-8F5BD65BD97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48" name="Text Box 3">
          <a:extLst>
            <a:ext uri="{FF2B5EF4-FFF2-40B4-BE49-F238E27FC236}">
              <a16:creationId xmlns="" xmlns:a16="http://schemas.microsoft.com/office/drawing/2014/main" id="{5F864304-D48B-4F74-AFE4-BC006EAD1BB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49" name="Text Box 3">
          <a:extLst>
            <a:ext uri="{FF2B5EF4-FFF2-40B4-BE49-F238E27FC236}">
              <a16:creationId xmlns="" xmlns:a16="http://schemas.microsoft.com/office/drawing/2014/main" id="{0EE29961-FB8A-4618-88C2-27123E88EC9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50" name="Text Box 3">
          <a:extLst>
            <a:ext uri="{FF2B5EF4-FFF2-40B4-BE49-F238E27FC236}">
              <a16:creationId xmlns="" xmlns:a16="http://schemas.microsoft.com/office/drawing/2014/main" id="{9096E3E1-DD00-4624-9A6B-72D527B2AAB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51" name="Text Box 3">
          <a:extLst>
            <a:ext uri="{FF2B5EF4-FFF2-40B4-BE49-F238E27FC236}">
              <a16:creationId xmlns="" xmlns:a16="http://schemas.microsoft.com/office/drawing/2014/main" id="{1CA9D6ED-4C04-489B-AB7D-69D02AC132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52" name="Text Box 3">
          <a:extLst>
            <a:ext uri="{FF2B5EF4-FFF2-40B4-BE49-F238E27FC236}">
              <a16:creationId xmlns="" xmlns:a16="http://schemas.microsoft.com/office/drawing/2014/main" id="{6A54B2D2-4709-46F2-B945-C6B0B7AA2B6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53" name="Text Box 3">
          <a:extLst>
            <a:ext uri="{FF2B5EF4-FFF2-40B4-BE49-F238E27FC236}">
              <a16:creationId xmlns="" xmlns:a16="http://schemas.microsoft.com/office/drawing/2014/main" id="{BCD7B5DA-A62B-4699-9587-1E35C88CC1C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54" name="Text Box 3">
          <a:extLst>
            <a:ext uri="{FF2B5EF4-FFF2-40B4-BE49-F238E27FC236}">
              <a16:creationId xmlns="" xmlns:a16="http://schemas.microsoft.com/office/drawing/2014/main" id="{DA4F4FF4-C978-4A53-BEB0-C4C272E99ED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55" name="Text Box 3">
          <a:extLst>
            <a:ext uri="{FF2B5EF4-FFF2-40B4-BE49-F238E27FC236}">
              <a16:creationId xmlns="" xmlns:a16="http://schemas.microsoft.com/office/drawing/2014/main" id="{F919F02F-2DBF-45EF-9723-F48186AB454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56" name="Text Box 3">
          <a:extLst>
            <a:ext uri="{FF2B5EF4-FFF2-40B4-BE49-F238E27FC236}">
              <a16:creationId xmlns="" xmlns:a16="http://schemas.microsoft.com/office/drawing/2014/main" id="{031A8DD2-5B58-4BB9-8382-558C7B934CA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57" name="Text Box 3">
          <a:extLst>
            <a:ext uri="{FF2B5EF4-FFF2-40B4-BE49-F238E27FC236}">
              <a16:creationId xmlns="" xmlns:a16="http://schemas.microsoft.com/office/drawing/2014/main" id="{6E8DDD8E-2671-42E1-969B-72EAE7FAA33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58" name="Text Box 3">
          <a:extLst>
            <a:ext uri="{FF2B5EF4-FFF2-40B4-BE49-F238E27FC236}">
              <a16:creationId xmlns="" xmlns:a16="http://schemas.microsoft.com/office/drawing/2014/main" id="{00FCE988-2921-4CD9-A2B1-EC6B555A718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59" name="Text Box 3">
          <a:extLst>
            <a:ext uri="{FF2B5EF4-FFF2-40B4-BE49-F238E27FC236}">
              <a16:creationId xmlns="" xmlns:a16="http://schemas.microsoft.com/office/drawing/2014/main" id="{3EDADBDD-D2EA-47ED-9C21-8E4245E3ECB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60" name="Text Box 3">
          <a:extLst>
            <a:ext uri="{FF2B5EF4-FFF2-40B4-BE49-F238E27FC236}">
              <a16:creationId xmlns="" xmlns:a16="http://schemas.microsoft.com/office/drawing/2014/main" id="{6A5A1B88-69E8-45DE-9817-76273B18333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61" name="Text Box 3">
          <a:extLst>
            <a:ext uri="{FF2B5EF4-FFF2-40B4-BE49-F238E27FC236}">
              <a16:creationId xmlns="" xmlns:a16="http://schemas.microsoft.com/office/drawing/2014/main" id="{4CCE64CC-01E6-4CB6-BA5F-9E17F4E1114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62" name="Text Box 3">
          <a:extLst>
            <a:ext uri="{FF2B5EF4-FFF2-40B4-BE49-F238E27FC236}">
              <a16:creationId xmlns="" xmlns:a16="http://schemas.microsoft.com/office/drawing/2014/main" id="{3DC2539D-2ED5-4210-BF72-AA63B4FC18F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63" name="Text Box 3">
          <a:extLst>
            <a:ext uri="{FF2B5EF4-FFF2-40B4-BE49-F238E27FC236}">
              <a16:creationId xmlns="" xmlns:a16="http://schemas.microsoft.com/office/drawing/2014/main" id="{1FFF24A9-AC04-44BE-AD91-A5A079460BD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64" name="Text Box 3">
          <a:extLst>
            <a:ext uri="{FF2B5EF4-FFF2-40B4-BE49-F238E27FC236}">
              <a16:creationId xmlns="" xmlns:a16="http://schemas.microsoft.com/office/drawing/2014/main" id="{19762898-17C3-4B52-A94F-3A172FD093A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65" name="Text Box 3">
          <a:extLst>
            <a:ext uri="{FF2B5EF4-FFF2-40B4-BE49-F238E27FC236}">
              <a16:creationId xmlns="" xmlns:a16="http://schemas.microsoft.com/office/drawing/2014/main" id="{6DDBAA68-4109-45A9-A72F-99AB9F9B45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66" name="Text Box 3">
          <a:extLst>
            <a:ext uri="{FF2B5EF4-FFF2-40B4-BE49-F238E27FC236}">
              <a16:creationId xmlns="" xmlns:a16="http://schemas.microsoft.com/office/drawing/2014/main" id="{047B89C9-0920-4C10-9963-7A86CC0D7CA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67" name="Text Box 3">
          <a:extLst>
            <a:ext uri="{FF2B5EF4-FFF2-40B4-BE49-F238E27FC236}">
              <a16:creationId xmlns="" xmlns:a16="http://schemas.microsoft.com/office/drawing/2014/main" id="{603AE2D8-C851-42D8-8F1C-E3ED3C50741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68" name="Text Box 3">
          <a:extLst>
            <a:ext uri="{FF2B5EF4-FFF2-40B4-BE49-F238E27FC236}">
              <a16:creationId xmlns="" xmlns:a16="http://schemas.microsoft.com/office/drawing/2014/main" id="{0673F9A2-43AC-4895-85D9-13EE16FF47F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69" name="Text Box 3">
          <a:extLst>
            <a:ext uri="{FF2B5EF4-FFF2-40B4-BE49-F238E27FC236}">
              <a16:creationId xmlns="" xmlns:a16="http://schemas.microsoft.com/office/drawing/2014/main" id="{96D1B297-8F34-4257-A53D-D79EF4BD0AC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70" name="Text Box 3">
          <a:extLst>
            <a:ext uri="{FF2B5EF4-FFF2-40B4-BE49-F238E27FC236}">
              <a16:creationId xmlns="" xmlns:a16="http://schemas.microsoft.com/office/drawing/2014/main" id="{FCEA9DD4-59D5-4289-B7FF-AEF1B0EDB36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71" name="Text Box 3">
          <a:extLst>
            <a:ext uri="{FF2B5EF4-FFF2-40B4-BE49-F238E27FC236}">
              <a16:creationId xmlns="" xmlns:a16="http://schemas.microsoft.com/office/drawing/2014/main" id="{4F551BDC-D1A2-4C7D-B2F8-18C42555F88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72" name="Text Box 3">
          <a:extLst>
            <a:ext uri="{FF2B5EF4-FFF2-40B4-BE49-F238E27FC236}">
              <a16:creationId xmlns="" xmlns:a16="http://schemas.microsoft.com/office/drawing/2014/main" id="{EF08D9E5-04BC-4C36-A490-5AA2CEA6847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73" name="Text Box 3">
          <a:extLst>
            <a:ext uri="{FF2B5EF4-FFF2-40B4-BE49-F238E27FC236}">
              <a16:creationId xmlns="" xmlns:a16="http://schemas.microsoft.com/office/drawing/2014/main" id="{E9B51B33-4810-4378-99F3-76507BB9DED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74" name="Text Box 3">
          <a:extLst>
            <a:ext uri="{FF2B5EF4-FFF2-40B4-BE49-F238E27FC236}">
              <a16:creationId xmlns="" xmlns:a16="http://schemas.microsoft.com/office/drawing/2014/main" id="{441C01B0-DD56-483A-A6E9-24F25D8274B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75" name="Text Box 3">
          <a:extLst>
            <a:ext uri="{FF2B5EF4-FFF2-40B4-BE49-F238E27FC236}">
              <a16:creationId xmlns="" xmlns:a16="http://schemas.microsoft.com/office/drawing/2014/main" id="{7B1A8CEF-4600-4195-BBB2-36C62EC2E82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76" name="Text Box 3">
          <a:extLst>
            <a:ext uri="{FF2B5EF4-FFF2-40B4-BE49-F238E27FC236}">
              <a16:creationId xmlns="" xmlns:a16="http://schemas.microsoft.com/office/drawing/2014/main" id="{ED56F8D0-F683-4306-92F4-F83EA0E9CBF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77" name="Text Box 3">
          <a:extLst>
            <a:ext uri="{FF2B5EF4-FFF2-40B4-BE49-F238E27FC236}">
              <a16:creationId xmlns="" xmlns:a16="http://schemas.microsoft.com/office/drawing/2014/main" id="{6F860EBC-5117-460A-AF9C-0F71E5D4699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78" name="Text Box 3">
          <a:extLst>
            <a:ext uri="{FF2B5EF4-FFF2-40B4-BE49-F238E27FC236}">
              <a16:creationId xmlns="" xmlns:a16="http://schemas.microsoft.com/office/drawing/2014/main" id="{93776BE3-8636-4E11-A3C6-968AC456DCE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79" name="Text Box 3">
          <a:extLst>
            <a:ext uri="{FF2B5EF4-FFF2-40B4-BE49-F238E27FC236}">
              <a16:creationId xmlns="" xmlns:a16="http://schemas.microsoft.com/office/drawing/2014/main" id="{91946352-3BC3-4B7F-A208-08640B56F8D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80" name="Text Box 3">
          <a:extLst>
            <a:ext uri="{FF2B5EF4-FFF2-40B4-BE49-F238E27FC236}">
              <a16:creationId xmlns="" xmlns:a16="http://schemas.microsoft.com/office/drawing/2014/main" id="{20B44BFA-492D-40A3-8350-2D63333B330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81" name="Text Box 3">
          <a:extLst>
            <a:ext uri="{FF2B5EF4-FFF2-40B4-BE49-F238E27FC236}">
              <a16:creationId xmlns="" xmlns:a16="http://schemas.microsoft.com/office/drawing/2014/main" id="{3FEC6F11-569E-4D73-80E3-4BE94045794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82" name="Text Box 3">
          <a:extLst>
            <a:ext uri="{FF2B5EF4-FFF2-40B4-BE49-F238E27FC236}">
              <a16:creationId xmlns="" xmlns:a16="http://schemas.microsoft.com/office/drawing/2014/main" id="{31D899D6-7286-4CCD-ABC2-4995697D9DA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83" name="Text Box 3">
          <a:extLst>
            <a:ext uri="{FF2B5EF4-FFF2-40B4-BE49-F238E27FC236}">
              <a16:creationId xmlns="" xmlns:a16="http://schemas.microsoft.com/office/drawing/2014/main" id="{87136090-5A57-4514-814F-D4B645DE28E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84" name="Text Box 3">
          <a:extLst>
            <a:ext uri="{FF2B5EF4-FFF2-40B4-BE49-F238E27FC236}">
              <a16:creationId xmlns="" xmlns:a16="http://schemas.microsoft.com/office/drawing/2014/main" id="{87E33118-01A1-4B98-BAE0-AFA8328EA94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85" name="Text Box 3">
          <a:extLst>
            <a:ext uri="{FF2B5EF4-FFF2-40B4-BE49-F238E27FC236}">
              <a16:creationId xmlns="" xmlns:a16="http://schemas.microsoft.com/office/drawing/2014/main" id="{A253450D-E916-48A8-8D8B-280A7D70ADA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86" name="Text Box 3">
          <a:extLst>
            <a:ext uri="{FF2B5EF4-FFF2-40B4-BE49-F238E27FC236}">
              <a16:creationId xmlns="" xmlns:a16="http://schemas.microsoft.com/office/drawing/2014/main" id="{2DAFBCC2-2D2C-4743-95BD-18E4E20B67B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87" name="Text Box 3">
          <a:extLst>
            <a:ext uri="{FF2B5EF4-FFF2-40B4-BE49-F238E27FC236}">
              <a16:creationId xmlns="" xmlns:a16="http://schemas.microsoft.com/office/drawing/2014/main" id="{8EA52109-E966-49BC-884C-D4575A3873C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88" name="Text Box 3">
          <a:extLst>
            <a:ext uri="{FF2B5EF4-FFF2-40B4-BE49-F238E27FC236}">
              <a16:creationId xmlns="" xmlns:a16="http://schemas.microsoft.com/office/drawing/2014/main" id="{A6BE7A87-1ABD-4B4C-9434-31B7D43D16D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89" name="Text Box 3">
          <a:extLst>
            <a:ext uri="{FF2B5EF4-FFF2-40B4-BE49-F238E27FC236}">
              <a16:creationId xmlns="" xmlns:a16="http://schemas.microsoft.com/office/drawing/2014/main" id="{85A929F0-3B39-4B36-8971-AEBD345FF79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90" name="Text Box 3">
          <a:extLst>
            <a:ext uri="{FF2B5EF4-FFF2-40B4-BE49-F238E27FC236}">
              <a16:creationId xmlns="" xmlns:a16="http://schemas.microsoft.com/office/drawing/2014/main" id="{7B33ABEF-8C87-4932-B854-2CC27F9F4A0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91" name="Text Box 3">
          <a:extLst>
            <a:ext uri="{FF2B5EF4-FFF2-40B4-BE49-F238E27FC236}">
              <a16:creationId xmlns="" xmlns:a16="http://schemas.microsoft.com/office/drawing/2014/main" id="{4893CFAD-718E-4EDC-8156-AFBEF1232D6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92" name="Text Box 3">
          <a:extLst>
            <a:ext uri="{FF2B5EF4-FFF2-40B4-BE49-F238E27FC236}">
              <a16:creationId xmlns="" xmlns:a16="http://schemas.microsoft.com/office/drawing/2014/main" id="{4C76483B-2880-48E0-8FC8-C316C1121B2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93" name="Text Box 3">
          <a:extLst>
            <a:ext uri="{FF2B5EF4-FFF2-40B4-BE49-F238E27FC236}">
              <a16:creationId xmlns="" xmlns:a16="http://schemas.microsoft.com/office/drawing/2014/main" id="{C00E9BA2-835A-44A6-9B8E-2D3CED182D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94" name="Text Box 3">
          <a:extLst>
            <a:ext uri="{FF2B5EF4-FFF2-40B4-BE49-F238E27FC236}">
              <a16:creationId xmlns="" xmlns:a16="http://schemas.microsoft.com/office/drawing/2014/main" id="{E60E2D27-ACB3-423C-8650-28738F870A4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95" name="Text Box 3">
          <a:extLst>
            <a:ext uri="{FF2B5EF4-FFF2-40B4-BE49-F238E27FC236}">
              <a16:creationId xmlns="" xmlns:a16="http://schemas.microsoft.com/office/drawing/2014/main" id="{7A96797C-4583-4EEA-9F0A-DF16B209C7E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96" name="Text Box 3">
          <a:extLst>
            <a:ext uri="{FF2B5EF4-FFF2-40B4-BE49-F238E27FC236}">
              <a16:creationId xmlns="" xmlns:a16="http://schemas.microsoft.com/office/drawing/2014/main" id="{1F6AF136-CDCD-4342-B1F3-9005CBF896D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97" name="Text Box 3">
          <a:extLst>
            <a:ext uri="{FF2B5EF4-FFF2-40B4-BE49-F238E27FC236}">
              <a16:creationId xmlns="" xmlns:a16="http://schemas.microsoft.com/office/drawing/2014/main" id="{0B233956-EC93-4254-938C-924CC7D854C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98" name="Text Box 3">
          <a:extLst>
            <a:ext uri="{FF2B5EF4-FFF2-40B4-BE49-F238E27FC236}">
              <a16:creationId xmlns="" xmlns:a16="http://schemas.microsoft.com/office/drawing/2014/main" id="{CB9F2F4B-3D3A-4005-8340-E6AD18F5172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499" name="Text Box 3">
          <a:extLst>
            <a:ext uri="{FF2B5EF4-FFF2-40B4-BE49-F238E27FC236}">
              <a16:creationId xmlns="" xmlns:a16="http://schemas.microsoft.com/office/drawing/2014/main" id="{6A76ACD7-3CA2-430B-8CEB-732CF844D34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00" name="Text Box 3">
          <a:extLst>
            <a:ext uri="{FF2B5EF4-FFF2-40B4-BE49-F238E27FC236}">
              <a16:creationId xmlns="" xmlns:a16="http://schemas.microsoft.com/office/drawing/2014/main" id="{AC5D7F1B-910E-48E6-B8EF-BB5C92FA062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01" name="Text Box 3">
          <a:extLst>
            <a:ext uri="{FF2B5EF4-FFF2-40B4-BE49-F238E27FC236}">
              <a16:creationId xmlns="" xmlns:a16="http://schemas.microsoft.com/office/drawing/2014/main" id="{DDE8FD87-49B0-4505-8D0E-377AE614657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02" name="Text Box 3">
          <a:extLst>
            <a:ext uri="{FF2B5EF4-FFF2-40B4-BE49-F238E27FC236}">
              <a16:creationId xmlns="" xmlns:a16="http://schemas.microsoft.com/office/drawing/2014/main" id="{8910FE52-59D3-4511-A934-C9EA71B66D1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03" name="Text Box 3">
          <a:extLst>
            <a:ext uri="{FF2B5EF4-FFF2-40B4-BE49-F238E27FC236}">
              <a16:creationId xmlns="" xmlns:a16="http://schemas.microsoft.com/office/drawing/2014/main" id="{27525A8B-EC2B-47D6-9B9A-8D121AE23E6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04" name="Text Box 3">
          <a:extLst>
            <a:ext uri="{FF2B5EF4-FFF2-40B4-BE49-F238E27FC236}">
              <a16:creationId xmlns="" xmlns:a16="http://schemas.microsoft.com/office/drawing/2014/main" id="{C00B45A3-B5FD-446C-A55B-B204550B665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05" name="Text Box 3">
          <a:extLst>
            <a:ext uri="{FF2B5EF4-FFF2-40B4-BE49-F238E27FC236}">
              <a16:creationId xmlns="" xmlns:a16="http://schemas.microsoft.com/office/drawing/2014/main" id="{FE9D1EB3-AA18-44C8-A1BA-4FF2D96285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06" name="Text Box 3">
          <a:extLst>
            <a:ext uri="{FF2B5EF4-FFF2-40B4-BE49-F238E27FC236}">
              <a16:creationId xmlns="" xmlns:a16="http://schemas.microsoft.com/office/drawing/2014/main" id="{42D466E8-D052-459D-B61C-A3EAB43F998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07" name="Text Box 3">
          <a:extLst>
            <a:ext uri="{FF2B5EF4-FFF2-40B4-BE49-F238E27FC236}">
              <a16:creationId xmlns="" xmlns:a16="http://schemas.microsoft.com/office/drawing/2014/main" id="{C44D90D7-6158-403D-98C8-87BFA608C1D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08" name="Text Box 3">
          <a:extLst>
            <a:ext uri="{FF2B5EF4-FFF2-40B4-BE49-F238E27FC236}">
              <a16:creationId xmlns="" xmlns:a16="http://schemas.microsoft.com/office/drawing/2014/main" id="{5B9226B8-339F-4DA3-93F8-C5CE43A7479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09" name="Text Box 3">
          <a:extLst>
            <a:ext uri="{FF2B5EF4-FFF2-40B4-BE49-F238E27FC236}">
              <a16:creationId xmlns="" xmlns:a16="http://schemas.microsoft.com/office/drawing/2014/main" id="{ED98B625-77E1-42EA-95F5-C11F8792442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10" name="Text Box 3">
          <a:extLst>
            <a:ext uri="{FF2B5EF4-FFF2-40B4-BE49-F238E27FC236}">
              <a16:creationId xmlns="" xmlns:a16="http://schemas.microsoft.com/office/drawing/2014/main" id="{EA7BF58B-C988-47C9-987C-21DF4676B2B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11" name="Text Box 3">
          <a:extLst>
            <a:ext uri="{FF2B5EF4-FFF2-40B4-BE49-F238E27FC236}">
              <a16:creationId xmlns="" xmlns:a16="http://schemas.microsoft.com/office/drawing/2014/main" id="{B18DA648-6776-4B50-9CED-35A35721E31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12" name="Text Box 3">
          <a:extLst>
            <a:ext uri="{FF2B5EF4-FFF2-40B4-BE49-F238E27FC236}">
              <a16:creationId xmlns="" xmlns:a16="http://schemas.microsoft.com/office/drawing/2014/main" id="{2343FA31-47DF-448D-9CD7-B908BBCD18D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13" name="Text Box 3">
          <a:extLst>
            <a:ext uri="{FF2B5EF4-FFF2-40B4-BE49-F238E27FC236}">
              <a16:creationId xmlns="" xmlns:a16="http://schemas.microsoft.com/office/drawing/2014/main" id="{C5D68AE7-4243-49DD-9954-2CE00A39B58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14" name="Text Box 3">
          <a:extLst>
            <a:ext uri="{FF2B5EF4-FFF2-40B4-BE49-F238E27FC236}">
              <a16:creationId xmlns="" xmlns:a16="http://schemas.microsoft.com/office/drawing/2014/main" id="{0802C80A-BA0D-4E8B-B850-6A3D9415E99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15" name="Text Box 3">
          <a:extLst>
            <a:ext uri="{FF2B5EF4-FFF2-40B4-BE49-F238E27FC236}">
              <a16:creationId xmlns="" xmlns:a16="http://schemas.microsoft.com/office/drawing/2014/main" id="{820ACCEB-7040-49ED-8889-7C1001B6089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16" name="Text Box 3">
          <a:extLst>
            <a:ext uri="{FF2B5EF4-FFF2-40B4-BE49-F238E27FC236}">
              <a16:creationId xmlns="" xmlns:a16="http://schemas.microsoft.com/office/drawing/2014/main" id="{4BD538C5-DF85-4CB0-A227-4B3E5BACB3D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17" name="Text Box 3">
          <a:extLst>
            <a:ext uri="{FF2B5EF4-FFF2-40B4-BE49-F238E27FC236}">
              <a16:creationId xmlns="" xmlns:a16="http://schemas.microsoft.com/office/drawing/2014/main" id="{469DE7D6-64C4-429B-B9CD-D52FE640814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18" name="Text Box 3">
          <a:extLst>
            <a:ext uri="{FF2B5EF4-FFF2-40B4-BE49-F238E27FC236}">
              <a16:creationId xmlns="" xmlns:a16="http://schemas.microsoft.com/office/drawing/2014/main" id="{3A111509-E472-43FC-869F-315074852B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19" name="Text Box 3">
          <a:extLst>
            <a:ext uri="{FF2B5EF4-FFF2-40B4-BE49-F238E27FC236}">
              <a16:creationId xmlns="" xmlns:a16="http://schemas.microsoft.com/office/drawing/2014/main" id="{1F68E276-BADE-4E9F-BA30-C4F8CB738F6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20" name="Text Box 3">
          <a:extLst>
            <a:ext uri="{FF2B5EF4-FFF2-40B4-BE49-F238E27FC236}">
              <a16:creationId xmlns="" xmlns:a16="http://schemas.microsoft.com/office/drawing/2014/main" id="{071004D3-C8FA-4990-933B-39DA3022C9F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21" name="Text Box 3">
          <a:extLst>
            <a:ext uri="{FF2B5EF4-FFF2-40B4-BE49-F238E27FC236}">
              <a16:creationId xmlns="" xmlns:a16="http://schemas.microsoft.com/office/drawing/2014/main" id="{AD8DEC7F-0103-4BBA-B140-0D8A0068242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22" name="Text Box 3">
          <a:extLst>
            <a:ext uri="{FF2B5EF4-FFF2-40B4-BE49-F238E27FC236}">
              <a16:creationId xmlns="" xmlns:a16="http://schemas.microsoft.com/office/drawing/2014/main" id="{C70F2E4D-3189-4AD1-A2F8-FE6DF16C439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23" name="Text Box 3">
          <a:extLst>
            <a:ext uri="{FF2B5EF4-FFF2-40B4-BE49-F238E27FC236}">
              <a16:creationId xmlns="" xmlns:a16="http://schemas.microsoft.com/office/drawing/2014/main" id="{5B474E8D-9559-4416-B405-51BDF31D231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24" name="Text Box 3">
          <a:extLst>
            <a:ext uri="{FF2B5EF4-FFF2-40B4-BE49-F238E27FC236}">
              <a16:creationId xmlns="" xmlns:a16="http://schemas.microsoft.com/office/drawing/2014/main" id="{F95B89ED-3D7C-4296-AD92-642131A31B4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25" name="Text Box 3">
          <a:extLst>
            <a:ext uri="{FF2B5EF4-FFF2-40B4-BE49-F238E27FC236}">
              <a16:creationId xmlns="" xmlns:a16="http://schemas.microsoft.com/office/drawing/2014/main" id="{834ABD85-0F70-4448-846F-EA4C761F7C6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26" name="Text Box 3">
          <a:extLst>
            <a:ext uri="{FF2B5EF4-FFF2-40B4-BE49-F238E27FC236}">
              <a16:creationId xmlns="" xmlns:a16="http://schemas.microsoft.com/office/drawing/2014/main" id="{AED52E3F-ECA2-465A-8897-F4FDD8282E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27" name="Text Box 3">
          <a:extLst>
            <a:ext uri="{FF2B5EF4-FFF2-40B4-BE49-F238E27FC236}">
              <a16:creationId xmlns="" xmlns:a16="http://schemas.microsoft.com/office/drawing/2014/main" id="{05C39124-6BEF-43B1-9C06-78268834A38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28" name="Text Box 3">
          <a:extLst>
            <a:ext uri="{FF2B5EF4-FFF2-40B4-BE49-F238E27FC236}">
              <a16:creationId xmlns="" xmlns:a16="http://schemas.microsoft.com/office/drawing/2014/main" id="{87F8F962-3852-4352-84DE-E9C6B62812C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29" name="Text Box 3">
          <a:extLst>
            <a:ext uri="{FF2B5EF4-FFF2-40B4-BE49-F238E27FC236}">
              <a16:creationId xmlns="" xmlns:a16="http://schemas.microsoft.com/office/drawing/2014/main" id="{A9A3A491-7AD4-4462-AD9D-1BE1AFA5547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30" name="Text Box 3">
          <a:extLst>
            <a:ext uri="{FF2B5EF4-FFF2-40B4-BE49-F238E27FC236}">
              <a16:creationId xmlns="" xmlns:a16="http://schemas.microsoft.com/office/drawing/2014/main" id="{5C994255-4EA7-40AE-88B9-B9A6464513E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31" name="Text Box 3">
          <a:extLst>
            <a:ext uri="{FF2B5EF4-FFF2-40B4-BE49-F238E27FC236}">
              <a16:creationId xmlns="" xmlns:a16="http://schemas.microsoft.com/office/drawing/2014/main" id="{F81910B6-5A89-4CBF-A5AD-F27C1E97F46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32" name="Text Box 3">
          <a:extLst>
            <a:ext uri="{FF2B5EF4-FFF2-40B4-BE49-F238E27FC236}">
              <a16:creationId xmlns="" xmlns:a16="http://schemas.microsoft.com/office/drawing/2014/main" id="{7AE69A53-DEA8-4F59-A943-1B1A7AD75B3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33" name="Text Box 3">
          <a:extLst>
            <a:ext uri="{FF2B5EF4-FFF2-40B4-BE49-F238E27FC236}">
              <a16:creationId xmlns="" xmlns:a16="http://schemas.microsoft.com/office/drawing/2014/main" id="{274CDE40-0ED6-4B67-B534-C600CADF5B9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34" name="Text Box 3">
          <a:extLst>
            <a:ext uri="{FF2B5EF4-FFF2-40B4-BE49-F238E27FC236}">
              <a16:creationId xmlns="" xmlns:a16="http://schemas.microsoft.com/office/drawing/2014/main" id="{FE1BA775-A4AE-44D0-9A37-93C08A88FCB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35" name="Text Box 3">
          <a:extLst>
            <a:ext uri="{FF2B5EF4-FFF2-40B4-BE49-F238E27FC236}">
              <a16:creationId xmlns="" xmlns:a16="http://schemas.microsoft.com/office/drawing/2014/main" id="{46CA4F93-37CF-4620-9409-72E5E80BECA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36" name="Text Box 3">
          <a:extLst>
            <a:ext uri="{FF2B5EF4-FFF2-40B4-BE49-F238E27FC236}">
              <a16:creationId xmlns="" xmlns:a16="http://schemas.microsoft.com/office/drawing/2014/main" id="{66E8C93B-F99E-4669-A974-CB39F293C39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37" name="Text Box 3">
          <a:extLst>
            <a:ext uri="{FF2B5EF4-FFF2-40B4-BE49-F238E27FC236}">
              <a16:creationId xmlns="" xmlns:a16="http://schemas.microsoft.com/office/drawing/2014/main" id="{AF07438D-3EF0-491A-B3C2-02379B0C4A7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38" name="Text Box 3">
          <a:extLst>
            <a:ext uri="{FF2B5EF4-FFF2-40B4-BE49-F238E27FC236}">
              <a16:creationId xmlns="" xmlns:a16="http://schemas.microsoft.com/office/drawing/2014/main" id="{BFA354D3-A6C8-492D-9C35-70C79A57DC2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39" name="Text Box 3">
          <a:extLst>
            <a:ext uri="{FF2B5EF4-FFF2-40B4-BE49-F238E27FC236}">
              <a16:creationId xmlns="" xmlns:a16="http://schemas.microsoft.com/office/drawing/2014/main" id="{17DA0589-940A-426C-8274-9045571B5A9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40" name="Text Box 3">
          <a:extLst>
            <a:ext uri="{FF2B5EF4-FFF2-40B4-BE49-F238E27FC236}">
              <a16:creationId xmlns="" xmlns:a16="http://schemas.microsoft.com/office/drawing/2014/main" id="{F4D88C6E-A3B6-4823-AFAF-925ACDAF1D4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41" name="Text Box 3">
          <a:extLst>
            <a:ext uri="{FF2B5EF4-FFF2-40B4-BE49-F238E27FC236}">
              <a16:creationId xmlns="" xmlns:a16="http://schemas.microsoft.com/office/drawing/2014/main" id="{C1234431-4804-405A-8239-CE97EDF647B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42" name="Text Box 3">
          <a:extLst>
            <a:ext uri="{FF2B5EF4-FFF2-40B4-BE49-F238E27FC236}">
              <a16:creationId xmlns="" xmlns:a16="http://schemas.microsoft.com/office/drawing/2014/main" id="{FC8A8155-06E3-49C2-8493-360B719F8A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43" name="Text Box 3">
          <a:extLst>
            <a:ext uri="{FF2B5EF4-FFF2-40B4-BE49-F238E27FC236}">
              <a16:creationId xmlns="" xmlns:a16="http://schemas.microsoft.com/office/drawing/2014/main" id="{5C0397CF-7B35-4216-AE20-20B2E53CDE9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44" name="Text Box 3">
          <a:extLst>
            <a:ext uri="{FF2B5EF4-FFF2-40B4-BE49-F238E27FC236}">
              <a16:creationId xmlns="" xmlns:a16="http://schemas.microsoft.com/office/drawing/2014/main" id="{7F40A7F6-0E92-4129-9DA4-A32405CD39D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45" name="Text Box 3">
          <a:extLst>
            <a:ext uri="{FF2B5EF4-FFF2-40B4-BE49-F238E27FC236}">
              <a16:creationId xmlns="" xmlns:a16="http://schemas.microsoft.com/office/drawing/2014/main" id="{1594FC33-9C69-4DF4-BCB9-0FFB327D517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46" name="Text Box 3">
          <a:extLst>
            <a:ext uri="{FF2B5EF4-FFF2-40B4-BE49-F238E27FC236}">
              <a16:creationId xmlns="" xmlns:a16="http://schemas.microsoft.com/office/drawing/2014/main" id="{D869EBA4-3397-4F59-956C-D9DEA4E8FF6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47" name="Text Box 3">
          <a:extLst>
            <a:ext uri="{FF2B5EF4-FFF2-40B4-BE49-F238E27FC236}">
              <a16:creationId xmlns="" xmlns:a16="http://schemas.microsoft.com/office/drawing/2014/main" id="{0248404A-B029-4D4C-9090-058C6E0DFA7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48" name="Text Box 3">
          <a:extLst>
            <a:ext uri="{FF2B5EF4-FFF2-40B4-BE49-F238E27FC236}">
              <a16:creationId xmlns="" xmlns:a16="http://schemas.microsoft.com/office/drawing/2014/main" id="{24570717-6604-4EB8-9D29-65224D6C230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49" name="Text Box 3">
          <a:extLst>
            <a:ext uri="{FF2B5EF4-FFF2-40B4-BE49-F238E27FC236}">
              <a16:creationId xmlns="" xmlns:a16="http://schemas.microsoft.com/office/drawing/2014/main" id="{65444FB4-3B3D-4D11-9FA2-81DC472F80F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50" name="Text Box 3">
          <a:extLst>
            <a:ext uri="{FF2B5EF4-FFF2-40B4-BE49-F238E27FC236}">
              <a16:creationId xmlns="" xmlns:a16="http://schemas.microsoft.com/office/drawing/2014/main" id="{728AE3D0-6673-47DA-AC03-7C3F613505F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51" name="Text Box 3">
          <a:extLst>
            <a:ext uri="{FF2B5EF4-FFF2-40B4-BE49-F238E27FC236}">
              <a16:creationId xmlns="" xmlns:a16="http://schemas.microsoft.com/office/drawing/2014/main" id="{C0344ECF-1226-4886-A6D5-EABCB69BC1E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52" name="Text Box 3">
          <a:extLst>
            <a:ext uri="{FF2B5EF4-FFF2-40B4-BE49-F238E27FC236}">
              <a16:creationId xmlns="" xmlns:a16="http://schemas.microsoft.com/office/drawing/2014/main" id="{BEBC3473-97B7-401F-BF3B-34AA9E6089D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53" name="Text Box 3">
          <a:extLst>
            <a:ext uri="{FF2B5EF4-FFF2-40B4-BE49-F238E27FC236}">
              <a16:creationId xmlns="" xmlns:a16="http://schemas.microsoft.com/office/drawing/2014/main" id="{EAE21FB1-2D31-4F8D-BA94-5A0C817C8F4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54" name="Text Box 3">
          <a:extLst>
            <a:ext uri="{FF2B5EF4-FFF2-40B4-BE49-F238E27FC236}">
              <a16:creationId xmlns="" xmlns:a16="http://schemas.microsoft.com/office/drawing/2014/main" id="{06E14017-AF69-4935-9D7D-C9ED39758FC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55" name="Text Box 3">
          <a:extLst>
            <a:ext uri="{FF2B5EF4-FFF2-40B4-BE49-F238E27FC236}">
              <a16:creationId xmlns="" xmlns:a16="http://schemas.microsoft.com/office/drawing/2014/main" id="{D81B19D5-DD4F-42C2-8F27-D3B38AA9078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56" name="Text Box 3">
          <a:extLst>
            <a:ext uri="{FF2B5EF4-FFF2-40B4-BE49-F238E27FC236}">
              <a16:creationId xmlns="" xmlns:a16="http://schemas.microsoft.com/office/drawing/2014/main" id="{6D23FAA3-1760-4C28-A8E0-50922773268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57" name="Text Box 3">
          <a:extLst>
            <a:ext uri="{FF2B5EF4-FFF2-40B4-BE49-F238E27FC236}">
              <a16:creationId xmlns="" xmlns:a16="http://schemas.microsoft.com/office/drawing/2014/main" id="{4E886CDC-4A9D-476E-8D5F-1483D7732F6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58" name="Text Box 3">
          <a:extLst>
            <a:ext uri="{FF2B5EF4-FFF2-40B4-BE49-F238E27FC236}">
              <a16:creationId xmlns="" xmlns:a16="http://schemas.microsoft.com/office/drawing/2014/main" id="{0E5DD707-15A5-4C91-B1B1-8162C66F4D1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59" name="Text Box 3">
          <a:extLst>
            <a:ext uri="{FF2B5EF4-FFF2-40B4-BE49-F238E27FC236}">
              <a16:creationId xmlns="" xmlns:a16="http://schemas.microsoft.com/office/drawing/2014/main" id="{5D1898C6-FE19-4EAD-9ADB-21C697FC11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60" name="Text Box 3">
          <a:extLst>
            <a:ext uri="{FF2B5EF4-FFF2-40B4-BE49-F238E27FC236}">
              <a16:creationId xmlns="" xmlns:a16="http://schemas.microsoft.com/office/drawing/2014/main" id="{A95E8506-801A-49CE-B90A-25E1801C2E3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61" name="Text Box 3">
          <a:extLst>
            <a:ext uri="{FF2B5EF4-FFF2-40B4-BE49-F238E27FC236}">
              <a16:creationId xmlns="" xmlns:a16="http://schemas.microsoft.com/office/drawing/2014/main" id="{590CB115-0CC9-4BA7-A0C7-83854A461F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62" name="Text Box 3">
          <a:extLst>
            <a:ext uri="{FF2B5EF4-FFF2-40B4-BE49-F238E27FC236}">
              <a16:creationId xmlns="" xmlns:a16="http://schemas.microsoft.com/office/drawing/2014/main" id="{D862BA46-0D12-441F-8A5C-D96694B4439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63" name="Text Box 3">
          <a:extLst>
            <a:ext uri="{FF2B5EF4-FFF2-40B4-BE49-F238E27FC236}">
              <a16:creationId xmlns="" xmlns:a16="http://schemas.microsoft.com/office/drawing/2014/main" id="{03FE5241-8985-495D-B585-15DFCFB4C21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64" name="Text Box 3">
          <a:extLst>
            <a:ext uri="{FF2B5EF4-FFF2-40B4-BE49-F238E27FC236}">
              <a16:creationId xmlns="" xmlns:a16="http://schemas.microsoft.com/office/drawing/2014/main" id="{DCD8E19F-5BA9-48DF-85EF-1E4BA1E4BAE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65" name="Text Box 3">
          <a:extLst>
            <a:ext uri="{FF2B5EF4-FFF2-40B4-BE49-F238E27FC236}">
              <a16:creationId xmlns="" xmlns:a16="http://schemas.microsoft.com/office/drawing/2014/main" id="{5D95761F-1EBB-47A0-B709-53612ECFA6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66" name="Text Box 3">
          <a:extLst>
            <a:ext uri="{FF2B5EF4-FFF2-40B4-BE49-F238E27FC236}">
              <a16:creationId xmlns="" xmlns:a16="http://schemas.microsoft.com/office/drawing/2014/main" id="{FC96C146-C28A-4663-9097-21689A137F0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67" name="Text Box 3">
          <a:extLst>
            <a:ext uri="{FF2B5EF4-FFF2-40B4-BE49-F238E27FC236}">
              <a16:creationId xmlns="" xmlns:a16="http://schemas.microsoft.com/office/drawing/2014/main" id="{B8DBE8B1-FEBC-48C6-8FD3-5294111BCF0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68" name="Text Box 3">
          <a:extLst>
            <a:ext uri="{FF2B5EF4-FFF2-40B4-BE49-F238E27FC236}">
              <a16:creationId xmlns="" xmlns:a16="http://schemas.microsoft.com/office/drawing/2014/main" id="{0EE9BA9B-D03D-42B9-95AA-D3A48E8A434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69" name="Text Box 3">
          <a:extLst>
            <a:ext uri="{FF2B5EF4-FFF2-40B4-BE49-F238E27FC236}">
              <a16:creationId xmlns="" xmlns:a16="http://schemas.microsoft.com/office/drawing/2014/main" id="{FB387BFE-11C2-45C8-9255-FA0DB675181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70" name="Text Box 3">
          <a:extLst>
            <a:ext uri="{FF2B5EF4-FFF2-40B4-BE49-F238E27FC236}">
              <a16:creationId xmlns="" xmlns:a16="http://schemas.microsoft.com/office/drawing/2014/main" id="{3DF512C7-0DC5-485C-ABCE-6BC949D34A8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71" name="Text Box 3">
          <a:extLst>
            <a:ext uri="{FF2B5EF4-FFF2-40B4-BE49-F238E27FC236}">
              <a16:creationId xmlns="" xmlns:a16="http://schemas.microsoft.com/office/drawing/2014/main" id="{90EABA99-4287-4A24-815F-1DFDA642476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72" name="Text Box 3">
          <a:extLst>
            <a:ext uri="{FF2B5EF4-FFF2-40B4-BE49-F238E27FC236}">
              <a16:creationId xmlns="" xmlns:a16="http://schemas.microsoft.com/office/drawing/2014/main" id="{B0E278E0-5AF8-4992-ABE5-9798050D02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73" name="Text Box 3">
          <a:extLst>
            <a:ext uri="{FF2B5EF4-FFF2-40B4-BE49-F238E27FC236}">
              <a16:creationId xmlns="" xmlns:a16="http://schemas.microsoft.com/office/drawing/2014/main" id="{4E02E8A4-E680-4079-88E4-CC795EA24C4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74" name="Text Box 3">
          <a:extLst>
            <a:ext uri="{FF2B5EF4-FFF2-40B4-BE49-F238E27FC236}">
              <a16:creationId xmlns="" xmlns:a16="http://schemas.microsoft.com/office/drawing/2014/main" id="{10E49B21-8D7C-4145-BA23-CD66310C938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75" name="Text Box 3">
          <a:extLst>
            <a:ext uri="{FF2B5EF4-FFF2-40B4-BE49-F238E27FC236}">
              <a16:creationId xmlns="" xmlns:a16="http://schemas.microsoft.com/office/drawing/2014/main" id="{1EB2D2DB-9293-4537-BC4D-3007B9E5383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76" name="Text Box 3">
          <a:extLst>
            <a:ext uri="{FF2B5EF4-FFF2-40B4-BE49-F238E27FC236}">
              <a16:creationId xmlns="" xmlns:a16="http://schemas.microsoft.com/office/drawing/2014/main" id="{6C3E39A5-47A9-4EBB-991B-4976DB902C1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77" name="Text Box 3">
          <a:extLst>
            <a:ext uri="{FF2B5EF4-FFF2-40B4-BE49-F238E27FC236}">
              <a16:creationId xmlns="" xmlns:a16="http://schemas.microsoft.com/office/drawing/2014/main" id="{5DBC6302-1F54-482C-B443-0BCBF0F1F19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78" name="Text Box 3">
          <a:extLst>
            <a:ext uri="{FF2B5EF4-FFF2-40B4-BE49-F238E27FC236}">
              <a16:creationId xmlns="" xmlns:a16="http://schemas.microsoft.com/office/drawing/2014/main" id="{E5EA3636-72D7-4B51-B1BD-82B956987F5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79" name="Text Box 3">
          <a:extLst>
            <a:ext uri="{FF2B5EF4-FFF2-40B4-BE49-F238E27FC236}">
              <a16:creationId xmlns="" xmlns:a16="http://schemas.microsoft.com/office/drawing/2014/main" id="{71ABEBB7-36F0-4EF6-9F34-F2FBB5EEE8F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80" name="Text Box 3">
          <a:extLst>
            <a:ext uri="{FF2B5EF4-FFF2-40B4-BE49-F238E27FC236}">
              <a16:creationId xmlns="" xmlns:a16="http://schemas.microsoft.com/office/drawing/2014/main" id="{28B52B2A-FA48-40B8-A3E9-B78A7FC9FC4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81" name="Text Box 3">
          <a:extLst>
            <a:ext uri="{FF2B5EF4-FFF2-40B4-BE49-F238E27FC236}">
              <a16:creationId xmlns="" xmlns:a16="http://schemas.microsoft.com/office/drawing/2014/main" id="{39BEC651-8223-47F6-BE4F-2F0F76F85ED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82" name="Text Box 3">
          <a:extLst>
            <a:ext uri="{FF2B5EF4-FFF2-40B4-BE49-F238E27FC236}">
              <a16:creationId xmlns="" xmlns:a16="http://schemas.microsoft.com/office/drawing/2014/main" id="{046CF7E1-07D7-48E3-BA83-61B1E965D92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83" name="Text Box 3">
          <a:extLst>
            <a:ext uri="{FF2B5EF4-FFF2-40B4-BE49-F238E27FC236}">
              <a16:creationId xmlns="" xmlns:a16="http://schemas.microsoft.com/office/drawing/2014/main" id="{D03C862C-0AB1-415E-9BEB-A4505B79FAE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84" name="Text Box 3">
          <a:extLst>
            <a:ext uri="{FF2B5EF4-FFF2-40B4-BE49-F238E27FC236}">
              <a16:creationId xmlns="" xmlns:a16="http://schemas.microsoft.com/office/drawing/2014/main" id="{3B15F1A8-80BA-4A2A-956B-CCF331A35B6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85" name="Text Box 3">
          <a:extLst>
            <a:ext uri="{FF2B5EF4-FFF2-40B4-BE49-F238E27FC236}">
              <a16:creationId xmlns="" xmlns:a16="http://schemas.microsoft.com/office/drawing/2014/main" id="{30CD619E-8715-463F-9721-DCF07D81567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86" name="Text Box 3">
          <a:extLst>
            <a:ext uri="{FF2B5EF4-FFF2-40B4-BE49-F238E27FC236}">
              <a16:creationId xmlns="" xmlns:a16="http://schemas.microsoft.com/office/drawing/2014/main" id="{E8ECD4C7-46C7-40BF-A172-A45932F9273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87" name="Text Box 3">
          <a:extLst>
            <a:ext uri="{FF2B5EF4-FFF2-40B4-BE49-F238E27FC236}">
              <a16:creationId xmlns="" xmlns:a16="http://schemas.microsoft.com/office/drawing/2014/main" id="{3F736849-7268-42F1-A914-3E48EE4D419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88" name="Text Box 3">
          <a:extLst>
            <a:ext uri="{FF2B5EF4-FFF2-40B4-BE49-F238E27FC236}">
              <a16:creationId xmlns="" xmlns:a16="http://schemas.microsoft.com/office/drawing/2014/main" id="{DAF69C48-50FB-48CF-8D3D-AA86546AD1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89" name="Text Box 3">
          <a:extLst>
            <a:ext uri="{FF2B5EF4-FFF2-40B4-BE49-F238E27FC236}">
              <a16:creationId xmlns="" xmlns:a16="http://schemas.microsoft.com/office/drawing/2014/main" id="{BDBD708F-19EF-4EED-A682-6DC36A25268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90" name="Text Box 3">
          <a:extLst>
            <a:ext uri="{FF2B5EF4-FFF2-40B4-BE49-F238E27FC236}">
              <a16:creationId xmlns="" xmlns:a16="http://schemas.microsoft.com/office/drawing/2014/main" id="{31BF8CF7-A7E2-46AB-BB98-EDF9119ABAC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91" name="Text Box 3">
          <a:extLst>
            <a:ext uri="{FF2B5EF4-FFF2-40B4-BE49-F238E27FC236}">
              <a16:creationId xmlns="" xmlns:a16="http://schemas.microsoft.com/office/drawing/2014/main" id="{A1E73658-6E9B-451E-AED2-599DA40B6D5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92" name="Text Box 3">
          <a:extLst>
            <a:ext uri="{FF2B5EF4-FFF2-40B4-BE49-F238E27FC236}">
              <a16:creationId xmlns="" xmlns:a16="http://schemas.microsoft.com/office/drawing/2014/main" id="{8B21713D-C52D-400A-AB3E-219D783FD68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93" name="Text Box 3">
          <a:extLst>
            <a:ext uri="{FF2B5EF4-FFF2-40B4-BE49-F238E27FC236}">
              <a16:creationId xmlns="" xmlns:a16="http://schemas.microsoft.com/office/drawing/2014/main" id="{E5E844A3-A46F-4096-A6AB-F7E8716A457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94" name="Text Box 3">
          <a:extLst>
            <a:ext uri="{FF2B5EF4-FFF2-40B4-BE49-F238E27FC236}">
              <a16:creationId xmlns="" xmlns:a16="http://schemas.microsoft.com/office/drawing/2014/main" id="{48D09BE0-8449-4311-BBD9-C84F67F410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95" name="Text Box 3">
          <a:extLst>
            <a:ext uri="{FF2B5EF4-FFF2-40B4-BE49-F238E27FC236}">
              <a16:creationId xmlns="" xmlns:a16="http://schemas.microsoft.com/office/drawing/2014/main" id="{653BF343-DBEF-4682-9E65-D8349EF99F1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96" name="Text Box 3">
          <a:extLst>
            <a:ext uri="{FF2B5EF4-FFF2-40B4-BE49-F238E27FC236}">
              <a16:creationId xmlns="" xmlns:a16="http://schemas.microsoft.com/office/drawing/2014/main" id="{D71A49CC-66FF-4B75-B946-DD23620148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97" name="Text Box 3">
          <a:extLst>
            <a:ext uri="{FF2B5EF4-FFF2-40B4-BE49-F238E27FC236}">
              <a16:creationId xmlns="" xmlns:a16="http://schemas.microsoft.com/office/drawing/2014/main" id="{0DEF45D6-AD7D-409E-AE04-2184B9834E5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98" name="Text Box 3">
          <a:extLst>
            <a:ext uri="{FF2B5EF4-FFF2-40B4-BE49-F238E27FC236}">
              <a16:creationId xmlns="" xmlns:a16="http://schemas.microsoft.com/office/drawing/2014/main" id="{1991F477-FFE1-40D6-8FF0-706E376553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599" name="Text Box 3">
          <a:extLst>
            <a:ext uri="{FF2B5EF4-FFF2-40B4-BE49-F238E27FC236}">
              <a16:creationId xmlns="" xmlns:a16="http://schemas.microsoft.com/office/drawing/2014/main" id="{DE7B4179-5088-45EF-BF9D-6237708C982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00" name="Text Box 3">
          <a:extLst>
            <a:ext uri="{FF2B5EF4-FFF2-40B4-BE49-F238E27FC236}">
              <a16:creationId xmlns="" xmlns:a16="http://schemas.microsoft.com/office/drawing/2014/main" id="{F1CB4430-516B-4E82-98CD-377C22BD25D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107</xdr:row>
      <xdr:rowOff>0</xdr:rowOff>
    </xdr:from>
    <xdr:ext cx="76200" cy="9525"/>
    <xdr:sp macro="" textlink="">
      <xdr:nvSpPr>
        <xdr:cNvPr id="12601" name="Text Box 3">
          <a:extLst>
            <a:ext uri="{FF2B5EF4-FFF2-40B4-BE49-F238E27FC236}">
              <a16:creationId xmlns="" xmlns:a16="http://schemas.microsoft.com/office/drawing/2014/main" id="{8FE7AE10-091D-407B-810A-C2C91D92615D}"/>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02" name="Text Box 3">
          <a:extLst>
            <a:ext uri="{FF2B5EF4-FFF2-40B4-BE49-F238E27FC236}">
              <a16:creationId xmlns="" xmlns:a16="http://schemas.microsoft.com/office/drawing/2014/main" id="{01F203C6-9AD4-4CEB-BC34-0DD1744E8DC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03" name="Text Box 3">
          <a:extLst>
            <a:ext uri="{FF2B5EF4-FFF2-40B4-BE49-F238E27FC236}">
              <a16:creationId xmlns="" xmlns:a16="http://schemas.microsoft.com/office/drawing/2014/main" id="{D4848AE9-4E6D-4C15-9F37-FEF4FEE1C38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107</xdr:row>
      <xdr:rowOff>0</xdr:rowOff>
    </xdr:from>
    <xdr:ext cx="76200" cy="9525"/>
    <xdr:sp macro="" textlink="">
      <xdr:nvSpPr>
        <xdr:cNvPr id="12604" name="Text Box 3">
          <a:extLst>
            <a:ext uri="{FF2B5EF4-FFF2-40B4-BE49-F238E27FC236}">
              <a16:creationId xmlns="" xmlns:a16="http://schemas.microsoft.com/office/drawing/2014/main" id="{AF7A7F4A-D32E-4B7E-BA1E-41AC7D4885AF}"/>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05" name="Text Box 3">
          <a:extLst>
            <a:ext uri="{FF2B5EF4-FFF2-40B4-BE49-F238E27FC236}">
              <a16:creationId xmlns="" xmlns:a16="http://schemas.microsoft.com/office/drawing/2014/main" id="{EA722EAA-382A-4906-AF6F-99EE0A441E2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06" name="Text Box 3">
          <a:extLst>
            <a:ext uri="{FF2B5EF4-FFF2-40B4-BE49-F238E27FC236}">
              <a16:creationId xmlns="" xmlns:a16="http://schemas.microsoft.com/office/drawing/2014/main" id="{D7C2D9D6-EF33-4E97-B972-8AB0E9B7E0C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07" name="Text Box 3">
          <a:extLst>
            <a:ext uri="{FF2B5EF4-FFF2-40B4-BE49-F238E27FC236}">
              <a16:creationId xmlns="" xmlns:a16="http://schemas.microsoft.com/office/drawing/2014/main" id="{D37EBC65-2BBD-49D8-BD39-4DDB5C0C191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08" name="Text Box 3">
          <a:extLst>
            <a:ext uri="{FF2B5EF4-FFF2-40B4-BE49-F238E27FC236}">
              <a16:creationId xmlns="" xmlns:a16="http://schemas.microsoft.com/office/drawing/2014/main" id="{118BDB44-F3BA-4EAB-B789-AD4FECDB600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107</xdr:row>
      <xdr:rowOff>0</xdr:rowOff>
    </xdr:from>
    <xdr:ext cx="76200" cy="9525"/>
    <xdr:sp macro="" textlink="">
      <xdr:nvSpPr>
        <xdr:cNvPr id="12609" name="Text Box 3">
          <a:extLst>
            <a:ext uri="{FF2B5EF4-FFF2-40B4-BE49-F238E27FC236}">
              <a16:creationId xmlns="" xmlns:a16="http://schemas.microsoft.com/office/drawing/2014/main" id="{9574B24D-83AB-4403-B94E-B96176B8D030}"/>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10" name="Text Box 3">
          <a:extLst>
            <a:ext uri="{FF2B5EF4-FFF2-40B4-BE49-F238E27FC236}">
              <a16:creationId xmlns="" xmlns:a16="http://schemas.microsoft.com/office/drawing/2014/main" id="{0535E1B6-D208-4089-8A9B-3F48B8E3B1B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11" name="Text Box 3">
          <a:extLst>
            <a:ext uri="{FF2B5EF4-FFF2-40B4-BE49-F238E27FC236}">
              <a16:creationId xmlns="" xmlns:a16="http://schemas.microsoft.com/office/drawing/2014/main" id="{134FD4DD-BA4F-4B15-AFF4-90BC0CD3AE2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107</xdr:row>
      <xdr:rowOff>0</xdr:rowOff>
    </xdr:from>
    <xdr:ext cx="76200" cy="9525"/>
    <xdr:sp macro="" textlink="">
      <xdr:nvSpPr>
        <xdr:cNvPr id="12612" name="Text Box 3">
          <a:extLst>
            <a:ext uri="{FF2B5EF4-FFF2-40B4-BE49-F238E27FC236}">
              <a16:creationId xmlns="" xmlns:a16="http://schemas.microsoft.com/office/drawing/2014/main" id="{FBCDF267-DBA6-419D-88C8-51F10723DB0E}"/>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13" name="Text Box 3">
          <a:extLst>
            <a:ext uri="{FF2B5EF4-FFF2-40B4-BE49-F238E27FC236}">
              <a16:creationId xmlns="" xmlns:a16="http://schemas.microsoft.com/office/drawing/2014/main" id="{64FC87C4-AB63-49F9-A36E-140DF3BE12E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14" name="Text Box 3">
          <a:extLst>
            <a:ext uri="{FF2B5EF4-FFF2-40B4-BE49-F238E27FC236}">
              <a16:creationId xmlns="" xmlns:a16="http://schemas.microsoft.com/office/drawing/2014/main" id="{0D7E8324-F149-425D-A334-9A013EBEFF0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15" name="Text Box 3">
          <a:extLst>
            <a:ext uri="{FF2B5EF4-FFF2-40B4-BE49-F238E27FC236}">
              <a16:creationId xmlns="" xmlns:a16="http://schemas.microsoft.com/office/drawing/2014/main" id="{AC11CE5D-DDA8-484C-863A-8656B41C7E2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16" name="Text Box 3">
          <a:extLst>
            <a:ext uri="{FF2B5EF4-FFF2-40B4-BE49-F238E27FC236}">
              <a16:creationId xmlns="" xmlns:a16="http://schemas.microsoft.com/office/drawing/2014/main" id="{699C3B09-92C8-4041-AD59-2D76FC559AE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107</xdr:row>
      <xdr:rowOff>0</xdr:rowOff>
    </xdr:from>
    <xdr:ext cx="76200" cy="9525"/>
    <xdr:sp macro="" textlink="">
      <xdr:nvSpPr>
        <xdr:cNvPr id="12617" name="Text Box 3">
          <a:extLst>
            <a:ext uri="{FF2B5EF4-FFF2-40B4-BE49-F238E27FC236}">
              <a16:creationId xmlns="" xmlns:a16="http://schemas.microsoft.com/office/drawing/2014/main" id="{2A884347-A918-405E-B721-23B4D024BA56}"/>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18" name="Text Box 3">
          <a:extLst>
            <a:ext uri="{FF2B5EF4-FFF2-40B4-BE49-F238E27FC236}">
              <a16:creationId xmlns="" xmlns:a16="http://schemas.microsoft.com/office/drawing/2014/main" id="{1DF3052B-E388-4F0E-A666-91828978205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19" name="Text Box 3">
          <a:extLst>
            <a:ext uri="{FF2B5EF4-FFF2-40B4-BE49-F238E27FC236}">
              <a16:creationId xmlns="" xmlns:a16="http://schemas.microsoft.com/office/drawing/2014/main" id="{FD972BE1-E26D-4096-9673-4517743EE8B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107</xdr:row>
      <xdr:rowOff>0</xdr:rowOff>
    </xdr:from>
    <xdr:ext cx="76200" cy="9525"/>
    <xdr:sp macro="" textlink="">
      <xdr:nvSpPr>
        <xdr:cNvPr id="12620" name="Text Box 3">
          <a:extLst>
            <a:ext uri="{FF2B5EF4-FFF2-40B4-BE49-F238E27FC236}">
              <a16:creationId xmlns="" xmlns:a16="http://schemas.microsoft.com/office/drawing/2014/main" id="{4722D113-17CD-4364-BE52-5BC75012D844}"/>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21" name="Text Box 3">
          <a:extLst>
            <a:ext uri="{FF2B5EF4-FFF2-40B4-BE49-F238E27FC236}">
              <a16:creationId xmlns="" xmlns:a16="http://schemas.microsoft.com/office/drawing/2014/main" id="{1EA8DBF6-FFA3-4877-AFCA-12865E015A0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22" name="Text Box 3">
          <a:extLst>
            <a:ext uri="{FF2B5EF4-FFF2-40B4-BE49-F238E27FC236}">
              <a16:creationId xmlns="" xmlns:a16="http://schemas.microsoft.com/office/drawing/2014/main" id="{8E1140FF-E685-45CE-BA5F-FE430B24E25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23" name="Text Box 3">
          <a:extLst>
            <a:ext uri="{FF2B5EF4-FFF2-40B4-BE49-F238E27FC236}">
              <a16:creationId xmlns="" xmlns:a16="http://schemas.microsoft.com/office/drawing/2014/main" id="{8F0D7884-A1F9-4F3E-8178-BDD598AF7E7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24" name="Text Box 3">
          <a:extLst>
            <a:ext uri="{FF2B5EF4-FFF2-40B4-BE49-F238E27FC236}">
              <a16:creationId xmlns="" xmlns:a16="http://schemas.microsoft.com/office/drawing/2014/main" id="{E6999DA5-64E4-4DFF-8602-BE5AB3F998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107</xdr:row>
      <xdr:rowOff>0</xdr:rowOff>
    </xdr:from>
    <xdr:ext cx="76200" cy="9525"/>
    <xdr:sp macro="" textlink="">
      <xdr:nvSpPr>
        <xdr:cNvPr id="12625" name="Text Box 3">
          <a:extLst>
            <a:ext uri="{FF2B5EF4-FFF2-40B4-BE49-F238E27FC236}">
              <a16:creationId xmlns="" xmlns:a16="http://schemas.microsoft.com/office/drawing/2014/main" id="{1C856761-0924-4E0D-9ABA-538F5A437C59}"/>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26" name="Text Box 3">
          <a:extLst>
            <a:ext uri="{FF2B5EF4-FFF2-40B4-BE49-F238E27FC236}">
              <a16:creationId xmlns="" xmlns:a16="http://schemas.microsoft.com/office/drawing/2014/main" id="{EFE39B09-8BBC-4C39-A8A1-4011B89DD76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27" name="Text Box 3">
          <a:extLst>
            <a:ext uri="{FF2B5EF4-FFF2-40B4-BE49-F238E27FC236}">
              <a16:creationId xmlns="" xmlns:a16="http://schemas.microsoft.com/office/drawing/2014/main" id="{43976436-A0FB-42C3-B32C-F38A46800A1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107</xdr:row>
      <xdr:rowOff>0</xdr:rowOff>
    </xdr:from>
    <xdr:ext cx="76200" cy="9525"/>
    <xdr:sp macro="" textlink="">
      <xdr:nvSpPr>
        <xdr:cNvPr id="12628" name="Text Box 3">
          <a:extLst>
            <a:ext uri="{FF2B5EF4-FFF2-40B4-BE49-F238E27FC236}">
              <a16:creationId xmlns="" xmlns:a16="http://schemas.microsoft.com/office/drawing/2014/main" id="{0496DD42-A56E-4C14-B876-03BFD6D76528}"/>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29" name="Text Box 3">
          <a:extLst>
            <a:ext uri="{FF2B5EF4-FFF2-40B4-BE49-F238E27FC236}">
              <a16:creationId xmlns="" xmlns:a16="http://schemas.microsoft.com/office/drawing/2014/main" id="{2BE89924-4330-4184-A967-47866BAB9C5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30" name="Text Box 3">
          <a:extLst>
            <a:ext uri="{FF2B5EF4-FFF2-40B4-BE49-F238E27FC236}">
              <a16:creationId xmlns="" xmlns:a16="http://schemas.microsoft.com/office/drawing/2014/main" id="{00619EA5-3D55-42A0-BAA7-CDF8C4368EA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31" name="Text Box 3">
          <a:extLst>
            <a:ext uri="{FF2B5EF4-FFF2-40B4-BE49-F238E27FC236}">
              <a16:creationId xmlns="" xmlns:a16="http://schemas.microsoft.com/office/drawing/2014/main" id="{42C1A7AA-8D97-4DC2-87ED-C80F455AEC8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32" name="Text Box 3">
          <a:extLst>
            <a:ext uri="{FF2B5EF4-FFF2-40B4-BE49-F238E27FC236}">
              <a16:creationId xmlns="" xmlns:a16="http://schemas.microsoft.com/office/drawing/2014/main" id="{C1681702-165F-43D1-82B5-A8AC094E705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33" name="Text Box 3">
          <a:extLst>
            <a:ext uri="{FF2B5EF4-FFF2-40B4-BE49-F238E27FC236}">
              <a16:creationId xmlns="" xmlns:a16="http://schemas.microsoft.com/office/drawing/2014/main" id="{2E1F65E6-4DD7-4B55-B073-2E8E0F07F91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34" name="Text Box 3">
          <a:extLst>
            <a:ext uri="{FF2B5EF4-FFF2-40B4-BE49-F238E27FC236}">
              <a16:creationId xmlns="" xmlns:a16="http://schemas.microsoft.com/office/drawing/2014/main" id="{88A5010E-B7E2-4179-BF38-FDA0CA28073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35" name="Text Box 3">
          <a:extLst>
            <a:ext uri="{FF2B5EF4-FFF2-40B4-BE49-F238E27FC236}">
              <a16:creationId xmlns="" xmlns:a16="http://schemas.microsoft.com/office/drawing/2014/main" id="{A58147C0-B730-4017-8E76-BF2301C4E76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36" name="Text Box 3">
          <a:extLst>
            <a:ext uri="{FF2B5EF4-FFF2-40B4-BE49-F238E27FC236}">
              <a16:creationId xmlns="" xmlns:a16="http://schemas.microsoft.com/office/drawing/2014/main" id="{A55AA03D-9BB9-4EDC-9470-54B20B0D1C7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37" name="Text Box 3">
          <a:extLst>
            <a:ext uri="{FF2B5EF4-FFF2-40B4-BE49-F238E27FC236}">
              <a16:creationId xmlns="" xmlns:a16="http://schemas.microsoft.com/office/drawing/2014/main" id="{902C4340-B175-491B-9316-A464641BD66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38" name="Text Box 3">
          <a:extLst>
            <a:ext uri="{FF2B5EF4-FFF2-40B4-BE49-F238E27FC236}">
              <a16:creationId xmlns="" xmlns:a16="http://schemas.microsoft.com/office/drawing/2014/main" id="{65F9248D-B347-4E26-BB88-1D192DE5528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39" name="Text Box 3">
          <a:extLst>
            <a:ext uri="{FF2B5EF4-FFF2-40B4-BE49-F238E27FC236}">
              <a16:creationId xmlns="" xmlns:a16="http://schemas.microsoft.com/office/drawing/2014/main" id="{FA91AE53-2A70-4AA9-AD6C-88D7E0C49AA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40" name="Text Box 3">
          <a:extLst>
            <a:ext uri="{FF2B5EF4-FFF2-40B4-BE49-F238E27FC236}">
              <a16:creationId xmlns="" xmlns:a16="http://schemas.microsoft.com/office/drawing/2014/main" id="{D71596A9-FB6E-4061-BE6B-51E3B1124B1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41" name="Text Box 3">
          <a:extLst>
            <a:ext uri="{FF2B5EF4-FFF2-40B4-BE49-F238E27FC236}">
              <a16:creationId xmlns="" xmlns:a16="http://schemas.microsoft.com/office/drawing/2014/main" id="{2B8F9CA1-1069-4893-B32B-387099221B2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42" name="Text Box 3">
          <a:extLst>
            <a:ext uri="{FF2B5EF4-FFF2-40B4-BE49-F238E27FC236}">
              <a16:creationId xmlns="" xmlns:a16="http://schemas.microsoft.com/office/drawing/2014/main" id="{8591BE80-AF9C-4412-B796-5AC723C4DF4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43" name="Text Box 3">
          <a:extLst>
            <a:ext uri="{FF2B5EF4-FFF2-40B4-BE49-F238E27FC236}">
              <a16:creationId xmlns="" xmlns:a16="http://schemas.microsoft.com/office/drawing/2014/main" id="{49D9F008-6460-4F5A-84E2-6490448D6C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44" name="Text Box 3">
          <a:extLst>
            <a:ext uri="{FF2B5EF4-FFF2-40B4-BE49-F238E27FC236}">
              <a16:creationId xmlns="" xmlns:a16="http://schemas.microsoft.com/office/drawing/2014/main" id="{3B7F083F-414B-4ACF-96B6-0032983D16C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45" name="Text Box 3">
          <a:extLst>
            <a:ext uri="{FF2B5EF4-FFF2-40B4-BE49-F238E27FC236}">
              <a16:creationId xmlns="" xmlns:a16="http://schemas.microsoft.com/office/drawing/2014/main" id="{B288B2BF-2A86-45D2-A12C-EE725965BBC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46" name="Text Box 3">
          <a:extLst>
            <a:ext uri="{FF2B5EF4-FFF2-40B4-BE49-F238E27FC236}">
              <a16:creationId xmlns="" xmlns:a16="http://schemas.microsoft.com/office/drawing/2014/main" id="{63EAB0FF-C4F1-4CFE-A34B-317CCBA3647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47" name="Text Box 3">
          <a:extLst>
            <a:ext uri="{FF2B5EF4-FFF2-40B4-BE49-F238E27FC236}">
              <a16:creationId xmlns="" xmlns:a16="http://schemas.microsoft.com/office/drawing/2014/main" id="{4B1F16CB-D91E-4EF9-AF7C-4C27D4FA3A0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48" name="Text Box 3">
          <a:extLst>
            <a:ext uri="{FF2B5EF4-FFF2-40B4-BE49-F238E27FC236}">
              <a16:creationId xmlns="" xmlns:a16="http://schemas.microsoft.com/office/drawing/2014/main" id="{BF61BF33-E646-4F86-93BE-F44832BC726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49" name="Text Box 3">
          <a:extLst>
            <a:ext uri="{FF2B5EF4-FFF2-40B4-BE49-F238E27FC236}">
              <a16:creationId xmlns="" xmlns:a16="http://schemas.microsoft.com/office/drawing/2014/main" id="{8FD15809-20C2-4C08-86E7-B4D5F7440E2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50" name="Text Box 3">
          <a:extLst>
            <a:ext uri="{FF2B5EF4-FFF2-40B4-BE49-F238E27FC236}">
              <a16:creationId xmlns="" xmlns:a16="http://schemas.microsoft.com/office/drawing/2014/main" id="{2D4BF989-3AE5-4F85-B2C0-2364408747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51" name="Text Box 3">
          <a:extLst>
            <a:ext uri="{FF2B5EF4-FFF2-40B4-BE49-F238E27FC236}">
              <a16:creationId xmlns="" xmlns:a16="http://schemas.microsoft.com/office/drawing/2014/main" id="{39746F1B-C60B-4214-9A25-0203656F34C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52" name="Text Box 3">
          <a:extLst>
            <a:ext uri="{FF2B5EF4-FFF2-40B4-BE49-F238E27FC236}">
              <a16:creationId xmlns="" xmlns:a16="http://schemas.microsoft.com/office/drawing/2014/main" id="{593D6C7C-664C-4363-B8F8-27E248011FD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53" name="Text Box 3">
          <a:extLst>
            <a:ext uri="{FF2B5EF4-FFF2-40B4-BE49-F238E27FC236}">
              <a16:creationId xmlns="" xmlns:a16="http://schemas.microsoft.com/office/drawing/2014/main" id="{1FC9B5AF-0FD8-48B3-BB9E-3DEEC4CFB09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54" name="Text Box 3">
          <a:extLst>
            <a:ext uri="{FF2B5EF4-FFF2-40B4-BE49-F238E27FC236}">
              <a16:creationId xmlns="" xmlns:a16="http://schemas.microsoft.com/office/drawing/2014/main" id="{8380038B-9DAD-442C-87C1-424B8B8CDF1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55" name="Text Box 3">
          <a:extLst>
            <a:ext uri="{FF2B5EF4-FFF2-40B4-BE49-F238E27FC236}">
              <a16:creationId xmlns="" xmlns:a16="http://schemas.microsoft.com/office/drawing/2014/main" id="{1A24E672-2245-449C-951D-F9C55555C20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56" name="Text Box 3">
          <a:extLst>
            <a:ext uri="{FF2B5EF4-FFF2-40B4-BE49-F238E27FC236}">
              <a16:creationId xmlns="" xmlns:a16="http://schemas.microsoft.com/office/drawing/2014/main" id="{AB17DFC4-7538-4963-A8E1-DCFCA614398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57" name="Text Box 3">
          <a:extLst>
            <a:ext uri="{FF2B5EF4-FFF2-40B4-BE49-F238E27FC236}">
              <a16:creationId xmlns="" xmlns:a16="http://schemas.microsoft.com/office/drawing/2014/main" id="{511C7D7F-1F5F-4852-98D3-3266DF095A9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58" name="Text Box 3">
          <a:extLst>
            <a:ext uri="{FF2B5EF4-FFF2-40B4-BE49-F238E27FC236}">
              <a16:creationId xmlns="" xmlns:a16="http://schemas.microsoft.com/office/drawing/2014/main" id="{077BDAD1-7B38-42D1-9824-56A8FE3C1BB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59" name="Text Box 3">
          <a:extLst>
            <a:ext uri="{FF2B5EF4-FFF2-40B4-BE49-F238E27FC236}">
              <a16:creationId xmlns="" xmlns:a16="http://schemas.microsoft.com/office/drawing/2014/main" id="{5C7AFC3F-63C4-4CFD-9C5C-F6D8519D522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60" name="Text Box 3">
          <a:extLst>
            <a:ext uri="{FF2B5EF4-FFF2-40B4-BE49-F238E27FC236}">
              <a16:creationId xmlns="" xmlns:a16="http://schemas.microsoft.com/office/drawing/2014/main" id="{9A0D768E-82E5-4D48-8429-1620ABDC9EA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61" name="Text Box 3">
          <a:extLst>
            <a:ext uri="{FF2B5EF4-FFF2-40B4-BE49-F238E27FC236}">
              <a16:creationId xmlns="" xmlns:a16="http://schemas.microsoft.com/office/drawing/2014/main" id="{8BBEA710-143D-449E-AD7E-8095D67F7C2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62" name="Text Box 3">
          <a:extLst>
            <a:ext uri="{FF2B5EF4-FFF2-40B4-BE49-F238E27FC236}">
              <a16:creationId xmlns="" xmlns:a16="http://schemas.microsoft.com/office/drawing/2014/main" id="{BE6763F4-DAB1-4446-90AB-CA919E24CCF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63" name="Text Box 3">
          <a:extLst>
            <a:ext uri="{FF2B5EF4-FFF2-40B4-BE49-F238E27FC236}">
              <a16:creationId xmlns="" xmlns:a16="http://schemas.microsoft.com/office/drawing/2014/main" id="{8B3BE28E-9016-4105-A35D-78CF7349EE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64" name="Text Box 3">
          <a:extLst>
            <a:ext uri="{FF2B5EF4-FFF2-40B4-BE49-F238E27FC236}">
              <a16:creationId xmlns="" xmlns:a16="http://schemas.microsoft.com/office/drawing/2014/main" id="{44603CA7-1F93-447E-8A3D-B4C7C01432F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65" name="Text Box 3">
          <a:extLst>
            <a:ext uri="{FF2B5EF4-FFF2-40B4-BE49-F238E27FC236}">
              <a16:creationId xmlns="" xmlns:a16="http://schemas.microsoft.com/office/drawing/2014/main" id="{CFEDDB10-7087-471D-9FFA-CE6804ACF10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66" name="Text Box 3">
          <a:extLst>
            <a:ext uri="{FF2B5EF4-FFF2-40B4-BE49-F238E27FC236}">
              <a16:creationId xmlns="" xmlns:a16="http://schemas.microsoft.com/office/drawing/2014/main" id="{F51A7849-4623-43A0-90FB-8B3B15AB6E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67" name="Text Box 3">
          <a:extLst>
            <a:ext uri="{FF2B5EF4-FFF2-40B4-BE49-F238E27FC236}">
              <a16:creationId xmlns="" xmlns:a16="http://schemas.microsoft.com/office/drawing/2014/main" id="{56C53668-D41B-4531-8A82-CAB84D38E10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68" name="Text Box 3">
          <a:extLst>
            <a:ext uri="{FF2B5EF4-FFF2-40B4-BE49-F238E27FC236}">
              <a16:creationId xmlns="" xmlns:a16="http://schemas.microsoft.com/office/drawing/2014/main" id="{D74D92EC-0C3F-4ADB-B4A3-29E2537702E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69" name="Text Box 3">
          <a:extLst>
            <a:ext uri="{FF2B5EF4-FFF2-40B4-BE49-F238E27FC236}">
              <a16:creationId xmlns="" xmlns:a16="http://schemas.microsoft.com/office/drawing/2014/main" id="{9E6FD3F2-5A00-43F5-91FF-E527859EEE0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70" name="Text Box 3">
          <a:extLst>
            <a:ext uri="{FF2B5EF4-FFF2-40B4-BE49-F238E27FC236}">
              <a16:creationId xmlns="" xmlns:a16="http://schemas.microsoft.com/office/drawing/2014/main" id="{24B715FF-2AC0-47F6-AF04-53F5F706CB5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71" name="Text Box 3">
          <a:extLst>
            <a:ext uri="{FF2B5EF4-FFF2-40B4-BE49-F238E27FC236}">
              <a16:creationId xmlns="" xmlns:a16="http://schemas.microsoft.com/office/drawing/2014/main" id="{5ADAF4DC-0B76-4212-B4EE-C7C2C66A34A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72" name="Text Box 3">
          <a:extLst>
            <a:ext uri="{FF2B5EF4-FFF2-40B4-BE49-F238E27FC236}">
              <a16:creationId xmlns="" xmlns:a16="http://schemas.microsoft.com/office/drawing/2014/main" id="{E4C8CCAE-1BB2-40E3-9C9B-DEC3B4B41ED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73" name="Text Box 3">
          <a:extLst>
            <a:ext uri="{FF2B5EF4-FFF2-40B4-BE49-F238E27FC236}">
              <a16:creationId xmlns="" xmlns:a16="http://schemas.microsoft.com/office/drawing/2014/main" id="{88424587-72A1-49E4-B998-602E89A8B9B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74" name="Text Box 3">
          <a:extLst>
            <a:ext uri="{FF2B5EF4-FFF2-40B4-BE49-F238E27FC236}">
              <a16:creationId xmlns="" xmlns:a16="http://schemas.microsoft.com/office/drawing/2014/main" id="{15792A4A-DF2E-44D6-8FF4-79D3E8FBFB5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75" name="Text Box 3">
          <a:extLst>
            <a:ext uri="{FF2B5EF4-FFF2-40B4-BE49-F238E27FC236}">
              <a16:creationId xmlns="" xmlns:a16="http://schemas.microsoft.com/office/drawing/2014/main" id="{CF543C97-E149-4E72-82AB-98595A561C6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76" name="Text Box 3">
          <a:extLst>
            <a:ext uri="{FF2B5EF4-FFF2-40B4-BE49-F238E27FC236}">
              <a16:creationId xmlns="" xmlns:a16="http://schemas.microsoft.com/office/drawing/2014/main" id="{D008B83C-245C-4287-93E0-2899F628F74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77" name="Text Box 3">
          <a:extLst>
            <a:ext uri="{FF2B5EF4-FFF2-40B4-BE49-F238E27FC236}">
              <a16:creationId xmlns="" xmlns:a16="http://schemas.microsoft.com/office/drawing/2014/main" id="{8122A2F2-39DE-4454-B862-65784216E5F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78" name="Text Box 3">
          <a:extLst>
            <a:ext uri="{FF2B5EF4-FFF2-40B4-BE49-F238E27FC236}">
              <a16:creationId xmlns="" xmlns:a16="http://schemas.microsoft.com/office/drawing/2014/main" id="{A7B9050D-2AD2-49CB-A33B-FD8F820037F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79" name="Text Box 3">
          <a:extLst>
            <a:ext uri="{FF2B5EF4-FFF2-40B4-BE49-F238E27FC236}">
              <a16:creationId xmlns="" xmlns:a16="http://schemas.microsoft.com/office/drawing/2014/main" id="{17CAFD83-EE28-4FE6-B938-C71D259B008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80" name="Text Box 3">
          <a:extLst>
            <a:ext uri="{FF2B5EF4-FFF2-40B4-BE49-F238E27FC236}">
              <a16:creationId xmlns="" xmlns:a16="http://schemas.microsoft.com/office/drawing/2014/main" id="{68EC2EBE-0209-4F31-ABDA-2CD246BCF30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107</xdr:row>
      <xdr:rowOff>0</xdr:rowOff>
    </xdr:from>
    <xdr:ext cx="76200" cy="9525"/>
    <xdr:sp macro="" textlink="">
      <xdr:nvSpPr>
        <xdr:cNvPr id="12681" name="Text Box 3">
          <a:extLst>
            <a:ext uri="{FF2B5EF4-FFF2-40B4-BE49-F238E27FC236}">
              <a16:creationId xmlns="" xmlns:a16="http://schemas.microsoft.com/office/drawing/2014/main" id="{59E987BD-A4A3-4874-BF6D-86B535147F52}"/>
            </a:ext>
          </a:extLst>
        </xdr:cNvPr>
        <xdr:cNvSpPr txBox="1">
          <a:spLocks noChangeArrowheads="1"/>
        </xdr:cNvSpPr>
      </xdr:nvSpPr>
      <xdr:spPr bwMode="auto">
        <a:xfrm>
          <a:off x="147447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107</xdr:row>
      <xdr:rowOff>0</xdr:rowOff>
    </xdr:from>
    <xdr:ext cx="76200" cy="9525"/>
    <xdr:sp macro="" textlink="">
      <xdr:nvSpPr>
        <xdr:cNvPr id="12682" name="Text Box 3">
          <a:extLst>
            <a:ext uri="{FF2B5EF4-FFF2-40B4-BE49-F238E27FC236}">
              <a16:creationId xmlns="" xmlns:a16="http://schemas.microsoft.com/office/drawing/2014/main" id="{B0D03FEB-8EF2-4708-998B-0CCDC5017AF1}"/>
            </a:ext>
          </a:extLst>
        </xdr:cNvPr>
        <xdr:cNvSpPr txBox="1">
          <a:spLocks noChangeArrowheads="1"/>
        </xdr:cNvSpPr>
      </xdr:nvSpPr>
      <xdr:spPr bwMode="auto">
        <a:xfrm>
          <a:off x="147447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107</xdr:row>
      <xdr:rowOff>0</xdr:rowOff>
    </xdr:from>
    <xdr:ext cx="76200" cy="9525"/>
    <xdr:sp macro="" textlink="">
      <xdr:nvSpPr>
        <xdr:cNvPr id="12683" name="Text Box 3">
          <a:extLst>
            <a:ext uri="{FF2B5EF4-FFF2-40B4-BE49-F238E27FC236}">
              <a16:creationId xmlns="" xmlns:a16="http://schemas.microsoft.com/office/drawing/2014/main" id="{B9EDB1A7-608A-4584-8EAA-214E581D8C19}"/>
            </a:ext>
          </a:extLst>
        </xdr:cNvPr>
        <xdr:cNvSpPr txBox="1">
          <a:spLocks noChangeArrowheads="1"/>
        </xdr:cNvSpPr>
      </xdr:nvSpPr>
      <xdr:spPr bwMode="auto">
        <a:xfrm>
          <a:off x="147447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107</xdr:row>
      <xdr:rowOff>0</xdr:rowOff>
    </xdr:from>
    <xdr:ext cx="76200" cy="9525"/>
    <xdr:sp macro="" textlink="">
      <xdr:nvSpPr>
        <xdr:cNvPr id="12684" name="Text Box 3">
          <a:extLst>
            <a:ext uri="{FF2B5EF4-FFF2-40B4-BE49-F238E27FC236}">
              <a16:creationId xmlns="" xmlns:a16="http://schemas.microsoft.com/office/drawing/2014/main" id="{27376ABD-7E2B-441B-97D9-97DDCCC586B2}"/>
            </a:ext>
          </a:extLst>
        </xdr:cNvPr>
        <xdr:cNvSpPr txBox="1">
          <a:spLocks noChangeArrowheads="1"/>
        </xdr:cNvSpPr>
      </xdr:nvSpPr>
      <xdr:spPr bwMode="auto">
        <a:xfrm>
          <a:off x="147447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107</xdr:row>
      <xdr:rowOff>0</xdr:rowOff>
    </xdr:from>
    <xdr:ext cx="76200" cy="9525"/>
    <xdr:sp macro="" textlink="">
      <xdr:nvSpPr>
        <xdr:cNvPr id="12685" name="Text Box 3">
          <a:extLst>
            <a:ext uri="{FF2B5EF4-FFF2-40B4-BE49-F238E27FC236}">
              <a16:creationId xmlns="" xmlns:a16="http://schemas.microsoft.com/office/drawing/2014/main" id="{DB5620E3-D894-4396-982C-48A23D8F976B}"/>
            </a:ext>
          </a:extLst>
        </xdr:cNvPr>
        <xdr:cNvSpPr txBox="1">
          <a:spLocks noChangeArrowheads="1"/>
        </xdr:cNvSpPr>
      </xdr:nvSpPr>
      <xdr:spPr bwMode="auto">
        <a:xfrm>
          <a:off x="147447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107</xdr:row>
      <xdr:rowOff>0</xdr:rowOff>
    </xdr:from>
    <xdr:ext cx="76200" cy="9525"/>
    <xdr:sp macro="" textlink="">
      <xdr:nvSpPr>
        <xdr:cNvPr id="12686" name="Text Box 3">
          <a:extLst>
            <a:ext uri="{FF2B5EF4-FFF2-40B4-BE49-F238E27FC236}">
              <a16:creationId xmlns="" xmlns:a16="http://schemas.microsoft.com/office/drawing/2014/main" id="{DBDFAE37-428E-41DE-9E5E-827571936DA8}"/>
            </a:ext>
          </a:extLst>
        </xdr:cNvPr>
        <xdr:cNvSpPr txBox="1">
          <a:spLocks noChangeArrowheads="1"/>
        </xdr:cNvSpPr>
      </xdr:nvSpPr>
      <xdr:spPr bwMode="auto">
        <a:xfrm>
          <a:off x="147447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107</xdr:row>
      <xdr:rowOff>0</xdr:rowOff>
    </xdr:from>
    <xdr:ext cx="76200" cy="9525"/>
    <xdr:sp macro="" textlink="">
      <xdr:nvSpPr>
        <xdr:cNvPr id="12687" name="Text Box 3">
          <a:extLst>
            <a:ext uri="{FF2B5EF4-FFF2-40B4-BE49-F238E27FC236}">
              <a16:creationId xmlns="" xmlns:a16="http://schemas.microsoft.com/office/drawing/2014/main" id="{A73E705E-4F11-47A8-89FD-12B37655EB06}"/>
            </a:ext>
          </a:extLst>
        </xdr:cNvPr>
        <xdr:cNvSpPr txBox="1">
          <a:spLocks noChangeArrowheads="1"/>
        </xdr:cNvSpPr>
      </xdr:nvSpPr>
      <xdr:spPr bwMode="auto">
        <a:xfrm>
          <a:off x="147447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1085850</xdr:colOff>
      <xdr:row>107</xdr:row>
      <xdr:rowOff>0</xdr:rowOff>
    </xdr:from>
    <xdr:ext cx="76200" cy="9525"/>
    <xdr:sp macro="" textlink="">
      <xdr:nvSpPr>
        <xdr:cNvPr id="12688" name="Text Box 3">
          <a:extLst>
            <a:ext uri="{FF2B5EF4-FFF2-40B4-BE49-F238E27FC236}">
              <a16:creationId xmlns="" xmlns:a16="http://schemas.microsoft.com/office/drawing/2014/main" id="{1B2FA6D7-7DCE-45BB-912F-7252F6A2A3A4}"/>
            </a:ext>
          </a:extLst>
        </xdr:cNvPr>
        <xdr:cNvSpPr txBox="1">
          <a:spLocks noChangeArrowheads="1"/>
        </xdr:cNvSpPr>
      </xdr:nvSpPr>
      <xdr:spPr bwMode="auto">
        <a:xfrm>
          <a:off x="147447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89" name="Text Box 3">
          <a:extLst>
            <a:ext uri="{FF2B5EF4-FFF2-40B4-BE49-F238E27FC236}">
              <a16:creationId xmlns="" xmlns:a16="http://schemas.microsoft.com/office/drawing/2014/main" id="{372F23DF-8DBA-4DBD-9886-3F719FD0ECD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90" name="Text Box 3">
          <a:extLst>
            <a:ext uri="{FF2B5EF4-FFF2-40B4-BE49-F238E27FC236}">
              <a16:creationId xmlns="" xmlns:a16="http://schemas.microsoft.com/office/drawing/2014/main" id="{957CEDFE-FF4C-45EF-9ED7-A468BEF4A69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91" name="Text Box 3">
          <a:extLst>
            <a:ext uri="{FF2B5EF4-FFF2-40B4-BE49-F238E27FC236}">
              <a16:creationId xmlns="" xmlns:a16="http://schemas.microsoft.com/office/drawing/2014/main" id="{59667338-D335-48CA-897C-172C1203C8B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92" name="Text Box 3">
          <a:extLst>
            <a:ext uri="{FF2B5EF4-FFF2-40B4-BE49-F238E27FC236}">
              <a16:creationId xmlns="" xmlns:a16="http://schemas.microsoft.com/office/drawing/2014/main" id="{6389D5D5-D424-42DE-90C1-3121F5E6E67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93" name="Text Box 3">
          <a:extLst>
            <a:ext uri="{FF2B5EF4-FFF2-40B4-BE49-F238E27FC236}">
              <a16:creationId xmlns="" xmlns:a16="http://schemas.microsoft.com/office/drawing/2014/main" id="{2CF1CA88-4C56-495B-80E4-23541497BF4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94" name="Text Box 3">
          <a:extLst>
            <a:ext uri="{FF2B5EF4-FFF2-40B4-BE49-F238E27FC236}">
              <a16:creationId xmlns="" xmlns:a16="http://schemas.microsoft.com/office/drawing/2014/main" id="{1B72C369-1BF9-4097-8864-91D80CD1106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95" name="Text Box 3">
          <a:extLst>
            <a:ext uri="{FF2B5EF4-FFF2-40B4-BE49-F238E27FC236}">
              <a16:creationId xmlns="" xmlns:a16="http://schemas.microsoft.com/office/drawing/2014/main" id="{8D076779-EA5E-4DA9-A910-C4E4A491CE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96" name="Text Box 3">
          <a:extLst>
            <a:ext uri="{FF2B5EF4-FFF2-40B4-BE49-F238E27FC236}">
              <a16:creationId xmlns="" xmlns:a16="http://schemas.microsoft.com/office/drawing/2014/main" id="{AC2B9389-342B-4D1A-B48A-E37CB1A49C4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97" name="Text Box 3">
          <a:extLst>
            <a:ext uri="{FF2B5EF4-FFF2-40B4-BE49-F238E27FC236}">
              <a16:creationId xmlns="" xmlns:a16="http://schemas.microsoft.com/office/drawing/2014/main" id="{D48DC729-58C5-4BC9-BCC6-4017E7E3DE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98" name="Text Box 3">
          <a:extLst>
            <a:ext uri="{FF2B5EF4-FFF2-40B4-BE49-F238E27FC236}">
              <a16:creationId xmlns="" xmlns:a16="http://schemas.microsoft.com/office/drawing/2014/main" id="{0987025B-6E90-4313-AAB6-F69FE940E35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699" name="Text Box 3">
          <a:extLst>
            <a:ext uri="{FF2B5EF4-FFF2-40B4-BE49-F238E27FC236}">
              <a16:creationId xmlns="" xmlns:a16="http://schemas.microsoft.com/office/drawing/2014/main" id="{8AB74570-4710-4E71-886F-51808FB5C57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00" name="Text Box 3">
          <a:extLst>
            <a:ext uri="{FF2B5EF4-FFF2-40B4-BE49-F238E27FC236}">
              <a16:creationId xmlns="" xmlns:a16="http://schemas.microsoft.com/office/drawing/2014/main" id="{AA5BFB65-9CFF-4DC5-B0D2-9AE432AB9A2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01" name="Text Box 3">
          <a:extLst>
            <a:ext uri="{FF2B5EF4-FFF2-40B4-BE49-F238E27FC236}">
              <a16:creationId xmlns="" xmlns:a16="http://schemas.microsoft.com/office/drawing/2014/main" id="{8CF1BA31-1598-4701-A00D-76463CFE95A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02" name="Text Box 3">
          <a:extLst>
            <a:ext uri="{FF2B5EF4-FFF2-40B4-BE49-F238E27FC236}">
              <a16:creationId xmlns="" xmlns:a16="http://schemas.microsoft.com/office/drawing/2014/main" id="{6C898194-D4A2-4A64-8E69-E381D0DA626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03" name="Text Box 3">
          <a:extLst>
            <a:ext uri="{FF2B5EF4-FFF2-40B4-BE49-F238E27FC236}">
              <a16:creationId xmlns="" xmlns:a16="http://schemas.microsoft.com/office/drawing/2014/main" id="{C6E47AFD-0091-4D11-A2CB-193FEC9F75D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04" name="Text Box 3">
          <a:extLst>
            <a:ext uri="{FF2B5EF4-FFF2-40B4-BE49-F238E27FC236}">
              <a16:creationId xmlns="" xmlns:a16="http://schemas.microsoft.com/office/drawing/2014/main" id="{B056F1E1-5682-419A-A07D-365DB4D253B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05" name="Text Box 3">
          <a:extLst>
            <a:ext uri="{FF2B5EF4-FFF2-40B4-BE49-F238E27FC236}">
              <a16:creationId xmlns="" xmlns:a16="http://schemas.microsoft.com/office/drawing/2014/main" id="{3DA9EA08-17D8-4E17-92E6-4EE88D8546F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06" name="Text Box 3">
          <a:extLst>
            <a:ext uri="{FF2B5EF4-FFF2-40B4-BE49-F238E27FC236}">
              <a16:creationId xmlns="" xmlns:a16="http://schemas.microsoft.com/office/drawing/2014/main" id="{38E825FC-46CC-484F-9D56-E1F98700110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07" name="Text Box 3">
          <a:extLst>
            <a:ext uri="{FF2B5EF4-FFF2-40B4-BE49-F238E27FC236}">
              <a16:creationId xmlns="" xmlns:a16="http://schemas.microsoft.com/office/drawing/2014/main" id="{72F11C77-D635-427C-8198-91A7601C12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08" name="Text Box 3">
          <a:extLst>
            <a:ext uri="{FF2B5EF4-FFF2-40B4-BE49-F238E27FC236}">
              <a16:creationId xmlns="" xmlns:a16="http://schemas.microsoft.com/office/drawing/2014/main" id="{3C098E90-B80C-45F3-B346-62F1D4D85C6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09" name="Text Box 3">
          <a:extLst>
            <a:ext uri="{FF2B5EF4-FFF2-40B4-BE49-F238E27FC236}">
              <a16:creationId xmlns="" xmlns:a16="http://schemas.microsoft.com/office/drawing/2014/main" id="{CC03D898-C4CE-45CD-84D9-A7F1CC74EEE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10" name="Text Box 3">
          <a:extLst>
            <a:ext uri="{FF2B5EF4-FFF2-40B4-BE49-F238E27FC236}">
              <a16:creationId xmlns="" xmlns:a16="http://schemas.microsoft.com/office/drawing/2014/main" id="{C25C5CDC-5311-4594-AF63-FC3C198DBAB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11" name="Text Box 3">
          <a:extLst>
            <a:ext uri="{FF2B5EF4-FFF2-40B4-BE49-F238E27FC236}">
              <a16:creationId xmlns="" xmlns:a16="http://schemas.microsoft.com/office/drawing/2014/main" id="{2D4514B8-9111-48E0-BFAF-9402ED5608B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12" name="Text Box 3">
          <a:extLst>
            <a:ext uri="{FF2B5EF4-FFF2-40B4-BE49-F238E27FC236}">
              <a16:creationId xmlns="" xmlns:a16="http://schemas.microsoft.com/office/drawing/2014/main" id="{F6F94604-6343-4274-A2D4-99245A78116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13" name="Text Box 3">
          <a:extLst>
            <a:ext uri="{FF2B5EF4-FFF2-40B4-BE49-F238E27FC236}">
              <a16:creationId xmlns="" xmlns:a16="http://schemas.microsoft.com/office/drawing/2014/main" id="{A470F2CF-4477-441C-B0A9-D92ECDBA25F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14" name="Text Box 3">
          <a:extLst>
            <a:ext uri="{FF2B5EF4-FFF2-40B4-BE49-F238E27FC236}">
              <a16:creationId xmlns="" xmlns:a16="http://schemas.microsoft.com/office/drawing/2014/main" id="{DB64D9BE-DDE2-4DDD-9328-2DEDB194D23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15" name="Text Box 3">
          <a:extLst>
            <a:ext uri="{FF2B5EF4-FFF2-40B4-BE49-F238E27FC236}">
              <a16:creationId xmlns="" xmlns:a16="http://schemas.microsoft.com/office/drawing/2014/main" id="{91588369-D527-479A-BF97-18FE3FEA3C8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16" name="Text Box 3">
          <a:extLst>
            <a:ext uri="{FF2B5EF4-FFF2-40B4-BE49-F238E27FC236}">
              <a16:creationId xmlns="" xmlns:a16="http://schemas.microsoft.com/office/drawing/2014/main" id="{C4A74FAF-F68E-4F8B-8288-D09B5F9FF73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17" name="Text Box 3">
          <a:extLst>
            <a:ext uri="{FF2B5EF4-FFF2-40B4-BE49-F238E27FC236}">
              <a16:creationId xmlns="" xmlns:a16="http://schemas.microsoft.com/office/drawing/2014/main" id="{DB51EB56-D6C6-4FF8-915D-F40A7986F92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18" name="Text Box 3">
          <a:extLst>
            <a:ext uri="{FF2B5EF4-FFF2-40B4-BE49-F238E27FC236}">
              <a16:creationId xmlns="" xmlns:a16="http://schemas.microsoft.com/office/drawing/2014/main" id="{E46FF09A-CB89-4C96-93D4-F2E5A9D1C0D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19" name="Text Box 3">
          <a:extLst>
            <a:ext uri="{FF2B5EF4-FFF2-40B4-BE49-F238E27FC236}">
              <a16:creationId xmlns="" xmlns:a16="http://schemas.microsoft.com/office/drawing/2014/main" id="{AEE70FA2-C319-416C-AE8B-D99CE52E6F1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20" name="Text Box 3">
          <a:extLst>
            <a:ext uri="{FF2B5EF4-FFF2-40B4-BE49-F238E27FC236}">
              <a16:creationId xmlns="" xmlns:a16="http://schemas.microsoft.com/office/drawing/2014/main" id="{F3D95315-5592-48F0-B638-4BF835BAD63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21" name="Text Box 3">
          <a:extLst>
            <a:ext uri="{FF2B5EF4-FFF2-40B4-BE49-F238E27FC236}">
              <a16:creationId xmlns="" xmlns:a16="http://schemas.microsoft.com/office/drawing/2014/main" id="{C2B22C44-4F35-492B-8AA7-69319B55D5A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22" name="Text Box 3">
          <a:extLst>
            <a:ext uri="{FF2B5EF4-FFF2-40B4-BE49-F238E27FC236}">
              <a16:creationId xmlns="" xmlns:a16="http://schemas.microsoft.com/office/drawing/2014/main" id="{2C2E318D-C96F-42F9-9AAC-ADF0F29C5D9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23" name="Text Box 3">
          <a:extLst>
            <a:ext uri="{FF2B5EF4-FFF2-40B4-BE49-F238E27FC236}">
              <a16:creationId xmlns="" xmlns:a16="http://schemas.microsoft.com/office/drawing/2014/main" id="{4B51C035-52FB-4F7C-A68F-C7ED82E97E4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24" name="Text Box 3">
          <a:extLst>
            <a:ext uri="{FF2B5EF4-FFF2-40B4-BE49-F238E27FC236}">
              <a16:creationId xmlns="" xmlns:a16="http://schemas.microsoft.com/office/drawing/2014/main" id="{E2074A6A-1821-47AE-B766-29920DA2E2E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25" name="Text Box 3">
          <a:extLst>
            <a:ext uri="{FF2B5EF4-FFF2-40B4-BE49-F238E27FC236}">
              <a16:creationId xmlns="" xmlns:a16="http://schemas.microsoft.com/office/drawing/2014/main" id="{C2138380-CFD3-43AF-88EB-BB21E25DD8D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26" name="Text Box 3">
          <a:extLst>
            <a:ext uri="{FF2B5EF4-FFF2-40B4-BE49-F238E27FC236}">
              <a16:creationId xmlns="" xmlns:a16="http://schemas.microsoft.com/office/drawing/2014/main" id="{D3398C30-E41E-4083-B89A-C167510718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27" name="Text Box 3">
          <a:extLst>
            <a:ext uri="{FF2B5EF4-FFF2-40B4-BE49-F238E27FC236}">
              <a16:creationId xmlns="" xmlns:a16="http://schemas.microsoft.com/office/drawing/2014/main" id="{DA8F6AD7-B55B-457A-AE2A-3542D466EBC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28" name="Text Box 3">
          <a:extLst>
            <a:ext uri="{FF2B5EF4-FFF2-40B4-BE49-F238E27FC236}">
              <a16:creationId xmlns="" xmlns:a16="http://schemas.microsoft.com/office/drawing/2014/main" id="{E6484D2A-3CD7-444E-8C5A-3582A5D55BC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29" name="Text Box 3">
          <a:extLst>
            <a:ext uri="{FF2B5EF4-FFF2-40B4-BE49-F238E27FC236}">
              <a16:creationId xmlns="" xmlns:a16="http://schemas.microsoft.com/office/drawing/2014/main" id="{7BBD5BDC-838C-4D22-8881-31375B22D94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30" name="Text Box 3">
          <a:extLst>
            <a:ext uri="{FF2B5EF4-FFF2-40B4-BE49-F238E27FC236}">
              <a16:creationId xmlns="" xmlns:a16="http://schemas.microsoft.com/office/drawing/2014/main" id="{2359A768-7315-4427-B195-543BA160D77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31" name="Text Box 3">
          <a:extLst>
            <a:ext uri="{FF2B5EF4-FFF2-40B4-BE49-F238E27FC236}">
              <a16:creationId xmlns="" xmlns:a16="http://schemas.microsoft.com/office/drawing/2014/main" id="{AF3EFCF7-DD89-4C8F-9E68-80BD43E3815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32" name="Text Box 3">
          <a:extLst>
            <a:ext uri="{FF2B5EF4-FFF2-40B4-BE49-F238E27FC236}">
              <a16:creationId xmlns="" xmlns:a16="http://schemas.microsoft.com/office/drawing/2014/main" id="{CAA29A61-5A22-478C-BBA7-3E30062727C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33" name="Text Box 3">
          <a:extLst>
            <a:ext uri="{FF2B5EF4-FFF2-40B4-BE49-F238E27FC236}">
              <a16:creationId xmlns="" xmlns:a16="http://schemas.microsoft.com/office/drawing/2014/main" id="{5C2E7BDB-E4DF-4868-971E-3D6E516DCC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34" name="Text Box 3">
          <a:extLst>
            <a:ext uri="{FF2B5EF4-FFF2-40B4-BE49-F238E27FC236}">
              <a16:creationId xmlns="" xmlns:a16="http://schemas.microsoft.com/office/drawing/2014/main" id="{8BB7FE34-0D20-47C3-865D-BFC2DD6CA6C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35" name="Text Box 3">
          <a:extLst>
            <a:ext uri="{FF2B5EF4-FFF2-40B4-BE49-F238E27FC236}">
              <a16:creationId xmlns="" xmlns:a16="http://schemas.microsoft.com/office/drawing/2014/main" id="{DAFF9639-AF02-45E6-826A-9A1BE8B7A14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36" name="Text Box 3">
          <a:extLst>
            <a:ext uri="{FF2B5EF4-FFF2-40B4-BE49-F238E27FC236}">
              <a16:creationId xmlns="" xmlns:a16="http://schemas.microsoft.com/office/drawing/2014/main" id="{94520B90-E925-4AA6-B9E6-64F4143E011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37" name="Text Box 3">
          <a:extLst>
            <a:ext uri="{FF2B5EF4-FFF2-40B4-BE49-F238E27FC236}">
              <a16:creationId xmlns="" xmlns:a16="http://schemas.microsoft.com/office/drawing/2014/main" id="{CBBC8DF5-748B-463C-B6D4-5F6C04C82DB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38" name="Text Box 3">
          <a:extLst>
            <a:ext uri="{FF2B5EF4-FFF2-40B4-BE49-F238E27FC236}">
              <a16:creationId xmlns="" xmlns:a16="http://schemas.microsoft.com/office/drawing/2014/main" id="{E60BE55C-F597-476A-9E4E-8D3114C74D3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39" name="Text Box 3">
          <a:extLst>
            <a:ext uri="{FF2B5EF4-FFF2-40B4-BE49-F238E27FC236}">
              <a16:creationId xmlns="" xmlns:a16="http://schemas.microsoft.com/office/drawing/2014/main" id="{E2F66C5E-06AC-4231-89F9-5BAC1A19816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40" name="Text Box 3">
          <a:extLst>
            <a:ext uri="{FF2B5EF4-FFF2-40B4-BE49-F238E27FC236}">
              <a16:creationId xmlns="" xmlns:a16="http://schemas.microsoft.com/office/drawing/2014/main" id="{F0E2DB0A-9C4C-4254-A984-E6B8C9E462A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41" name="Text Box 3">
          <a:extLst>
            <a:ext uri="{FF2B5EF4-FFF2-40B4-BE49-F238E27FC236}">
              <a16:creationId xmlns="" xmlns:a16="http://schemas.microsoft.com/office/drawing/2014/main" id="{934117E0-0E3E-4601-8C22-2013EA4EDDF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42" name="Text Box 3">
          <a:extLst>
            <a:ext uri="{FF2B5EF4-FFF2-40B4-BE49-F238E27FC236}">
              <a16:creationId xmlns="" xmlns:a16="http://schemas.microsoft.com/office/drawing/2014/main" id="{550A5C4B-BAAD-41A2-A843-7F915791EA2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43" name="Text Box 3">
          <a:extLst>
            <a:ext uri="{FF2B5EF4-FFF2-40B4-BE49-F238E27FC236}">
              <a16:creationId xmlns="" xmlns:a16="http://schemas.microsoft.com/office/drawing/2014/main" id="{9BD0611C-04B0-4A7C-AD9E-327FA6FE6E2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44" name="Text Box 3">
          <a:extLst>
            <a:ext uri="{FF2B5EF4-FFF2-40B4-BE49-F238E27FC236}">
              <a16:creationId xmlns="" xmlns:a16="http://schemas.microsoft.com/office/drawing/2014/main" id="{E503ADD2-ADE9-4E5D-8A7D-C2DBFF254D3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45" name="Text Box 3">
          <a:extLst>
            <a:ext uri="{FF2B5EF4-FFF2-40B4-BE49-F238E27FC236}">
              <a16:creationId xmlns="" xmlns:a16="http://schemas.microsoft.com/office/drawing/2014/main" id="{2D116FA7-1F01-41DB-89CC-C5ABBEC6833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46" name="Text Box 3">
          <a:extLst>
            <a:ext uri="{FF2B5EF4-FFF2-40B4-BE49-F238E27FC236}">
              <a16:creationId xmlns="" xmlns:a16="http://schemas.microsoft.com/office/drawing/2014/main" id="{DF02917C-0478-481F-973C-71988FFCBB6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47" name="Text Box 3">
          <a:extLst>
            <a:ext uri="{FF2B5EF4-FFF2-40B4-BE49-F238E27FC236}">
              <a16:creationId xmlns="" xmlns:a16="http://schemas.microsoft.com/office/drawing/2014/main" id="{FD46A001-71E4-4A00-8E86-2194B2234D0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48" name="Text Box 3">
          <a:extLst>
            <a:ext uri="{FF2B5EF4-FFF2-40B4-BE49-F238E27FC236}">
              <a16:creationId xmlns="" xmlns:a16="http://schemas.microsoft.com/office/drawing/2014/main" id="{749143F0-6E95-4859-A510-76DA18A3618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49" name="Text Box 3">
          <a:extLst>
            <a:ext uri="{FF2B5EF4-FFF2-40B4-BE49-F238E27FC236}">
              <a16:creationId xmlns="" xmlns:a16="http://schemas.microsoft.com/office/drawing/2014/main" id="{BDE5C276-22BB-4E24-84F6-B4AB21FEE94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50" name="Text Box 3">
          <a:extLst>
            <a:ext uri="{FF2B5EF4-FFF2-40B4-BE49-F238E27FC236}">
              <a16:creationId xmlns="" xmlns:a16="http://schemas.microsoft.com/office/drawing/2014/main" id="{6965A847-A65F-45A1-84D6-41B1BF703F7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51" name="Text Box 3">
          <a:extLst>
            <a:ext uri="{FF2B5EF4-FFF2-40B4-BE49-F238E27FC236}">
              <a16:creationId xmlns="" xmlns:a16="http://schemas.microsoft.com/office/drawing/2014/main" id="{F6089862-D57A-48FD-83F2-B0EA95B98D3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52" name="Text Box 3">
          <a:extLst>
            <a:ext uri="{FF2B5EF4-FFF2-40B4-BE49-F238E27FC236}">
              <a16:creationId xmlns="" xmlns:a16="http://schemas.microsoft.com/office/drawing/2014/main" id="{1B1AF524-B865-40E8-BAFE-35882463061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53" name="Text Box 3">
          <a:extLst>
            <a:ext uri="{FF2B5EF4-FFF2-40B4-BE49-F238E27FC236}">
              <a16:creationId xmlns="" xmlns:a16="http://schemas.microsoft.com/office/drawing/2014/main" id="{D3325F5E-5909-4D4A-B7C0-16FD416589D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54" name="Text Box 3">
          <a:extLst>
            <a:ext uri="{FF2B5EF4-FFF2-40B4-BE49-F238E27FC236}">
              <a16:creationId xmlns="" xmlns:a16="http://schemas.microsoft.com/office/drawing/2014/main" id="{54FEE127-7004-400A-9BD9-9C297810432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55" name="Text Box 3">
          <a:extLst>
            <a:ext uri="{FF2B5EF4-FFF2-40B4-BE49-F238E27FC236}">
              <a16:creationId xmlns="" xmlns:a16="http://schemas.microsoft.com/office/drawing/2014/main" id="{FA8EA852-1A4F-486F-B604-C573AA1D5ED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56" name="Text Box 3">
          <a:extLst>
            <a:ext uri="{FF2B5EF4-FFF2-40B4-BE49-F238E27FC236}">
              <a16:creationId xmlns="" xmlns:a16="http://schemas.microsoft.com/office/drawing/2014/main" id="{6F00DCC9-3D32-4008-9F7B-731D017AB6D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57" name="Text Box 3">
          <a:extLst>
            <a:ext uri="{FF2B5EF4-FFF2-40B4-BE49-F238E27FC236}">
              <a16:creationId xmlns="" xmlns:a16="http://schemas.microsoft.com/office/drawing/2014/main" id="{BC3DBA7C-56D1-4B06-9F84-BB05E35BAE0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58" name="Text Box 3">
          <a:extLst>
            <a:ext uri="{FF2B5EF4-FFF2-40B4-BE49-F238E27FC236}">
              <a16:creationId xmlns="" xmlns:a16="http://schemas.microsoft.com/office/drawing/2014/main" id="{64FAD484-882C-4AAB-BBC7-2FABBAD83CE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59" name="Text Box 3">
          <a:extLst>
            <a:ext uri="{FF2B5EF4-FFF2-40B4-BE49-F238E27FC236}">
              <a16:creationId xmlns="" xmlns:a16="http://schemas.microsoft.com/office/drawing/2014/main" id="{2F091902-8B42-4194-AC30-903D4ED1261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60" name="Text Box 3">
          <a:extLst>
            <a:ext uri="{FF2B5EF4-FFF2-40B4-BE49-F238E27FC236}">
              <a16:creationId xmlns="" xmlns:a16="http://schemas.microsoft.com/office/drawing/2014/main" id="{276C40B6-87D0-4681-AC23-EBDBDAB3A2F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61" name="Text Box 3">
          <a:extLst>
            <a:ext uri="{FF2B5EF4-FFF2-40B4-BE49-F238E27FC236}">
              <a16:creationId xmlns="" xmlns:a16="http://schemas.microsoft.com/office/drawing/2014/main" id="{BD8E4CD8-08E1-41B6-B94C-A399D00D9C8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62" name="Text Box 3">
          <a:extLst>
            <a:ext uri="{FF2B5EF4-FFF2-40B4-BE49-F238E27FC236}">
              <a16:creationId xmlns="" xmlns:a16="http://schemas.microsoft.com/office/drawing/2014/main" id="{B92C9FB9-3B22-4CDA-82D1-739603BAC55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63" name="Text Box 3">
          <a:extLst>
            <a:ext uri="{FF2B5EF4-FFF2-40B4-BE49-F238E27FC236}">
              <a16:creationId xmlns="" xmlns:a16="http://schemas.microsoft.com/office/drawing/2014/main" id="{928BBB2D-6EB1-4495-940A-1567FB37A55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64" name="Text Box 3">
          <a:extLst>
            <a:ext uri="{FF2B5EF4-FFF2-40B4-BE49-F238E27FC236}">
              <a16:creationId xmlns="" xmlns:a16="http://schemas.microsoft.com/office/drawing/2014/main" id="{C4EB46C4-64F1-4CF9-8A90-A90C7A5CD6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65" name="Text Box 3">
          <a:extLst>
            <a:ext uri="{FF2B5EF4-FFF2-40B4-BE49-F238E27FC236}">
              <a16:creationId xmlns="" xmlns:a16="http://schemas.microsoft.com/office/drawing/2014/main" id="{D1F02B82-9C7F-4129-9C6D-261329DD4E7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66" name="Text Box 3">
          <a:extLst>
            <a:ext uri="{FF2B5EF4-FFF2-40B4-BE49-F238E27FC236}">
              <a16:creationId xmlns="" xmlns:a16="http://schemas.microsoft.com/office/drawing/2014/main" id="{55C8C1B4-3F3F-4F8C-931B-E73F39C4368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67" name="Text Box 3">
          <a:extLst>
            <a:ext uri="{FF2B5EF4-FFF2-40B4-BE49-F238E27FC236}">
              <a16:creationId xmlns="" xmlns:a16="http://schemas.microsoft.com/office/drawing/2014/main" id="{C2803873-D976-4CDB-8FF1-3BCA65769E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68" name="Text Box 3">
          <a:extLst>
            <a:ext uri="{FF2B5EF4-FFF2-40B4-BE49-F238E27FC236}">
              <a16:creationId xmlns="" xmlns:a16="http://schemas.microsoft.com/office/drawing/2014/main" id="{C9529785-E2AD-4167-903E-403F9579415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69" name="Text Box 3">
          <a:extLst>
            <a:ext uri="{FF2B5EF4-FFF2-40B4-BE49-F238E27FC236}">
              <a16:creationId xmlns="" xmlns:a16="http://schemas.microsoft.com/office/drawing/2014/main" id="{F84A8A65-ADDC-4F78-8176-DC289993713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70" name="Text Box 3">
          <a:extLst>
            <a:ext uri="{FF2B5EF4-FFF2-40B4-BE49-F238E27FC236}">
              <a16:creationId xmlns="" xmlns:a16="http://schemas.microsoft.com/office/drawing/2014/main" id="{157749F5-B12D-4D0B-A391-7877EBAE1B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71" name="Text Box 3">
          <a:extLst>
            <a:ext uri="{FF2B5EF4-FFF2-40B4-BE49-F238E27FC236}">
              <a16:creationId xmlns="" xmlns:a16="http://schemas.microsoft.com/office/drawing/2014/main" id="{ED6B20B7-0E54-4744-93EE-B77F80B032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72" name="Text Box 3">
          <a:extLst>
            <a:ext uri="{FF2B5EF4-FFF2-40B4-BE49-F238E27FC236}">
              <a16:creationId xmlns="" xmlns:a16="http://schemas.microsoft.com/office/drawing/2014/main" id="{70F33E42-5E02-41C2-885D-B2830464253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73" name="Text Box 3">
          <a:extLst>
            <a:ext uri="{FF2B5EF4-FFF2-40B4-BE49-F238E27FC236}">
              <a16:creationId xmlns="" xmlns:a16="http://schemas.microsoft.com/office/drawing/2014/main" id="{4FD0960C-4B81-4E1B-A1F2-518E10556DD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74" name="Text Box 3">
          <a:extLst>
            <a:ext uri="{FF2B5EF4-FFF2-40B4-BE49-F238E27FC236}">
              <a16:creationId xmlns="" xmlns:a16="http://schemas.microsoft.com/office/drawing/2014/main" id="{4C38E8AE-932B-46AA-B1E8-AFDC102B61E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75" name="Text Box 3">
          <a:extLst>
            <a:ext uri="{FF2B5EF4-FFF2-40B4-BE49-F238E27FC236}">
              <a16:creationId xmlns="" xmlns:a16="http://schemas.microsoft.com/office/drawing/2014/main" id="{D90488DE-D108-4BBE-BAD3-EB13E3477AE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76" name="Text Box 3">
          <a:extLst>
            <a:ext uri="{FF2B5EF4-FFF2-40B4-BE49-F238E27FC236}">
              <a16:creationId xmlns="" xmlns:a16="http://schemas.microsoft.com/office/drawing/2014/main" id="{E8CD0DE6-3812-498A-B36F-0057932690B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77" name="Text Box 3">
          <a:extLst>
            <a:ext uri="{FF2B5EF4-FFF2-40B4-BE49-F238E27FC236}">
              <a16:creationId xmlns="" xmlns:a16="http://schemas.microsoft.com/office/drawing/2014/main" id="{53B298FE-1F38-446E-BB72-D95EE76EE8A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78" name="Text Box 3">
          <a:extLst>
            <a:ext uri="{FF2B5EF4-FFF2-40B4-BE49-F238E27FC236}">
              <a16:creationId xmlns="" xmlns:a16="http://schemas.microsoft.com/office/drawing/2014/main" id="{B63C99EF-E73C-4034-B94F-E002BB9DC2B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79" name="Text Box 3">
          <a:extLst>
            <a:ext uri="{FF2B5EF4-FFF2-40B4-BE49-F238E27FC236}">
              <a16:creationId xmlns="" xmlns:a16="http://schemas.microsoft.com/office/drawing/2014/main" id="{70522E1B-EA12-40B2-8BC9-8AC60A060DA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80" name="Text Box 3">
          <a:extLst>
            <a:ext uri="{FF2B5EF4-FFF2-40B4-BE49-F238E27FC236}">
              <a16:creationId xmlns="" xmlns:a16="http://schemas.microsoft.com/office/drawing/2014/main" id="{24E1E39E-18D7-455A-A9E0-69A354DD687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81" name="Text Box 3">
          <a:extLst>
            <a:ext uri="{FF2B5EF4-FFF2-40B4-BE49-F238E27FC236}">
              <a16:creationId xmlns="" xmlns:a16="http://schemas.microsoft.com/office/drawing/2014/main" id="{62681A9D-3AF5-4B45-87AC-4D9A2A135F6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82" name="Text Box 3">
          <a:extLst>
            <a:ext uri="{FF2B5EF4-FFF2-40B4-BE49-F238E27FC236}">
              <a16:creationId xmlns="" xmlns:a16="http://schemas.microsoft.com/office/drawing/2014/main" id="{3D8CE199-C439-4772-9779-3DAE2A5C82B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83" name="Text Box 3">
          <a:extLst>
            <a:ext uri="{FF2B5EF4-FFF2-40B4-BE49-F238E27FC236}">
              <a16:creationId xmlns="" xmlns:a16="http://schemas.microsoft.com/office/drawing/2014/main" id="{6DC84A63-36AA-47A6-9217-C8513EEC495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84" name="Text Box 3">
          <a:extLst>
            <a:ext uri="{FF2B5EF4-FFF2-40B4-BE49-F238E27FC236}">
              <a16:creationId xmlns="" xmlns:a16="http://schemas.microsoft.com/office/drawing/2014/main" id="{2858DDB8-5464-4263-A8B3-4DDBCADFAF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85" name="Text Box 3">
          <a:extLst>
            <a:ext uri="{FF2B5EF4-FFF2-40B4-BE49-F238E27FC236}">
              <a16:creationId xmlns="" xmlns:a16="http://schemas.microsoft.com/office/drawing/2014/main" id="{D1F8F7D4-0C52-47F4-A34E-2AE95982189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86" name="Text Box 3">
          <a:extLst>
            <a:ext uri="{FF2B5EF4-FFF2-40B4-BE49-F238E27FC236}">
              <a16:creationId xmlns="" xmlns:a16="http://schemas.microsoft.com/office/drawing/2014/main" id="{634BC9BD-080A-4027-84A1-DB339CDB793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87" name="Text Box 3">
          <a:extLst>
            <a:ext uri="{FF2B5EF4-FFF2-40B4-BE49-F238E27FC236}">
              <a16:creationId xmlns="" xmlns:a16="http://schemas.microsoft.com/office/drawing/2014/main" id="{CBA0C5BD-7E9E-4E7C-B3FD-33D8BCBB04E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88" name="Text Box 3">
          <a:extLst>
            <a:ext uri="{FF2B5EF4-FFF2-40B4-BE49-F238E27FC236}">
              <a16:creationId xmlns="" xmlns:a16="http://schemas.microsoft.com/office/drawing/2014/main" id="{16165CB7-D4CE-4013-BD0E-072CB3EFE6F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89" name="Text Box 3">
          <a:extLst>
            <a:ext uri="{FF2B5EF4-FFF2-40B4-BE49-F238E27FC236}">
              <a16:creationId xmlns="" xmlns:a16="http://schemas.microsoft.com/office/drawing/2014/main" id="{56BBB489-43EA-4B99-81A5-E28C2302AE6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90" name="Text Box 3">
          <a:extLst>
            <a:ext uri="{FF2B5EF4-FFF2-40B4-BE49-F238E27FC236}">
              <a16:creationId xmlns="" xmlns:a16="http://schemas.microsoft.com/office/drawing/2014/main" id="{4DF871E9-2B75-4546-B7E1-96244AA2047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91" name="Text Box 3">
          <a:extLst>
            <a:ext uri="{FF2B5EF4-FFF2-40B4-BE49-F238E27FC236}">
              <a16:creationId xmlns="" xmlns:a16="http://schemas.microsoft.com/office/drawing/2014/main" id="{C8AFE36B-EDBC-4D5E-9C27-E59D4C4E342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92" name="Text Box 3">
          <a:extLst>
            <a:ext uri="{FF2B5EF4-FFF2-40B4-BE49-F238E27FC236}">
              <a16:creationId xmlns="" xmlns:a16="http://schemas.microsoft.com/office/drawing/2014/main" id="{D6360FBF-5A23-4FA2-961D-7626206400F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93" name="Text Box 3">
          <a:extLst>
            <a:ext uri="{FF2B5EF4-FFF2-40B4-BE49-F238E27FC236}">
              <a16:creationId xmlns="" xmlns:a16="http://schemas.microsoft.com/office/drawing/2014/main" id="{FA0E4557-80FD-46A1-B00D-38B18E8A9B8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94" name="Text Box 3">
          <a:extLst>
            <a:ext uri="{FF2B5EF4-FFF2-40B4-BE49-F238E27FC236}">
              <a16:creationId xmlns="" xmlns:a16="http://schemas.microsoft.com/office/drawing/2014/main" id="{D330F7B3-6EDE-45F3-889B-34B98CD176B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95" name="Text Box 3">
          <a:extLst>
            <a:ext uri="{FF2B5EF4-FFF2-40B4-BE49-F238E27FC236}">
              <a16:creationId xmlns="" xmlns:a16="http://schemas.microsoft.com/office/drawing/2014/main" id="{B4CAAE97-3568-4429-9A85-07E92EA37A7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96" name="Text Box 3">
          <a:extLst>
            <a:ext uri="{FF2B5EF4-FFF2-40B4-BE49-F238E27FC236}">
              <a16:creationId xmlns="" xmlns:a16="http://schemas.microsoft.com/office/drawing/2014/main" id="{82882BBA-58AC-4F02-ADF9-EAC104A53CA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97" name="Text Box 3">
          <a:extLst>
            <a:ext uri="{FF2B5EF4-FFF2-40B4-BE49-F238E27FC236}">
              <a16:creationId xmlns="" xmlns:a16="http://schemas.microsoft.com/office/drawing/2014/main" id="{16693C99-B4F2-4293-ACD3-AAD61F927DC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98" name="Text Box 3">
          <a:extLst>
            <a:ext uri="{FF2B5EF4-FFF2-40B4-BE49-F238E27FC236}">
              <a16:creationId xmlns="" xmlns:a16="http://schemas.microsoft.com/office/drawing/2014/main" id="{ED2C22D1-461A-49CF-9D01-938AC87FF07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799" name="Text Box 3">
          <a:extLst>
            <a:ext uri="{FF2B5EF4-FFF2-40B4-BE49-F238E27FC236}">
              <a16:creationId xmlns="" xmlns:a16="http://schemas.microsoft.com/office/drawing/2014/main" id="{F0AC2809-91AA-4BE1-A16E-8BF8D7295CF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00" name="Text Box 3">
          <a:extLst>
            <a:ext uri="{FF2B5EF4-FFF2-40B4-BE49-F238E27FC236}">
              <a16:creationId xmlns="" xmlns:a16="http://schemas.microsoft.com/office/drawing/2014/main" id="{3D923D0C-6E5D-4836-9246-520ED1490D0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01" name="Text Box 3">
          <a:extLst>
            <a:ext uri="{FF2B5EF4-FFF2-40B4-BE49-F238E27FC236}">
              <a16:creationId xmlns="" xmlns:a16="http://schemas.microsoft.com/office/drawing/2014/main" id="{A7691166-2812-4AE7-BE91-32B057E8F83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02" name="Text Box 3">
          <a:extLst>
            <a:ext uri="{FF2B5EF4-FFF2-40B4-BE49-F238E27FC236}">
              <a16:creationId xmlns="" xmlns:a16="http://schemas.microsoft.com/office/drawing/2014/main" id="{E6E6ADD8-E58B-4EE1-973C-25FD45E78C4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03" name="Text Box 3">
          <a:extLst>
            <a:ext uri="{FF2B5EF4-FFF2-40B4-BE49-F238E27FC236}">
              <a16:creationId xmlns="" xmlns:a16="http://schemas.microsoft.com/office/drawing/2014/main" id="{5CE481BF-3541-457B-B43F-9085DF57ED6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04" name="Text Box 3">
          <a:extLst>
            <a:ext uri="{FF2B5EF4-FFF2-40B4-BE49-F238E27FC236}">
              <a16:creationId xmlns="" xmlns:a16="http://schemas.microsoft.com/office/drawing/2014/main" id="{DA9AF721-27D3-4DCE-99E3-9353E103BD3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05" name="Text Box 3">
          <a:extLst>
            <a:ext uri="{FF2B5EF4-FFF2-40B4-BE49-F238E27FC236}">
              <a16:creationId xmlns="" xmlns:a16="http://schemas.microsoft.com/office/drawing/2014/main" id="{602D7A47-3C19-46D5-8F25-0D634109E31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06" name="Text Box 3">
          <a:extLst>
            <a:ext uri="{FF2B5EF4-FFF2-40B4-BE49-F238E27FC236}">
              <a16:creationId xmlns="" xmlns:a16="http://schemas.microsoft.com/office/drawing/2014/main" id="{B890CFD3-CB27-42F4-9619-CC75172F41C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07" name="Text Box 3">
          <a:extLst>
            <a:ext uri="{FF2B5EF4-FFF2-40B4-BE49-F238E27FC236}">
              <a16:creationId xmlns="" xmlns:a16="http://schemas.microsoft.com/office/drawing/2014/main" id="{B8A10CFA-802B-4478-8B59-D61E77A621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08" name="Text Box 3">
          <a:extLst>
            <a:ext uri="{FF2B5EF4-FFF2-40B4-BE49-F238E27FC236}">
              <a16:creationId xmlns="" xmlns:a16="http://schemas.microsoft.com/office/drawing/2014/main" id="{F452B370-E71B-4A6B-9D01-642E1F44AAC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09" name="Text Box 3">
          <a:extLst>
            <a:ext uri="{FF2B5EF4-FFF2-40B4-BE49-F238E27FC236}">
              <a16:creationId xmlns="" xmlns:a16="http://schemas.microsoft.com/office/drawing/2014/main" id="{B0908516-5763-4A71-89AB-2BFAD6413D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10" name="Text Box 3">
          <a:extLst>
            <a:ext uri="{FF2B5EF4-FFF2-40B4-BE49-F238E27FC236}">
              <a16:creationId xmlns="" xmlns:a16="http://schemas.microsoft.com/office/drawing/2014/main" id="{A25C5E79-A82B-43CC-853B-16E5FD01135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11" name="Text Box 3">
          <a:extLst>
            <a:ext uri="{FF2B5EF4-FFF2-40B4-BE49-F238E27FC236}">
              <a16:creationId xmlns="" xmlns:a16="http://schemas.microsoft.com/office/drawing/2014/main" id="{F2210C65-AF3D-4520-BE15-AC47E13193A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12" name="Text Box 3">
          <a:extLst>
            <a:ext uri="{FF2B5EF4-FFF2-40B4-BE49-F238E27FC236}">
              <a16:creationId xmlns="" xmlns:a16="http://schemas.microsoft.com/office/drawing/2014/main" id="{E1EF45B8-F85A-4CA2-82CB-CBAFFBAE3DF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13" name="Text Box 3">
          <a:extLst>
            <a:ext uri="{FF2B5EF4-FFF2-40B4-BE49-F238E27FC236}">
              <a16:creationId xmlns="" xmlns:a16="http://schemas.microsoft.com/office/drawing/2014/main" id="{8B1FDEE8-7136-4E99-9F67-5CCAE166EC1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14" name="Text Box 3">
          <a:extLst>
            <a:ext uri="{FF2B5EF4-FFF2-40B4-BE49-F238E27FC236}">
              <a16:creationId xmlns="" xmlns:a16="http://schemas.microsoft.com/office/drawing/2014/main" id="{A6B18BD3-189E-4F61-A256-28868925D20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15" name="Text Box 3">
          <a:extLst>
            <a:ext uri="{FF2B5EF4-FFF2-40B4-BE49-F238E27FC236}">
              <a16:creationId xmlns="" xmlns:a16="http://schemas.microsoft.com/office/drawing/2014/main" id="{CA981229-D834-4060-A7C7-88A8FC857B6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16" name="Text Box 3">
          <a:extLst>
            <a:ext uri="{FF2B5EF4-FFF2-40B4-BE49-F238E27FC236}">
              <a16:creationId xmlns="" xmlns:a16="http://schemas.microsoft.com/office/drawing/2014/main" id="{8B9729AF-1447-4AFE-A40F-13AFEDD85F4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17" name="Text Box 3">
          <a:extLst>
            <a:ext uri="{FF2B5EF4-FFF2-40B4-BE49-F238E27FC236}">
              <a16:creationId xmlns="" xmlns:a16="http://schemas.microsoft.com/office/drawing/2014/main" id="{0BF09993-E6A5-4ED4-BCF3-C93049E72A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18" name="Text Box 3">
          <a:extLst>
            <a:ext uri="{FF2B5EF4-FFF2-40B4-BE49-F238E27FC236}">
              <a16:creationId xmlns="" xmlns:a16="http://schemas.microsoft.com/office/drawing/2014/main" id="{47CCA9EB-6D3F-432A-AFCB-496CF3FBEE9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19" name="Text Box 3">
          <a:extLst>
            <a:ext uri="{FF2B5EF4-FFF2-40B4-BE49-F238E27FC236}">
              <a16:creationId xmlns="" xmlns:a16="http://schemas.microsoft.com/office/drawing/2014/main" id="{5FC47CD0-124F-4ED1-856A-0EA3AD61EE7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20" name="Text Box 3">
          <a:extLst>
            <a:ext uri="{FF2B5EF4-FFF2-40B4-BE49-F238E27FC236}">
              <a16:creationId xmlns="" xmlns:a16="http://schemas.microsoft.com/office/drawing/2014/main" id="{1625B715-70E4-4981-A241-44719BF6ECF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21" name="Text Box 3">
          <a:extLst>
            <a:ext uri="{FF2B5EF4-FFF2-40B4-BE49-F238E27FC236}">
              <a16:creationId xmlns="" xmlns:a16="http://schemas.microsoft.com/office/drawing/2014/main" id="{A9DC0BDD-01FA-46D1-82C0-B83A290475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22" name="Text Box 3">
          <a:extLst>
            <a:ext uri="{FF2B5EF4-FFF2-40B4-BE49-F238E27FC236}">
              <a16:creationId xmlns="" xmlns:a16="http://schemas.microsoft.com/office/drawing/2014/main" id="{4123D45D-6565-43B7-A5A2-A20D8B3489E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23" name="Text Box 3">
          <a:extLst>
            <a:ext uri="{FF2B5EF4-FFF2-40B4-BE49-F238E27FC236}">
              <a16:creationId xmlns="" xmlns:a16="http://schemas.microsoft.com/office/drawing/2014/main" id="{8DEFFD8D-2F70-4E7A-95B0-225A637E251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24" name="Text Box 3">
          <a:extLst>
            <a:ext uri="{FF2B5EF4-FFF2-40B4-BE49-F238E27FC236}">
              <a16:creationId xmlns="" xmlns:a16="http://schemas.microsoft.com/office/drawing/2014/main" id="{EF8BAB38-F213-44CF-9539-5841F06E38C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25" name="Text Box 3">
          <a:extLst>
            <a:ext uri="{FF2B5EF4-FFF2-40B4-BE49-F238E27FC236}">
              <a16:creationId xmlns="" xmlns:a16="http://schemas.microsoft.com/office/drawing/2014/main" id="{19F6375D-7BA4-457D-B246-5D8162B99AD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26" name="Text Box 3">
          <a:extLst>
            <a:ext uri="{FF2B5EF4-FFF2-40B4-BE49-F238E27FC236}">
              <a16:creationId xmlns="" xmlns:a16="http://schemas.microsoft.com/office/drawing/2014/main" id="{09BB1DBD-420A-4F18-9A53-D95857737C3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27" name="Text Box 3">
          <a:extLst>
            <a:ext uri="{FF2B5EF4-FFF2-40B4-BE49-F238E27FC236}">
              <a16:creationId xmlns="" xmlns:a16="http://schemas.microsoft.com/office/drawing/2014/main" id="{C8A06EB6-70BC-446A-B8A9-4F6A826FB2B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28" name="Text Box 3">
          <a:extLst>
            <a:ext uri="{FF2B5EF4-FFF2-40B4-BE49-F238E27FC236}">
              <a16:creationId xmlns="" xmlns:a16="http://schemas.microsoft.com/office/drawing/2014/main" id="{E0829BB3-B7F8-480C-AA31-F58C1CFD0D5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29" name="Text Box 3">
          <a:extLst>
            <a:ext uri="{FF2B5EF4-FFF2-40B4-BE49-F238E27FC236}">
              <a16:creationId xmlns="" xmlns:a16="http://schemas.microsoft.com/office/drawing/2014/main" id="{F983CFC2-EAE6-43CB-BD7E-40B876F2C56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30" name="Text Box 3">
          <a:extLst>
            <a:ext uri="{FF2B5EF4-FFF2-40B4-BE49-F238E27FC236}">
              <a16:creationId xmlns="" xmlns:a16="http://schemas.microsoft.com/office/drawing/2014/main" id="{2400729C-D1AB-4B47-A66E-2061F49184A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31" name="Text Box 3">
          <a:extLst>
            <a:ext uri="{FF2B5EF4-FFF2-40B4-BE49-F238E27FC236}">
              <a16:creationId xmlns="" xmlns:a16="http://schemas.microsoft.com/office/drawing/2014/main" id="{3ECED38E-CCD9-44DC-A201-A57296E3AF2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32" name="Text Box 3">
          <a:extLst>
            <a:ext uri="{FF2B5EF4-FFF2-40B4-BE49-F238E27FC236}">
              <a16:creationId xmlns="" xmlns:a16="http://schemas.microsoft.com/office/drawing/2014/main" id="{971D1061-38C1-4F01-A5EE-D656BCC00C8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33" name="Text Box 3">
          <a:extLst>
            <a:ext uri="{FF2B5EF4-FFF2-40B4-BE49-F238E27FC236}">
              <a16:creationId xmlns="" xmlns:a16="http://schemas.microsoft.com/office/drawing/2014/main" id="{540AAEA4-12FD-44E3-AF65-DA5467A757F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34" name="Text Box 3">
          <a:extLst>
            <a:ext uri="{FF2B5EF4-FFF2-40B4-BE49-F238E27FC236}">
              <a16:creationId xmlns="" xmlns:a16="http://schemas.microsoft.com/office/drawing/2014/main" id="{85212DCD-626C-47AB-B9F0-96F2DF11205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35" name="Text Box 3">
          <a:extLst>
            <a:ext uri="{FF2B5EF4-FFF2-40B4-BE49-F238E27FC236}">
              <a16:creationId xmlns="" xmlns:a16="http://schemas.microsoft.com/office/drawing/2014/main" id="{B22C9F49-4B62-4F24-A2EC-0F6DF4BB100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36" name="Text Box 3">
          <a:extLst>
            <a:ext uri="{FF2B5EF4-FFF2-40B4-BE49-F238E27FC236}">
              <a16:creationId xmlns="" xmlns:a16="http://schemas.microsoft.com/office/drawing/2014/main" id="{A71F386B-F55D-4A34-9915-48B79C7421F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37" name="Text Box 3">
          <a:extLst>
            <a:ext uri="{FF2B5EF4-FFF2-40B4-BE49-F238E27FC236}">
              <a16:creationId xmlns="" xmlns:a16="http://schemas.microsoft.com/office/drawing/2014/main" id="{7A1A0D94-492A-45D6-BBAC-EBD6DF2508E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38" name="Text Box 3">
          <a:extLst>
            <a:ext uri="{FF2B5EF4-FFF2-40B4-BE49-F238E27FC236}">
              <a16:creationId xmlns="" xmlns:a16="http://schemas.microsoft.com/office/drawing/2014/main" id="{545DDA12-8045-4FE4-801C-0D2639AD7AD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39" name="Text Box 3">
          <a:extLst>
            <a:ext uri="{FF2B5EF4-FFF2-40B4-BE49-F238E27FC236}">
              <a16:creationId xmlns="" xmlns:a16="http://schemas.microsoft.com/office/drawing/2014/main" id="{F7D101C4-8106-4AE9-8972-2ABD06F584C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40" name="Text Box 3">
          <a:extLst>
            <a:ext uri="{FF2B5EF4-FFF2-40B4-BE49-F238E27FC236}">
              <a16:creationId xmlns="" xmlns:a16="http://schemas.microsoft.com/office/drawing/2014/main" id="{A96B8487-03AB-4E48-A983-C20AF7F2858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41" name="Text Box 3">
          <a:extLst>
            <a:ext uri="{FF2B5EF4-FFF2-40B4-BE49-F238E27FC236}">
              <a16:creationId xmlns="" xmlns:a16="http://schemas.microsoft.com/office/drawing/2014/main" id="{79E62088-3CA0-4D3E-BCAB-4635CDC6EB2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42" name="Text Box 3">
          <a:extLst>
            <a:ext uri="{FF2B5EF4-FFF2-40B4-BE49-F238E27FC236}">
              <a16:creationId xmlns="" xmlns:a16="http://schemas.microsoft.com/office/drawing/2014/main" id="{A396DBE0-EE03-4A10-BF7B-D0AC5C100FF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43" name="Text Box 3">
          <a:extLst>
            <a:ext uri="{FF2B5EF4-FFF2-40B4-BE49-F238E27FC236}">
              <a16:creationId xmlns="" xmlns:a16="http://schemas.microsoft.com/office/drawing/2014/main" id="{D1C09E7A-6530-45BF-81AE-F522B27B337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44" name="Text Box 3">
          <a:extLst>
            <a:ext uri="{FF2B5EF4-FFF2-40B4-BE49-F238E27FC236}">
              <a16:creationId xmlns="" xmlns:a16="http://schemas.microsoft.com/office/drawing/2014/main" id="{DEA0C70C-597A-4217-93C5-F8918E5205B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45" name="Text Box 3">
          <a:extLst>
            <a:ext uri="{FF2B5EF4-FFF2-40B4-BE49-F238E27FC236}">
              <a16:creationId xmlns="" xmlns:a16="http://schemas.microsoft.com/office/drawing/2014/main" id="{28E9F05C-C84C-43B9-A2E2-005A3CEAA04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46" name="Text Box 3">
          <a:extLst>
            <a:ext uri="{FF2B5EF4-FFF2-40B4-BE49-F238E27FC236}">
              <a16:creationId xmlns="" xmlns:a16="http://schemas.microsoft.com/office/drawing/2014/main" id="{CE6161CB-42FA-455C-94A8-DFB68C558F4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47" name="Text Box 3">
          <a:extLst>
            <a:ext uri="{FF2B5EF4-FFF2-40B4-BE49-F238E27FC236}">
              <a16:creationId xmlns="" xmlns:a16="http://schemas.microsoft.com/office/drawing/2014/main" id="{67964EEE-C126-40D4-97BC-4763B6F9122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48" name="Text Box 3">
          <a:extLst>
            <a:ext uri="{FF2B5EF4-FFF2-40B4-BE49-F238E27FC236}">
              <a16:creationId xmlns="" xmlns:a16="http://schemas.microsoft.com/office/drawing/2014/main" id="{2F88AABA-6E1F-45C2-A395-8C1081EF6AE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49" name="Text Box 3">
          <a:extLst>
            <a:ext uri="{FF2B5EF4-FFF2-40B4-BE49-F238E27FC236}">
              <a16:creationId xmlns="" xmlns:a16="http://schemas.microsoft.com/office/drawing/2014/main" id="{FF306CB7-26D1-4D68-A139-8F264770422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50" name="Text Box 3">
          <a:extLst>
            <a:ext uri="{FF2B5EF4-FFF2-40B4-BE49-F238E27FC236}">
              <a16:creationId xmlns="" xmlns:a16="http://schemas.microsoft.com/office/drawing/2014/main" id="{55920862-39C2-48E6-82DB-DFE905C574D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51" name="Text Box 3">
          <a:extLst>
            <a:ext uri="{FF2B5EF4-FFF2-40B4-BE49-F238E27FC236}">
              <a16:creationId xmlns="" xmlns:a16="http://schemas.microsoft.com/office/drawing/2014/main" id="{D0B9DC91-FDB8-42B6-8B73-5BE61BD9F5A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52" name="Text Box 3">
          <a:extLst>
            <a:ext uri="{FF2B5EF4-FFF2-40B4-BE49-F238E27FC236}">
              <a16:creationId xmlns="" xmlns:a16="http://schemas.microsoft.com/office/drawing/2014/main" id="{CCECA648-258D-4995-AFBE-4673650CB64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53" name="Text Box 3">
          <a:extLst>
            <a:ext uri="{FF2B5EF4-FFF2-40B4-BE49-F238E27FC236}">
              <a16:creationId xmlns="" xmlns:a16="http://schemas.microsoft.com/office/drawing/2014/main" id="{03CC674E-8871-47AB-8E55-5365D05EBD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54" name="Text Box 3">
          <a:extLst>
            <a:ext uri="{FF2B5EF4-FFF2-40B4-BE49-F238E27FC236}">
              <a16:creationId xmlns="" xmlns:a16="http://schemas.microsoft.com/office/drawing/2014/main" id="{B25DCC74-E80D-43AE-943B-9AF77CD8563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55" name="Text Box 3">
          <a:extLst>
            <a:ext uri="{FF2B5EF4-FFF2-40B4-BE49-F238E27FC236}">
              <a16:creationId xmlns="" xmlns:a16="http://schemas.microsoft.com/office/drawing/2014/main" id="{E5003CD3-9C97-4B44-96BF-ABED0FD57D8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56" name="Text Box 3">
          <a:extLst>
            <a:ext uri="{FF2B5EF4-FFF2-40B4-BE49-F238E27FC236}">
              <a16:creationId xmlns="" xmlns:a16="http://schemas.microsoft.com/office/drawing/2014/main" id="{89873928-FAF6-4F3B-AA96-C429685DA56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57" name="Text Box 3">
          <a:extLst>
            <a:ext uri="{FF2B5EF4-FFF2-40B4-BE49-F238E27FC236}">
              <a16:creationId xmlns="" xmlns:a16="http://schemas.microsoft.com/office/drawing/2014/main" id="{5B2380DE-4BAF-4B38-8756-CB178483F0E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58" name="Text Box 3">
          <a:extLst>
            <a:ext uri="{FF2B5EF4-FFF2-40B4-BE49-F238E27FC236}">
              <a16:creationId xmlns="" xmlns:a16="http://schemas.microsoft.com/office/drawing/2014/main" id="{6D2F4DD4-C668-4E9B-A96A-79475C1E230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59" name="Text Box 3">
          <a:extLst>
            <a:ext uri="{FF2B5EF4-FFF2-40B4-BE49-F238E27FC236}">
              <a16:creationId xmlns="" xmlns:a16="http://schemas.microsoft.com/office/drawing/2014/main" id="{67AE123F-BE71-4C24-A90D-19A758B08C3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60" name="Text Box 3">
          <a:extLst>
            <a:ext uri="{FF2B5EF4-FFF2-40B4-BE49-F238E27FC236}">
              <a16:creationId xmlns="" xmlns:a16="http://schemas.microsoft.com/office/drawing/2014/main" id="{6E0610E2-9C44-4573-A19E-0D22022C53E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61" name="Text Box 3">
          <a:extLst>
            <a:ext uri="{FF2B5EF4-FFF2-40B4-BE49-F238E27FC236}">
              <a16:creationId xmlns="" xmlns:a16="http://schemas.microsoft.com/office/drawing/2014/main" id="{30D25058-76B2-434F-94A5-0FD7C0FCC59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62" name="Text Box 3">
          <a:extLst>
            <a:ext uri="{FF2B5EF4-FFF2-40B4-BE49-F238E27FC236}">
              <a16:creationId xmlns="" xmlns:a16="http://schemas.microsoft.com/office/drawing/2014/main" id="{1AC71A41-B659-472C-AD5F-E333C25AEC1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63" name="Text Box 3">
          <a:extLst>
            <a:ext uri="{FF2B5EF4-FFF2-40B4-BE49-F238E27FC236}">
              <a16:creationId xmlns="" xmlns:a16="http://schemas.microsoft.com/office/drawing/2014/main" id="{E3ED5035-0B7C-451D-9094-90804043A8E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64" name="Text Box 3">
          <a:extLst>
            <a:ext uri="{FF2B5EF4-FFF2-40B4-BE49-F238E27FC236}">
              <a16:creationId xmlns="" xmlns:a16="http://schemas.microsoft.com/office/drawing/2014/main" id="{2E3FDDC0-CFF2-4B69-9E16-229A82DFE1D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65" name="Text Box 3">
          <a:extLst>
            <a:ext uri="{FF2B5EF4-FFF2-40B4-BE49-F238E27FC236}">
              <a16:creationId xmlns="" xmlns:a16="http://schemas.microsoft.com/office/drawing/2014/main" id="{3A205F34-7364-449A-BA5A-92E737033A3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66" name="Text Box 3">
          <a:extLst>
            <a:ext uri="{FF2B5EF4-FFF2-40B4-BE49-F238E27FC236}">
              <a16:creationId xmlns="" xmlns:a16="http://schemas.microsoft.com/office/drawing/2014/main" id="{B95B2516-DBE4-482B-9125-415409560CC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67" name="Text Box 3">
          <a:extLst>
            <a:ext uri="{FF2B5EF4-FFF2-40B4-BE49-F238E27FC236}">
              <a16:creationId xmlns="" xmlns:a16="http://schemas.microsoft.com/office/drawing/2014/main" id="{9DEE69A5-93C7-4F60-96D1-E497013B3ED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68" name="Text Box 3">
          <a:extLst>
            <a:ext uri="{FF2B5EF4-FFF2-40B4-BE49-F238E27FC236}">
              <a16:creationId xmlns="" xmlns:a16="http://schemas.microsoft.com/office/drawing/2014/main" id="{1BA758AB-6617-4E09-B086-029E9937BD9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69" name="Text Box 3">
          <a:extLst>
            <a:ext uri="{FF2B5EF4-FFF2-40B4-BE49-F238E27FC236}">
              <a16:creationId xmlns="" xmlns:a16="http://schemas.microsoft.com/office/drawing/2014/main" id="{0495D32E-317A-4BD3-A66B-14F71C45153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70" name="Text Box 3">
          <a:extLst>
            <a:ext uri="{FF2B5EF4-FFF2-40B4-BE49-F238E27FC236}">
              <a16:creationId xmlns="" xmlns:a16="http://schemas.microsoft.com/office/drawing/2014/main" id="{7754D1E8-FC90-45A1-89F8-F4ED039F457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71" name="Text Box 3">
          <a:extLst>
            <a:ext uri="{FF2B5EF4-FFF2-40B4-BE49-F238E27FC236}">
              <a16:creationId xmlns="" xmlns:a16="http://schemas.microsoft.com/office/drawing/2014/main" id="{DF27EB64-98E5-4F39-AF58-A597D037812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72" name="Text Box 3">
          <a:extLst>
            <a:ext uri="{FF2B5EF4-FFF2-40B4-BE49-F238E27FC236}">
              <a16:creationId xmlns="" xmlns:a16="http://schemas.microsoft.com/office/drawing/2014/main" id="{AEE8A7A5-5854-48F4-B419-0411ECFA290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73" name="Text Box 3">
          <a:extLst>
            <a:ext uri="{FF2B5EF4-FFF2-40B4-BE49-F238E27FC236}">
              <a16:creationId xmlns="" xmlns:a16="http://schemas.microsoft.com/office/drawing/2014/main" id="{03ECB152-B44C-4084-9C7B-2B3A3689B04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74" name="Text Box 3">
          <a:extLst>
            <a:ext uri="{FF2B5EF4-FFF2-40B4-BE49-F238E27FC236}">
              <a16:creationId xmlns="" xmlns:a16="http://schemas.microsoft.com/office/drawing/2014/main" id="{2EE9CA9B-C3EC-4D29-B779-BC3E67F34AD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75" name="Text Box 3">
          <a:extLst>
            <a:ext uri="{FF2B5EF4-FFF2-40B4-BE49-F238E27FC236}">
              <a16:creationId xmlns="" xmlns:a16="http://schemas.microsoft.com/office/drawing/2014/main" id="{E1C0816B-D6CA-447D-B536-6AB7C0188E9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76" name="Text Box 3">
          <a:extLst>
            <a:ext uri="{FF2B5EF4-FFF2-40B4-BE49-F238E27FC236}">
              <a16:creationId xmlns="" xmlns:a16="http://schemas.microsoft.com/office/drawing/2014/main" id="{49F6381A-295E-4F8C-9AF5-1ABE5A38456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77" name="Text Box 3">
          <a:extLst>
            <a:ext uri="{FF2B5EF4-FFF2-40B4-BE49-F238E27FC236}">
              <a16:creationId xmlns="" xmlns:a16="http://schemas.microsoft.com/office/drawing/2014/main" id="{CC2D6D3E-BB40-4194-A7E6-766A397DD7E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78" name="Text Box 3">
          <a:extLst>
            <a:ext uri="{FF2B5EF4-FFF2-40B4-BE49-F238E27FC236}">
              <a16:creationId xmlns="" xmlns:a16="http://schemas.microsoft.com/office/drawing/2014/main" id="{94AE4287-C717-4D77-AC54-3583ADBB393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79" name="Text Box 3">
          <a:extLst>
            <a:ext uri="{FF2B5EF4-FFF2-40B4-BE49-F238E27FC236}">
              <a16:creationId xmlns="" xmlns:a16="http://schemas.microsoft.com/office/drawing/2014/main" id="{65692F0E-2607-4726-9266-45986D7C067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80" name="Text Box 3">
          <a:extLst>
            <a:ext uri="{FF2B5EF4-FFF2-40B4-BE49-F238E27FC236}">
              <a16:creationId xmlns="" xmlns:a16="http://schemas.microsoft.com/office/drawing/2014/main" id="{0B1569DC-B556-413D-8FB8-2BD6B22F7DF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81" name="Text Box 3">
          <a:extLst>
            <a:ext uri="{FF2B5EF4-FFF2-40B4-BE49-F238E27FC236}">
              <a16:creationId xmlns="" xmlns:a16="http://schemas.microsoft.com/office/drawing/2014/main" id="{FC11DB8E-F330-453D-A305-CD640D52AC9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82" name="Text Box 3">
          <a:extLst>
            <a:ext uri="{FF2B5EF4-FFF2-40B4-BE49-F238E27FC236}">
              <a16:creationId xmlns="" xmlns:a16="http://schemas.microsoft.com/office/drawing/2014/main" id="{61F58F66-997D-4483-979E-915D1D4CB95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83" name="Text Box 3">
          <a:extLst>
            <a:ext uri="{FF2B5EF4-FFF2-40B4-BE49-F238E27FC236}">
              <a16:creationId xmlns="" xmlns:a16="http://schemas.microsoft.com/office/drawing/2014/main" id="{26BD3646-E58C-4A59-B477-236557BB862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84" name="Text Box 3">
          <a:extLst>
            <a:ext uri="{FF2B5EF4-FFF2-40B4-BE49-F238E27FC236}">
              <a16:creationId xmlns="" xmlns:a16="http://schemas.microsoft.com/office/drawing/2014/main" id="{A3281501-DF96-4E97-90F0-D9862C3DBAD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85" name="Text Box 3">
          <a:extLst>
            <a:ext uri="{FF2B5EF4-FFF2-40B4-BE49-F238E27FC236}">
              <a16:creationId xmlns="" xmlns:a16="http://schemas.microsoft.com/office/drawing/2014/main" id="{6DC91E87-1BA4-4676-9360-C089CD02CC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86" name="Text Box 3">
          <a:extLst>
            <a:ext uri="{FF2B5EF4-FFF2-40B4-BE49-F238E27FC236}">
              <a16:creationId xmlns="" xmlns:a16="http://schemas.microsoft.com/office/drawing/2014/main" id="{8F63FE50-E1AC-4057-ACE4-5C2F098752A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87" name="Text Box 3">
          <a:extLst>
            <a:ext uri="{FF2B5EF4-FFF2-40B4-BE49-F238E27FC236}">
              <a16:creationId xmlns="" xmlns:a16="http://schemas.microsoft.com/office/drawing/2014/main" id="{B50BC6F9-4F44-4EE7-8359-C9298428AC1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88" name="Text Box 3">
          <a:extLst>
            <a:ext uri="{FF2B5EF4-FFF2-40B4-BE49-F238E27FC236}">
              <a16:creationId xmlns="" xmlns:a16="http://schemas.microsoft.com/office/drawing/2014/main" id="{3A32B4F4-BB84-4D7F-967B-59032DC8D6F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89" name="Text Box 3">
          <a:extLst>
            <a:ext uri="{FF2B5EF4-FFF2-40B4-BE49-F238E27FC236}">
              <a16:creationId xmlns="" xmlns:a16="http://schemas.microsoft.com/office/drawing/2014/main" id="{1B1130F7-BAAD-481B-9199-630E7A8018F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90" name="Text Box 3">
          <a:extLst>
            <a:ext uri="{FF2B5EF4-FFF2-40B4-BE49-F238E27FC236}">
              <a16:creationId xmlns="" xmlns:a16="http://schemas.microsoft.com/office/drawing/2014/main" id="{7B97F8D3-BEB7-420F-936E-42E1CE82071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91" name="Text Box 3">
          <a:extLst>
            <a:ext uri="{FF2B5EF4-FFF2-40B4-BE49-F238E27FC236}">
              <a16:creationId xmlns="" xmlns:a16="http://schemas.microsoft.com/office/drawing/2014/main" id="{3BC765A0-961D-4EDE-BB39-18C05E132C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92" name="Text Box 3">
          <a:extLst>
            <a:ext uri="{FF2B5EF4-FFF2-40B4-BE49-F238E27FC236}">
              <a16:creationId xmlns="" xmlns:a16="http://schemas.microsoft.com/office/drawing/2014/main" id="{1A6E86FF-A29A-40AF-96C2-01A1D9440B3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93" name="Text Box 3">
          <a:extLst>
            <a:ext uri="{FF2B5EF4-FFF2-40B4-BE49-F238E27FC236}">
              <a16:creationId xmlns="" xmlns:a16="http://schemas.microsoft.com/office/drawing/2014/main" id="{197636BC-91D1-4723-A13A-A4DD2D38AB5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94" name="Text Box 3">
          <a:extLst>
            <a:ext uri="{FF2B5EF4-FFF2-40B4-BE49-F238E27FC236}">
              <a16:creationId xmlns="" xmlns:a16="http://schemas.microsoft.com/office/drawing/2014/main" id="{740019A2-13D8-4063-A129-D32E06155BE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95" name="Text Box 3">
          <a:extLst>
            <a:ext uri="{FF2B5EF4-FFF2-40B4-BE49-F238E27FC236}">
              <a16:creationId xmlns="" xmlns:a16="http://schemas.microsoft.com/office/drawing/2014/main" id="{F1038254-71F3-4D5F-8D1E-FB1C45FB5CC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96" name="Text Box 3">
          <a:extLst>
            <a:ext uri="{FF2B5EF4-FFF2-40B4-BE49-F238E27FC236}">
              <a16:creationId xmlns="" xmlns:a16="http://schemas.microsoft.com/office/drawing/2014/main" id="{974E3370-FD25-4DAD-A904-2F4E1E29E3C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97" name="Text Box 3">
          <a:extLst>
            <a:ext uri="{FF2B5EF4-FFF2-40B4-BE49-F238E27FC236}">
              <a16:creationId xmlns="" xmlns:a16="http://schemas.microsoft.com/office/drawing/2014/main" id="{771F138E-C3CF-4D32-BB44-E0D51B6D779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98" name="Text Box 3">
          <a:extLst>
            <a:ext uri="{FF2B5EF4-FFF2-40B4-BE49-F238E27FC236}">
              <a16:creationId xmlns="" xmlns:a16="http://schemas.microsoft.com/office/drawing/2014/main" id="{D8865C62-749C-4095-BBCB-9C676BC208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899" name="Text Box 3">
          <a:extLst>
            <a:ext uri="{FF2B5EF4-FFF2-40B4-BE49-F238E27FC236}">
              <a16:creationId xmlns="" xmlns:a16="http://schemas.microsoft.com/office/drawing/2014/main" id="{E1AF9BD3-AFE0-4BB5-B29A-33D797769DB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00" name="Text Box 3">
          <a:extLst>
            <a:ext uri="{FF2B5EF4-FFF2-40B4-BE49-F238E27FC236}">
              <a16:creationId xmlns="" xmlns:a16="http://schemas.microsoft.com/office/drawing/2014/main" id="{0A3E6A3E-1E22-4449-8670-B8F9BC8587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01" name="Text Box 3">
          <a:extLst>
            <a:ext uri="{FF2B5EF4-FFF2-40B4-BE49-F238E27FC236}">
              <a16:creationId xmlns="" xmlns:a16="http://schemas.microsoft.com/office/drawing/2014/main" id="{F7C22293-8CE8-4A36-AF9B-957388EAD0E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02" name="Text Box 3">
          <a:extLst>
            <a:ext uri="{FF2B5EF4-FFF2-40B4-BE49-F238E27FC236}">
              <a16:creationId xmlns="" xmlns:a16="http://schemas.microsoft.com/office/drawing/2014/main" id="{7C9B7EA8-6DDB-412A-8360-FD1C940C719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03" name="Text Box 3">
          <a:extLst>
            <a:ext uri="{FF2B5EF4-FFF2-40B4-BE49-F238E27FC236}">
              <a16:creationId xmlns="" xmlns:a16="http://schemas.microsoft.com/office/drawing/2014/main" id="{D3367B32-2BA1-4BFB-9A81-EFF7DFD0CE5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04" name="Text Box 3">
          <a:extLst>
            <a:ext uri="{FF2B5EF4-FFF2-40B4-BE49-F238E27FC236}">
              <a16:creationId xmlns="" xmlns:a16="http://schemas.microsoft.com/office/drawing/2014/main" id="{08BC40BF-19D4-455C-B3C4-6FF2FA94DCD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05" name="Text Box 3">
          <a:extLst>
            <a:ext uri="{FF2B5EF4-FFF2-40B4-BE49-F238E27FC236}">
              <a16:creationId xmlns="" xmlns:a16="http://schemas.microsoft.com/office/drawing/2014/main" id="{D4952B6F-9C63-4B90-8D73-1398651966B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06" name="Text Box 3">
          <a:extLst>
            <a:ext uri="{FF2B5EF4-FFF2-40B4-BE49-F238E27FC236}">
              <a16:creationId xmlns="" xmlns:a16="http://schemas.microsoft.com/office/drawing/2014/main" id="{81B67F3F-AFF3-46EC-913F-9030EC3F33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07" name="Text Box 3">
          <a:extLst>
            <a:ext uri="{FF2B5EF4-FFF2-40B4-BE49-F238E27FC236}">
              <a16:creationId xmlns="" xmlns:a16="http://schemas.microsoft.com/office/drawing/2014/main" id="{8A14D2CF-7281-4AE1-A560-593B9ECF1B8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08" name="Text Box 3">
          <a:extLst>
            <a:ext uri="{FF2B5EF4-FFF2-40B4-BE49-F238E27FC236}">
              <a16:creationId xmlns="" xmlns:a16="http://schemas.microsoft.com/office/drawing/2014/main" id="{F732F450-21E3-4C39-B728-ABF1CB4D327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09" name="Text Box 3">
          <a:extLst>
            <a:ext uri="{FF2B5EF4-FFF2-40B4-BE49-F238E27FC236}">
              <a16:creationId xmlns="" xmlns:a16="http://schemas.microsoft.com/office/drawing/2014/main" id="{8ACB2E3E-3DFA-4B95-981C-631595029E8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10" name="Text Box 3">
          <a:extLst>
            <a:ext uri="{FF2B5EF4-FFF2-40B4-BE49-F238E27FC236}">
              <a16:creationId xmlns="" xmlns:a16="http://schemas.microsoft.com/office/drawing/2014/main" id="{91F9185F-729B-4ED4-9468-2139D464193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11" name="Text Box 3">
          <a:extLst>
            <a:ext uri="{FF2B5EF4-FFF2-40B4-BE49-F238E27FC236}">
              <a16:creationId xmlns="" xmlns:a16="http://schemas.microsoft.com/office/drawing/2014/main" id="{B3A4BACC-37FB-43F0-B625-B1E17468CFB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12" name="Text Box 3">
          <a:extLst>
            <a:ext uri="{FF2B5EF4-FFF2-40B4-BE49-F238E27FC236}">
              <a16:creationId xmlns="" xmlns:a16="http://schemas.microsoft.com/office/drawing/2014/main" id="{BE1CC72D-60A8-4B55-9404-A05D2ACA10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13" name="Text Box 3">
          <a:extLst>
            <a:ext uri="{FF2B5EF4-FFF2-40B4-BE49-F238E27FC236}">
              <a16:creationId xmlns="" xmlns:a16="http://schemas.microsoft.com/office/drawing/2014/main" id="{3FDBDF30-CD21-4AD6-ABE3-2DD6C3AF0FB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14" name="Text Box 3">
          <a:extLst>
            <a:ext uri="{FF2B5EF4-FFF2-40B4-BE49-F238E27FC236}">
              <a16:creationId xmlns="" xmlns:a16="http://schemas.microsoft.com/office/drawing/2014/main" id="{1B44263E-2E1B-4352-A892-0E927823BD8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15" name="Text Box 3">
          <a:extLst>
            <a:ext uri="{FF2B5EF4-FFF2-40B4-BE49-F238E27FC236}">
              <a16:creationId xmlns="" xmlns:a16="http://schemas.microsoft.com/office/drawing/2014/main" id="{7770E88A-B532-42A3-B1E4-403543BF683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16" name="Text Box 3">
          <a:extLst>
            <a:ext uri="{FF2B5EF4-FFF2-40B4-BE49-F238E27FC236}">
              <a16:creationId xmlns="" xmlns:a16="http://schemas.microsoft.com/office/drawing/2014/main" id="{A5B0FEDD-4C48-4796-84BB-F59A9F14DC0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17" name="Text Box 3">
          <a:extLst>
            <a:ext uri="{FF2B5EF4-FFF2-40B4-BE49-F238E27FC236}">
              <a16:creationId xmlns="" xmlns:a16="http://schemas.microsoft.com/office/drawing/2014/main" id="{AF8290AB-AAF7-437D-B69E-AE2D5AD75F8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18" name="Text Box 3">
          <a:extLst>
            <a:ext uri="{FF2B5EF4-FFF2-40B4-BE49-F238E27FC236}">
              <a16:creationId xmlns="" xmlns:a16="http://schemas.microsoft.com/office/drawing/2014/main" id="{89B6EE3B-6605-45AE-8096-B0F51EE8632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19" name="Text Box 3">
          <a:extLst>
            <a:ext uri="{FF2B5EF4-FFF2-40B4-BE49-F238E27FC236}">
              <a16:creationId xmlns="" xmlns:a16="http://schemas.microsoft.com/office/drawing/2014/main" id="{0FB743EF-A45B-4843-B539-FA221003775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20" name="Text Box 3">
          <a:extLst>
            <a:ext uri="{FF2B5EF4-FFF2-40B4-BE49-F238E27FC236}">
              <a16:creationId xmlns="" xmlns:a16="http://schemas.microsoft.com/office/drawing/2014/main" id="{7C1EEF73-CB80-4C6E-A4E0-C2DF364613E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21" name="Text Box 3">
          <a:extLst>
            <a:ext uri="{FF2B5EF4-FFF2-40B4-BE49-F238E27FC236}">
              <a16:creationId xmlns="" xmlns:a16="http://schemas.microsoft.com/office/drawing/2014/main" id="{6A8F73AE-120F-4AFF-B436-A54D3E2CAFF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22" name="Text Box 3">
          <a:extLst>
            <a:ext uri="{FF2B5EF4-FFF2-40B4-BE49-F238E27FC236}">
              <a16:creationId xmlns="" xmlns:a16="http://schemas.microsoft.com/office/drawing/2014/main" id="{B208B81E-3DB0-4628-AEB6-550BB700EDE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23" name="Text Box 3">
          <a:extLst>
            <a:ext uri="{FF2B5EF4-FFF2-40B4-BE49-F238E27FC236}">
              <a16:creationId xmlns="" xmlns:a16="http://schemas.microsoft.com/office/drawing/2014/main" id="{9805F8F1-CADC-42A7-AC2C-09A1DFD7696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24" name="Text Box 3">
          <a:extLst>
            <a:ext uri="{FF2B5EF4-FFF2-40B4-BE49-F238E27FC236}">
              <a16:creationId xmlns="" xmlns:a16="http://schemas.microsoft.com/office/drawing/2014/main" id="{816F80AF-9F84-49FC-A781-0628E10ED4B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25" name="Text Box 3">
          <a:extLst>
            <a:ext uri="{FF2B5EF4-FFF2-40B4-BE49-F238E27FC236}">
              <a16:creationId xmlns="" xmlns:a16="http://schemas.microsoft.com/office/drawing/2014/main" id="{EE965669-1319-4388-83FE-4A1F5261261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26" name="Text Box 3">
          <a:extLst>
            <a:ext uri="{FF2B5EF4-FFF2-40B4-BE49-F238E27FC236}">
              <a16:creationId xmlns="" xmlns:a16="http://schemas.microsoft.com/office/drawing/2014/main" id="{BB634958-59D7-4BFF-97F3-24893D88AC9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27" name="Text Box 3">
          <a:extLst>
            <a:ext uri="{FF2B5EF4-FFF2-40B4-BE49-F238E27FC236}">
              <a16:creationId xmlns="" xmlns:a16="http://schemas.microsoft.com/office/drawing/2014/main" id="{AEBF124B-5383-462C-A84F-B989F42E24B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28" name="Text Box 3">
          <a:extLst>
            <a:ext uri="{FF2B5EF4-FFF2-40B4-BE49-F238E27FC236}">
              <a16:creationId xmlns="" xmlns:a16="http://schemas.microsoft.com/office/drawing/2014/main" id="{CE02A3D3-BE6C-4D2E-8DFA-66D6FA6D37B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29" name="Text Box 3">
          <a:extLst>
            <a:ext uri="{FF2B5EF4-FFF2-40B4-BE49-F238E27FC236}">
              <a16:creationId xmlns="" xmlns:a16="http://schemas.microsoft.com/office/drawing/2014/main" id="{132375EA-00D2-4B7B-8D86-5644E8E93D6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30" name="Text Box 3">
          <a:extLst>
            <a:ext uri="{FF2B5EF4-FFF2-40B4-BE49-F238E27FC236}">
              <a16:creationId xmlns="" xmlns:a16="http://schemas.microsoft.com/office/drawing/2014/main" id="{5C5FF962-A544-40F6-8B42-9646DBFE35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31" name="Text Box 3">
          <a:extLst>
            <a:ext uri="{FF2B5EF4-FFF2-40B4-BE49-F238E27FC236}">
              <a16:creationId xmlns="" xmlns:a16="http://schemas.microsoft.com/office/drawing/2014/main" id="{86239BDB-2F52-4719-B86B-0AE82EA4F99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32" name="Text Box 3">
          <a:extLst>
            <a:ext uri="{FF2B5EF4-FFF2-40B4-BE49-F238E27FC236}">
              <a16:creationId xmlns="" xmlns:a16="http://schemas.microsoft.com/office/drawing/2014/main" id="{20E4F06A-32D7-4D5F-ABC3-5E2E47D6FA9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33" name="Text Box 3">
          <a:extLst>
            <a:ext uri="{FF2B5EF4-FFF2-40B4-BE49-F238E27FC236}">
              <a16:creationId xmlns="" xmlns:a16="http://schemas.microsoft.com/office/drawing/2014/main" id="{4F507A1C-9433-4AEC-AFF9-FF0AA1CC985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34" name="Text Box 3">
          <a:extLst>
            <a:ext uri="{FF2B5EF4-FFF2-40B4-BE49-F238E27FC236}">
              <a16:creationId xmlns="" xmlns:a16="http://schemas.microsoft.com/office/drawing/2014/main" id="{CBA65B4F-B6F1-4E26-BA9B-602642F7792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35" name="Text Box 3">
          <a:extLst>
            <a:ext uri="{FF2B5EF4-FFF2-40B4-BE49-F238E27FC236}">
              <a16:creationId xmlns="" xmlns:a16="http://schemas.microsoft.com/office/drawing/2014/main" id="{57541731-2C39-4C2D-BEFF-E1512ABA73A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36" name="Text Box 3">
          <a:extLst>
            <a:ext uri="{FF2B5EF4-FFF2-40B4-BE49-F238E27FC236}">
              <a16:creationId xmlns="" xmlns:a16="http://schemas.microsoft.com/office/drawing/2014/main" id="{DE3C3957-B986-423B-8011-B1C1DC85F2D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37" name="Text Box 3">
          <a:extLst>
            <a:ext uri="{FF2B5EF4-FFF2-40B4-BE49-F238E27FC236}">
              <a16:creationId xmlns="" xmlns:a16="http://schemas.microsoft.com/office/drawing/2014/main" id="{8065BFC5-BE39-4FE6-8F2E-9519DFA6E76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38" name="Text Box 3">
          <a:extLst>
            <a:ext uri="{FF2B5EF4-FFF2-40B4-BE49-F238E27FC236}">
              <a16:creationId xmlns="" xmlns:a16="http://schemas.microsoft.com/office/drawing/2014/main" id="{6903E9A9-16B4-4397-9E5C-A6834DCCF5C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39" name="Text Box 3">
          <a:extLst>
            <a:ext uri="{FF2B5EF4-FFF2-40B4-BE49-F238E27FC236}">
              <a16:creationId xmlns="" xmlns:a16="http://schemas.microsoft.com/office/drawing/2014/main" id="{73DA10AA-A6AC-41B5-86CC-28E49E5A97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40" name="Text Box 3">
          <a:extLst>
            <a:ext uri="{FF2B5EF4-FFF2-40B4-BE49-F238E27FC236}">
              <a16:creationId xmlns="" xmlns:a16="http://schemas.microsoft.com/office/drawing/2014/main" id="{7CC41AD4-6146-4865-B104-49C6BEBF88F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41" name="Text Box 3">
          <a:extLst>
            <a:ext uri="{FF2B5EF4-FFF2-40B4-BE49-F238E27FC236}">
              <a16:creationId xmlns="" xmlns:a16="http://schemas.microsoft.com/office/drawing/2014/main" id="{8696F2E9-F761-490E-91D3-8A5ED1B6101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42" name="Text Box 3">
          <a:extLst>
            <a:ext uri="{FF2B5EF4-FFF2-40B4-BE49-F238E27FC236}">
              <a16:creationId xmlns="" xmlns:a16="http://schemas.microsoft.com/office/drawing/2014/main" id="{FB02E8DF-7615-4603-91F4-F17038F93A6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43" name="Text Box 3">
          <a:extLst>
            <a:ext uri="{FF2B5EF4-FFF2-40B4-BE49-F238E27FC236}">
              <a16:creationId xmlns="" xmlns:a16="http://schemas.microsoft.com/office/drawing/2014/main" id="{CAE8EA22-6EC9-4BC8-BFF4-FB22DF0FA14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44" name="Text Box 3">
          <a:extLst>
            <a:ext uri="{FF2B5EF4-FFF2-40B4-BE49-F238E27FC236}">
              <a16:creationId xmlns="" xmlns:a16="http://schemas.microsoft.com/office/drawing/2014/main" id="{6F2661F1-51AA-4240-910E-68FD3F65EEA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45" name="Text Box 3">
          <a:extLst>
            <a:ext uri="{FF2B5EF4-FFF2-40B4-BE49-F238E27FC236}">
              <a16:creationId xmlns="" xmlns:a16="http://schemas.microsoft.com/office/drawing/2014/main" id="{87544BD8-EEA0-4D46-A205-735D95068B0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46" name="Text Box 3">
          <a:extLst>
            <a:ext uri="{FF2B5EF4-FFF2-40B4-BE49-F238E27FC236}">
              <a16:creationId xmlns="" xmlns:a16="http://schemas.microsoft.com/office/drawing/2014/main" id="{B3CA3BE7-0845-4ADB-8815-A8989142AE5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47" name="Text Box 3">
          <a:extLst>
            <a:ext uri="{FF2B5EF4-FFF2-40B4-BE49-F238E27FC236}">
              <a16:creationId xmlns="" xmlns:a16="http://schemas.microsoft.com/office/drawing/2014/main" id="{24CA33FC-FA9D-4711-8A20-877AC1EF8DF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48" name="Text Box 3">
          <a:extLst>
            <a:ext uri="{FF2B5EF4-FFF2-40B4-BE49-F238E27FC236}">
              <a16:creationId xmlns="" xmlns:a16="http://schemas.microsoft.com/office/drawing/2014/main" id="{05BA4971-2FA5-44B4-AAD0-6CFF0A1B122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49" name="Text Box 3">
          <a:extLst>
            <a:ext uri="{FF2B5EF4-FFF2-40B4-BE49-F238E27FC236}">
              <a16:creationId xmlns="" xmlns:a16="http://schemas.microsoft.com/office/drawing/2014/main" id="{64F9C8AE-C2A2-4C7D-B81A-5CCFABA06A7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50" name="Text Box 3">
          <a:extLst>
            <a:ext uri="{FF2B5EF4-FFF2-40B4-BE49-F238E27FC236}">
              <a16:creationId xmlns="" xmlns:a16="http://schemas.microsoft.com/office/drawing/2014/main" id="{58A3379C-67AD-477E-BDD8-B4C22A11E0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51" name="Text Box 3">
          <a:extLst>
            <a:ext uri="{FF2B5EF4-FFF2-40B4-BE49-F238E27FC236}">
              <a16:creationId xmlns="" xmlns:a16="http://schemas.microsoft.com/office/drawing/2014/main" id="{40D5DFB9-7EAC-4B96-99F6-F8FD5A55467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52" name="Text Box 3">
          <a:extLst>
            <a:ext uri="{FF2B5EF4-FFF2-40B4-BE49-F238E27FC236}">
              <a16:creationId xmlns="" xmlns:a16="http://schemas.microsoft.com/office/drawing/2014/main" id="{F29D4F13-6C3E-44B5-B397-49BE2657736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53" name="Text Box 3">
          <a:extLst>
            <a:ext uri="{FF2B5EF4-FFF2-40B4-BE49-F238E27FC236}">
              <a16:creationId xmlns="" xmlns:a16="http://schemas.microsoft.com/office/drawing/2014/main" id="{D74D4C13-1191-4521-96BF-B1F26D04B32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54" name="Text Box 3">
          <a:extLst>
            <a:ext uri="{FF2B5EF4-FFF2-40B4-BE49-F238E27FC236}">
              <a16:creationId xmlns="" xmlns:a16="http://schemas.microsoft.com/office/drawing/2014/main" id="{D56F7651-4EBF-4671-9C4C-E9B6AD481E9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55" name="Text Box 3">
          <a:extLst>
            <a:ext uri="{FF2B5EF4-FFF2-40B4-BE49-F238E27FC236}">
              <a16:creationId xmlns="" xmlns:a16="http://schemas.microsoft.com/office/drawing/2014/main" id="{10ECD788-227A-4254-94B2-ABBB6E6407A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56" name="Text Box 3">
          <a:extLst>
            <a:ext uri="{FF2B5EF4-FFF2-40B4-BE49-F238E27FC236}">
              <a16:creationId xmlns="" xmlns:a16="http://schemas.microsoft.com/office/drawing/2014/main" id="{02C80999-CA98-4DE6-AC82-3B4BD94E829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57" name="Text Box 3">
          <a:extLst>
            <a:ext uri="{FF2B5EF4-FFF2-40B4-BE49-F238E27FC236}">
              <a16:creationId xmlns="" xmlns:a16="http://schemas.microsoft.com/office/drawing/2014/main" id="{9387DFD9-9543-47F5-82FA-A00BAD704EA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58" name="Text Box 3">
          <a:extLst>
            <a:ext uri="{FF2B5EF4-FFF2-40B4-BE49-F238E27FC236}">
              <a16:creationId xmlns="" xmlns:a16="http://schemas.microsoft.com/office/drawing/2014/main" id="{9C5A7F67-7923-49A8-AFAC-6A55D89AAB4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59" name="Text Box 3">
          <a:extLst>
            <a:ext uri="{FF2B5EF4-FFF2-40B4-BE49-F238E27FC236}">
              <a16:creationId xmlns="" xmlns:a16="http://schemas.microsoft.com/office/drawing/2014/main" id="{2FA77371-58F8-49A3-9093-23724B4D704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60" name="Text Box 3">
          <a:extLst>
            <a:ext uri="{FF2B5EF4-FFF2-40B4-BE49-F238E27FC236}">
              <a16:creationId xmlns="" xmlns:a16="http://schemas.microsoft.com/office/drawing/2014/main" id="{F55352EF-1331-4E54-8A61-8CC4098174F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61" name="Text Box 3">
          <a:extLst>
            <a:ext uri="{FF2B5EF4-FFF2-40B4-BE49-F238E27FC236}">
              <a16:creationId xmlns="" xmlns:a16="http://schemas.microsoft.com/office/drawing/2014/main" id="{AA4D4B94-4433-47D4-BB05-F8967632F3F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62" name="Text Box 3">
          <a:extLst>
            <a:ext uri="{FF2B5EF4-FFF2-40B4-BE49-F238E27FC236}">
              <a16:creationId xmlns="" xmlns:a16="http://schemas.microsoft.com/office/drawing/2014/main" id="{DC924523-E71B-477B-BA48-DF59EFB04A5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63" name="Text Box 3">
          <a:extLst>
            <a:ext uri="{FF2B5EF4-FFF2-40B4-BE49-F238E27FC236}">
              <a16:creationId xmlns="" xmlns:a16="http://schemas.microsoft.com/office/drawing/2014/main" id="{62B0FA3C-263A-405E-86B7-95E754DB7F0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64" name="Text Box 3">
          <a:extLst>
            <a:ext uri="{FF2B5EF4-FFF2-40B4-BE49-F238E27FC236}">
              <a16:creationId xmlns="" xmlns:a16="http://schemas.microsoft.com/office/drawing/2014/main" id="{20E5F767-C9E5-4E92-B88E-0342DAF67EB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65" name="Text Box 3">
          <a:extLst>
            <a:ext uri="{FF2B5EF4-FFF2-40B4-BE49-F238E27FC236}">
              <a16:creationId xmlns="" xmlns:a16="http://schemas.microsoft.com/office/drawing/2014/main" id="{EBD09829-8B7D-43EB-982F-C4A5AAB5822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66" name="Text Box 3">
          <a:extLst>
            <a:ext uri="{FF2B5EF4-FFF2-40B4-BE49-F238E27FC236}">
              <a16:creationId xmlns="" xmlns:a16="http://schemas.microsoft.com/office/drawing/2014/main" id="{57C58D82-D1A5-466D-B157-E9BA696F00F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67" name="Text Box 3">
          <a:extLst>
            <a:ext uri="{FF2B5EF4-FFF2-40B4-BE49-F238E27FC236}">
              <a16:creationId xmlns="" xmlns:a16="http://schemas.microsoft.com/office/drawing/2014/main" id="{332CA6BE-79EC-408C-9BCA-DC90FB8C173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68" name="Text Box 3">
          <a:extLst>
            <a:ext uri="{FF2B5EF4-FFF2-40B4-BE49-F238E27FC236}">
              <a16:creationId xmlns="" xmlns:a16="http://schemas.microsoft.com/office/drawing/2014/main" id="{90AAB2E9-0215-49D8-AA8A-634FBC5D20F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69" name="Text Box 3">
          <a:extLst>
            <a:ext uri="{FF2B5EF4-FFF2-40B4-BE49-F238E27FC236}">
              <a16:creationId xmlns="" xmlns:a16="http://schemas.microsoft.com/office/drawing/2014/main" id="{4405F266-401F-41FA-ABA7-488847F8171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70" name="Text Box 3">
          <a:extLst>
            <a:ext uri="{FF2B5EF4-FFF2-40B4-BE49-F238E27FC236}">
              <a16:creationId xmlns="" xmlns:a16="http://schemas.microsoft.com/office/drawing/2014/main" id="{63D982DC-4C92-447A-93D5-BB45CDE7C17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71" name="Text Box 3">
          <a:extLst>
            <a:ext uri="{FF2B5EF4-FFF2-40B4-BE49-F238E27FC236}">
              <a16:creationId xmlns="" xmlns:a16="http://schemas.microsoft.com/office/drawing/2014/main" id="{E5A14A1E-FDE2-4BA5-BEB6-B3664084496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72" name="Text Box 3">
          <a:extLst>
            <a:ext uri="{FF2B5EF4-FFF2-40B4-BE49-F238E27FC236}">
              <a16:creationId xmlns="" xmlns:a16="http://schemas.microsoft.com/office/drawing/2014/main" id="{5679F8C0-932E-42E1-AE5F-0EC962E3EA2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73" name="Text Box 3">
          <a:extLst>
            <a:ext uri="{FF2B5EF4-FFF2-40B4-BE49-F238E27FC236}">
              <a16:creationId xmlns="" xmlns:a16="http://schemas.microsoft.com/office/drawing/2014/main" id="{E0E9F94E-323C-4A6E-8D6B-3DDD03C9AFD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74" name="Text Box 3">
          <a:extLst>
            <a:ext uri="{FF2B5EF4-FFF2-40B4-BE49-F238E27FC236}">
              <a16:creationId xmlns="" xmlns:a16="http://schemas.microsoft.com/office/drawing/2014/main" id="{50D8AEF6-F647-4529-BB06-465CFCD8A98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75" name="Text Box 3">
          <a:extLst>
            <a:ext uri="{FF2B5EF4-FFF2-40B4-BE49-F238E27FC236}">
              <a16:creationId xmlns="" xmlns:a16="http://schemas.microsoft.com/office/drawing/2014/main" id="{D9A33C89-DCED-48A7-A4DF-BAA38441340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76" name="Text Box 3">
          <a:extLst>
            <a:ext uri="{FF2B5EF4-FFF2-40B4-BE49-F238E27FC236}">
              <a16:creationId xmlns="" xmlns:a16="http://schemas.microsoft.com/office/drawing/2014/main" id="{2E24D33E-DD56-4F4C-B2AC-B5E84035147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77" name="Text Box 3">
          <a:extLst>
            <a:ext uri="{FF2B5EF4-FFF2-40B4-BE49-F238E27FC236}">
              <a16:creationId xmlns="" xmlns:a16="http://schemas.microsoft.com/office/drawing/2014/main" id="{56FE13DC-1DA9-4E05-93C5-2EAB51C336C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78" name="Text Box 3">
          <a:extLst>
            <a:ext uri="{FF2B5EF4-FFF2-40B4-BE49-F238E27FC236}">
              <a16:creationId xmlns="" xmlns:a16="http://schemas.microsoft.com/office/drawing/2014/main" id="{6BC96146-58D0-45A1-9AFA-695B95D4E90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79" name="Text Box 3">
          <a:extLst>
            <a:ext uri="{FF2B5EF4-FFF2-40B4-BE49-F238E27FC236}">
              <a16:creationId xmlns="" xmlns:a16="http://schemas.microsoft.com/office/drawing/2014/main" id="{96B5142A-DCEA-4268-BE5C-4534C3402CF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80" name="Text Box 3">
          <a:extLst>
            <a:ext uri="{FF2B5EF4-FFF2-40B4-BE49-F238E27FC236}">
              <a16:creationId xmlns="" xmlns:a16="http://schemas.microsoft.com/office/drawing/2014/main" id="{FCD54594-99CA-448A-881D-2647ED0C013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81" name="Text Box 3">
          <a:extLst>
            <a:ext uri="{FF2B5EF4-FFF2-40B4-BE49-F238E27FC236}">
              <a16:creationId xmlns="" xmlns:a16="http://schemas.microsoft.com/office/drawing/2014/main" id="{21FA7705-9AE0-4C06-A88A-01463F98E86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82" name="Text Box 3">
          <a:extLst>
            <a:ext uri="{FF2B5EF4-FFF2-40B4-BE49-F238E27FC236}">
              <a16:creationId xmlns="" xmlns:a16="http://schemas.microsoft.com/office/drawing/2014/main" id="{C62AE3EB-CD9C-4CD0-8971-FB2185846C6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83" name="Text Box 3">
          <a:extLst>
            <a:ext uri="{FF2B5EF4-FFF2-40B4-BE49-F238E27FC236}">
              <a16:creationId xmlns="" xmlns:a16="http://schemas.microsoft.com/office/drawing/2014/main" id="{061C2C24-E7C5-470E-9D64-243879686E9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84" name="Text Box 3">
          <a:extLst>
            <a:ext uri="{FF2B5EF4-FFF2-40B4-BE49-F238E27FC236}">
              <a16:creationId xmlns="" xmlns:a16="http://schemas.microsoft.com/office/drawing/2014/main" id="{DE102F9C-9793-4EDE-B366-54662E5697A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85" name="Text Box 3">
          <a:extLst>
            <a:ext uri="{FF2B5EF4-FFF2-40B4-BE49-F238E27FC236}">
              <a16:creationId xmlns="" xmlns:a16="http://schemas.microsoft.com/office/drawing/2014/main" id="{1273B04E-E0A2-4ADB-8295-EF697DB433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86" name="Text Box 3">
          <a:extLst>
            <a:ext uri="{FF2B5EF4-FFF2-40B4-BE49-F238E27FC236}">
              <a16:creationId xmlns="" xmlns:a16="http://schemas.microsoft.com/office/drawing/2014/main" id="{3C86C767-E488-4587-A302-61C51122ADF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87" name="Text Box 3">
          <a:extLst>
            <a:ext uri="{FF2B5EF4-FFF2-40B4-BE49-F238E27FC236}">
              <a16:creationId xmlns="" xmlns:a16="http://schemas.microsoft.com/office/drawing/2014/main" id="{DEEEAAB2-7D73-4566-9B50-35A4A2B26F6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88" name="Text Box 3">
          <a:extLst>
            <a:ext uri="{FF2B5EF4-FFF2-40B4-BE49-F238E27FC236}">
              <a16:creationId xmlns="" xmlns:a16="http://schemas.microsoft.com/office/drawing/2014/main" id="{0FE708DD-54DE-4EB2-8DCE-2343F671A32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89" name="Text Box 3">
          <a:extLst>
            <a:ext uri="{FF2B5EF4-FFF2-40B4-BE49-F238E27FC236}">
              <a16:creationId xmlns="" xmlns:a16="http://schemas.microsoft.com/office/drawing/2014/main" id="{BE6049E7-2EF9-45D9-B3F2-D9017F7292B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90" name="Text Box 3">
          <a:extLst>
            <a:ext uri="{FF2B5EF4-FFF2-40B4-BE49-F238E27FC236}">
              <a16:creationId xmlns="" xmlns:a16="http://schemas.microsoft.com/office/drawing/2014/main" id="{2C997830-EB96-4B44-946F-2F7B34C0E6B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91" name="Text Box 3">
          <a:extLst>
            <a:ext uri="{FF2B5EF4-FFF2-40B4-BE49-F238E27FC236}">
              <a16:creationId xmlns="" xmlns:a16="http://schemas.microsoft.com/office/drawing/2014/main" id="{04F0BFA5-A66C-4B25-BD3D-E64340C27A3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92" name="Text Box 3">
          <a:extLst>
            <a:ext uri="{FF2B5EF4-FFF2-40B4-BE49-F238E27FC236}">
              <a16:creationId xmlns="" xmlns:a16="http://schemas.microsoft.com/office/drawing/2014/main" id="{E4FAA9F0-7AA9-4177-838B-4735FF41969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93" name="Text Box 3">
          <a:extLst>
            <a:ext uri="{FF2B5EF4-FFF2-40B4-BE49-F238E27FC236}">
              <a16:creationId xmlns="" xmlns:a16="http://schemas.microsoft.com/office/drawing/2014/main" id="{0BE97279-F1A4-45E6-A526-53A66E8E4AE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94" name="Text Box 3">
          <a:extLst>
            <a:ext uri="{FF2B5EF4-FFF2-40B4-BE49-F238E27FC236}">
              <a16:creationId xmlns="" xmlns:a16="http://schemas.microsoft.com/office/drawing/2014/main" id="{20CDE3AD-EBEC-4ECB-ADFF-85D89215AAA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95" name="Text Box 3">
          <a:extLst>
            <a:ext uri="{FF2B5EF4-FFF2-40B4-BE49-F238E27FC236}">
              <a16:creationId xmlns="" xmlns:a16="http://schemas.microsoft.com/office/drawing/2014/main" id="{6C5BB1FF-3076-4998-A2A1-BF7099EE994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96" name="Text Box 3">
          <a:extLst>
            <a:ext uri="{FF2B5EF4-FFF2-40B4-BE49-F238E27FC236}">
              <a16:creationId xmlns="" xmlns:a16="http://schemas.microsoft.com/office/drawing/2014/main" id="{34533CB4-6866-48A4-A17C-3899126E4D0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97" name="Text Box 3">
          <a:extLst>
            <a:ext uri="{FF2B5EF4-FFF2-40B4-BE49-F238E27FC236}">
              <a16:creationId xmlns="" xmlns:a16="http://schemas.microsoft.com/office/drawing/2014/main" id="{F84684D8-6047-451D-AEC4-70522559B6B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98" name="Text Box 3">
          <a:extLst>
            <a:ext uri="{FF2B5EF4-FFF2-40B4-BE49-F238E27FC236}">
              <a16:creationId xmlns="" xmlns:a16="http://schemas.microsoft.com/office/drawing/2014/main" id="{068D97E5-09E6-4173-97A8-A90EE5B6F42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2999" name="Text Box 3">
          <a:extLst>
            <a:ext uri="{FF2B5EF4-FFF2-40B4-BE49-F238E27FC236}">
              <a16:creationId xmlns="" xmlns:a16="http://schemas.microsoft.com/office/drawing/2014/main" id="{26CA0EE3-2526-4814-B6BE-45C2D701B55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00" name="Text Box 3">
          <a:extLst>
            <a:ext uri="{FF2B5EF4-FFF2-40B4-BE49-F238E27FC236}">
              <a16:creationId xmlns="" xmlns:a16="http://schemas.microsoft.com/office/drawing/2014/main" id="{C784770A-B024-4BD4-95C0-9B2853FA944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01" name="Text Box 3">
          <a:extLst>
            <a:ext uri="{FF2B5EF4-FFF2-40B4-BE49-F238E27FC236}">
              <a16:creationId xmlns="" xmlns:a16="http://schemas.microsoft.com/office/drawing/2014/main" id="{EC9EF814-3D57-4DCC-9FF6-F92F9051692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02" name="Text Box 3">
          <a:extLst>
            <a:ext uri="{FF2B5EF4-FFF2-40B4-BE49-F238E27FC236}">
              <a16:creationId xmlns="" xmlns:a16="http://schemas.microsoft.com/office/drawing/2014/main" id="{8ECC81A9-64B0-446C-ABF2-C7FFEF11EAA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03" name="Text Box 3">
          <a:extLst>
            <a:ext uri="{FF2B5EF4-FFF2-40B4-BE49-F238E27FC236}">
              <a16:creationId xmlns="" xmlns:a16="http://schemas.microsoft.com/office/drawing/2014/main" id="{4DED663E-DE77-49B7-85D7-E5C0193D133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04" name="Text Box 3">
          <a:extLst>
            <a:ext uri="{FF2B5EF4-FFF2-40B4-BE49-F238E27FC236}">
              <a16:creationId xmlns="" xmlns:a16="http://schemas.microsoft.com/office/drawing/2014/main" id="{3967C797-9EC8-4E20-90CF-EC515269C6A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05" name="Text Box 3">
          <a:extLst>
            <a:ext uri="{FF2B5EF4-FFF2-40B4-BE49-F238E27FC236}">
              <a16:creationId xmlns="" xmlns:a16="http://schemas.microsoft.com/office/drawing/2014/main" id="{265662C2-AADD-45DC-9964-A6DC646E8D4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06" name="Text Box 3">
          <a:extLst>
            <a:ext uri="{FF2B5EF4-FFF2-40B4-BE49-F238E27FC236}">
              <a16:creationId xmlns="" xmlns:a16="http://schemas.microsoft.com/office/drawing/2014/main" id="{30B57A61-2A2F-47D5-ACE3-358256711AD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07" name="Text Box 3">
          <a:extLst>
            <a:ext uri="{FF2B5EF4-FFF2-40B4-BE49-F238E27FC236}">
              <a16:creationId xmlns="" xmlns:a16="http://schemas.microsoft.com/office/drawing/2014/main" id="{FE2B5CFB-1498-41C7-B65C-B4996465E39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08" name="Text Box 3">
          <a:extLst>
            <a:ext uri="{FF2B5EF4-FFF2-40B4-BE49-F238E27FC236}">
              <a16:creationId xmlns="" xmlns:a16="http://schemas.microsoft.com/office/drawing/2014/main" id="{863D203C-D1B3-492C-BA4C-DFE2501963E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09" name="Text Box 3">
          <a:extLst>
            <a:ext uri="{FF2B5EF4-FFF2-40B4-BE49-F238E27FC236}">
              <a16:creationId xmlns="" xmlns:a16="http://schemas.microsoft.com/office/drawing/2014/main" id="{03583C34-5C49-490F-AACE-9D858CFD0D1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10" name="Text Box 3">
          <a:extLst>
            <a:ext uri="{FF2B5EF4-FFF2-40B4-BE49-F238E27FC236}">
              <a16:creationId xmlns="" xmlns:a16="http://schemas.microsoft.com/office/drawing/2014/main" id="{53B62A6B-6C7A-4C50-A609-C4132490322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11" name="Text Box 3">
          <a:extLst>
            <a:ext uri="{FF2B5EF4-FFF2-40B4-BE49-F238E27FC236}">
              <a16:creationId xmlns="" xmlns:a16="http://schemas.microsoft.com/office/drawing/2014/main" id="{18A2BDC4-8900-41EB-A341-7CEDC29C0AA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12" name="Text Box 3">
          <a:extLst>
            <a:ext uri="{FF2B5EF4-FFF2-40B4-BE49-F238E27FC236}">
              <a16:creationId xmlns="" xmlns:a16="http://schemas.microsoft.com/office/drawing/2014/main" id="{990C873B-9C41-4136-9DAC-D6817B52C72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13" name="Text Box 3">
          <a:extLst>
            <a:ext uri="{FF2B5EF4-FFF2-40B4-BE49-F238E27FC236}">
              <a16:creationId xmlns="" xmlns:a16="http://schemas.microsoft.com/office/drawing/2014/main" id="{37AF6409-0F92-4B82-B081-A165757A2F6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14" name="Text Box 3">
          <a:extLst>
            <a:ext uri="{FF2B5EF4-FFF2-40B4-BE49-F238E27FC236}">
              <a16:creationId xmlns="" xmlns:a16="http://schemas.microsoft.com/office/drawing/2014/main" id="{D5BDF3C1-54D9-46FF-933B-BE629D945D4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15" name="Text Box 3">
          <a:extLst>
            <a:ext uri="{FF2B5EF4-FFF2-40B4-BE49-F238E27FC236}">
              <a16:creationId xmlns="" xmlns:a16="http://schemas.microsoft.com/office/drawing/2014/main" id="{7B376475-8508-4193-9878-A41ABA5F3E9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16" name="Text Box 3">
          <a:extLst>
            <a:ext uri="{FF2B5EF4-FFF2-40B4-BE49-F238E27FC236}">
              <a16:creationId xmlns="" xmlns:a16="http://schemas.microsoft.com/office/drawing/2014/main" id="{B42588BA-E4FB-4A4F-884C-5CD16FB0C1A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17" name="Text Box 3">
          <a:extLst>
            <a:ext uri="{FF2B5EF4-FFF2-40B4-BE49-F238E27FC236}">
              <a16:creationId xmlns="" xmlns:a16="http://schemas.microsoft.com/office/drawing/2014/main" id="{A0CFDFD2-82EB-40C3-843E-55DF11C2011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18" name="Text Box 3">
          <a:extLst>
            <a:ext uri="{FF2B5EF4-FFF2-40B4-BE49-F238E27FC236}">
              <a16:creationId xmlns="" xmlns:a16="http://schemas.microsoft.com/office/drawing/2014/main" id="{F47A2B6C-2642-4CF5-8C97-5DEC521AF60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19" name="Text Box 3">
          <a:extLst>
            <a:ext uri="{FF2B5EF4-FFF2-40B4-BE49-F238E27FC236}">
              <a16:creationId xmlns="" xmlns:a16="http://schemas.microsoft.com/office/drawing/2014/main" id="{03820552-6941-49AA-91F6-553D8D33786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20" name="Text Box 3">
          <a:extLst>
            <a:ext uri="{FF2B5EF4-FFF2-40B4-BE49-F238E27FC236}">
              <a16:creationId xmlns="" xmlns:a16="http://schemas.microsoft.com/office/drawing/2014/main" id="{52B46058-3884-4090-8F34-360D3BE8809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21" name="Text Box 3">
          <a:extLst>
            <a:ext uri="{FF2B5EF4-FFF2-40B4-BE49-F238E27FC236}">
              <a16:creationId xmlns="" xmlns:a16="http://schemas.microsoft.com/office/drawing/2014/main" id="{649762AF-63BC-4107-A5E0-69AE32FD13A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22" name="Text Box 3">
          <a:extLst>
            <a:ext uri="{FF2B5EF4-FFF2-40B4-BE49-F238E27FC236}">
              <a16:creationId xmlns="" xmlns:a16="http://schemas.microsoft.com/office/drawing/2014/main" id="{B559B535-6E7D-409A-85EE-228BACDDF3A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23" name="Text Box 3">
          <a:extLst>
            <a:ext uri="{FF2B5EF4-FFF2-40B4-BE49-F238E27FC236}">
              <a16:creationId xmlns="" xmlns:a16="http://schemas.microsoft.com/office/drawing/2014/main" id="{CB16C450-9C3B-48D1-95D5-154F8DE501E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24" name="Text Box 3">
          <a:extLst>
            <a:ext uri="{FF2B5EF4-FFF2-40B4-BE49-F238E27FC236}">
              <a16:creationId xmlns="" xmlns:a16="http://schemas.microsoft.com/office/drawing/2014/main" id="{1AF8818A-CAD4-4DA0-A5DF-1744B94B018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25" name="Text Box 3">
          <a:extLst>
            <a:ext uri="{FF2B5EF4-FFF2-40B4-BE49-F238E27FC236}">
              <a16:creationId xmlns="" xmlns:a16="http://schemas.microsoft.com/office/drawing/2014/main" id="{DB2E6879-270F-4EA2-BD73-946C19C289E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26" name="Text Box 3">
          <a:extLst>
            <a:ext uri="{FF2B5EF4-FFF2-40B4-BE49-F238E27FC236}">
              <a16:creationId xmlns="" xmlns:a16="http://schemas.microsoft.com/office/drawing/2014/main" id="{62F567A2-F9F6-43AD-9CF6-74C8D8007CA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27" name="Text Box 3">
          <a:extLst>
            <a:ext uri="{FF2B5EF4-FFF2-40B4-BE49-F238E27FC236}">
              <a16:creationId xmlns="" xmlns:a16="http://schemas.microsoft.com/office/drawing/2014/main" id="{A2B099F2-1777-4125-B43C-1A263DA3F5C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28" name="Text Box 3">
          <a:extLst>
            <a:ext uri="{FF2B5EF4-FFF2-40B4-BE49-F238E27FC236}">
              <a16:creationId xmlns="" xmlns:a16="http://schemas.microsoft.com/office/drawing/2014/main" id="{943983BA-0A06-4656-927D-91236F9313D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29" name="Text Box 3">
          <a:extLst>
            <a:ext uri="{FF2B5EF4-FFF2-40B4-BE49-F238E27FC236}">
              <a16:creationId xmlns="" xmlns:a16="http://schemas.microsoft.com/office/drawing/2014/main" id="{E9A6E4E1-39A0-4CEC-9AA9-E7332546966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30" name="Text Box 3">
          <a:extLst>
            <a:ext uri="{FF2B5EF4-FFF2-40B4-BE49-F238E27FC236}">
              <a16:creationId xmlns="" xmlns:a16="http://schemas.microsoft.com/office/drawing/2014/main" id="{25656F80-8E69-49CD-B707-C1AFAD165A3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31" name="Text Box 3">
          <a:extLst>
            <a:ext uri="{FF2B5EF4-FFF2-40B4-BE49-F238E27FC236}">
              <a16:creationId xmlns="" xmlns:a16="http://schemas.microsoft.com/office/drawing/2014/main" id="{12B36175-B235-447E-83F2-1F62214D311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32" name="Text Box 3">
          <a:extLst>
            <a:ext uri="{FF2B5EF4-FFF2-40B4-BE49-F238E27FC236}">
              <a16:creationId xmlns="" xmlns:a16="http://schemas.microsoft.com/office/drawing/2014/main" id="{80DB904E-0FC5-4F5F-B8F3-FB9BEB0229A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33" name="Text Box 3">
          <a:extLst>
            <a:ext uri="{FF2B5EF4-FFF2-40B4-BE49-F238E27FC236}">
              <a16:creationId xmlns="" xmlns:a16="http://schemas.microsoft.com/office/drawing/2014/main" id="{6A0F6AE8-F29D-407E-A518-34D51F47DF3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34" name="Text Box 3">
          <a:extLst>
            <a:ext uri="{FF2B5EF4-FFF2-40B4-BE49-F238E27FC236}">
              <a16:creationId xmlns="" xmlns:a16="http://schemas.microsoft.com/office/drawing/2014/main" id="{A69AF383-9F13-4019-B454-4013499332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35" name="Text Box 3">
          <a:extLst>
            <a:ext uri="{FF2B5EF4-FFF2-40B4-BE49-F238E27FC236}">
              <a16:creationId xmlns="" xmlns:a16="http://schemas.microsoft.com/office/drawing/2014/main" id="{773F486E-FF43-47F0-859F-83D0E3733F6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36" name="Text Box 3">
          <a:extLst>
            <a:ext uri="{FF2B5EF4-FFF2-40B4-BE49-F238E27FC236}">
              <a16:creationId xmlns="" xmlns:a16="http://schemas.microsoft.com/office/drawing/2014/main" id="{CFB48FF5-3ED2-468E-8D31-2DAF5AA0776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37" name="Text Box 3">
          <a:extLst>
            <a:ext uri="{FF2B5EF4-FFF2-40B4-BE49-F238E27FC236}">
              <a16:creationId xmlns="" xmlns:a16="http://schemas.microsoft.com/office/drawing/2014/main" id="{E06E3123-61EB-456D-B7F3-BBE7D0882E4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38" name="Text Box 3">
          <a:extLst>
            <a:ext uri="{FF2B5EF4-FFF2-40B4-BE49-F238E27FC236}">
              <a16:creationId xmlns="" xmlns:a16="http://schemas.microsoft.com/office/drawing/2014/main" id="{A6955804-4E47-4C4B-B0F7-508C1FFAE1A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39" name="Text Box 3">
          <a:extLst>
            <a:ext uri="{FF2B5EF4-FFF2-40B4-BE49-F238E27FC236}">
              <a16:creationId xmlns="" xmlns:a16="http://schemas.microsoft.com/office/drawing/2014/main" id="{9D34979F-98C6-4A7C-AD90-DB8687CE9F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40" name="Text Box 3">
          <a:extLst>
            <a:ext uri="{FF2B5EF4-FFF2-40B4-BE49-F238E27FC236}">
              <a16:creationId xmlns="" xmlns:a16="http://schemas.microsoft.com/office/drawing/2014/main" id="{91DAEE9B-1A33-4E5A-988A-9D77461E1EC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41" name="Text Box 3">
          <a:extLst>
            <a:ext uri="{FF2B5EF4-FFF2-40B4-BE49-F238E27FC236}">
              <a16:creationId xmlns="" xmlns:a16="http://schemas.microsoft.com/office/drawing/2014/main" id="{C2287F3C-BC35-4C79-B04D-3115FCB6F55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42" name="Text Box 3">
          <a:extLst>
            <a:ext uri="{FF2B5EF4-FFF2-40B4-BE49-F238E27FC236}">
              <a16:creationId xmlns="" xmlns:a16="http://schemas.microsoft.com/office/drawing/2014/main" id="{DB467B7C-172D-4B8F-8030-28F6E77C3F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43" name="Text Box 3">
          <a:extLst>
            <a:ext uri="{FF2B5EF4-FFF2-40B4-BE49-F238E27FC236}">
              <a16:creationId xmlns="" xmlns:a16="http://schemas.microsoft.com/office/drawing/2014/main" id="{AE3ECFE1-46FE-424F-89AD-EE03C3C3E98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44" name="Text Box 3">
          <a:extLst>
            <a:ext uri="{FF2B5EF4-FFF2-40B4-BE49-F238E27FC236}">
              <a16:creationId xmlns="" xmlns:a16="http://schemas.microsoft.com/office/drawing/2014/main" id="{7A1ECF79-3925-4851-AB6A-77582B29DEA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45" name="Text Box 3">
          <a:extLst>
            <a:ext uri="{FF2B5EF4-FFF2-40B4-BE49-F238E27FC236}">
              <a16:creationId xmlns="" xmlns:a16="http://schemas.microsoft.com/office/drawing/2014/main" id="{22F1990B-DDCC-4894-B915-BD36ADD5DD9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46" name="Text Box 3">
          <a:extLst>
            <a:ext uri="{FF2B5EF4-FFF2-40B4-BE49-F238E27FC236}">
              <a16:creationId xmlns="" xmlns:a16="http://schemas.microsoft.com/office/drawing/2014/main" id="{1EEA8B36-B895-481B-8C72-3B4562F6615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47" name="Text Box 3">
          <a:extLst>
            <a:ext uri="{FF2B5EF4-FFF2-40B4-BE49-F238E27FC236}">
              <a16:creationId xmlns="" xmlns:a16="http://schemas.microsoft.com/office/drawing/2014/main" id="{BD2DAE1E-F45B-4539-95B1-43B7D2DA9C3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48" name="Text Box 3">
          <a:extLst>
            <a:ext uri="{FF2B5EF4-FFF2-40B4-BE49-F238E27FC236}">
              <a16:creationId xmlns="" xmlns:a16="http://schemas.microsoft.com/office/drawing/2014/main" id="{54DE5BDD-262D-4EA9-9B48-2E3A4D8F237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49" name="Text Box 3">
          <a:extLst>
            <a:ext uri="{FF2B5EF4-FFF2-40B4-BE49-F238E27FC236}">
              <a16:creationId xmlns="" xmlns:a16="http://schemas.microsoft.com/office/drawing/2014/main" id="{84575800-8EAC-4107-A1E2-91CCE57FB5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50" name="Text Box 3">
          <a:extLst>
            <a:ext uri="{FF2B5EF4-FFF2-40B4-BE49-F238E27FC236}">
              <a16:creationId xmlns="" xmlns:a16="http://schemas.microsoft.com/office/drawing/2014/main" id="{0AB27B26-6511-4C06-96A2-D43AEABF58B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51" name="Text Box 3">
          <a:extLst>
            <a:ext uri="{FF2B5EF4-FFF2-40B4-BE49-F238E27FC236}">
              <a16:creationId xmlns="" xmlns:a16="http://schemas.microsoft.com/office/drawing/2014/main" id="{BDC8E226-40A4-4969-AFCD-226DDE659C8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52" name="Text Box 3">
          <a:extLst>
            <a:ext uri="{FF2B5EF4-FFF2-40B4-BE49-F238E27FC236}">
              <a16:creationId xmlns="" xmlns:a16="http://schemas.microsoft.com/office/drawing/2014/main" id="{03B4409D-2EB4-4ACC-9CE7-0B2ADADB6DC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53" name="Text Box 3">
          <a:extLst>
            <a:ext uri="{FF2B5EF4-FFF2-40B4-BE49-F238E27FC236}">
              <a16:creationId xmlns="" xmlns:a16="http://schemas.microsoft.com/office/drawing/2014/main" id="{2947746E-960F-489C-8CBC-446B88161A0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54" name="Text Box 3">
          <a:extLst>
            <a:ext uri="{FF2B5EF4-FFF2-40B4-BE49-F238E27FC236}">
              <a16:creationId xmlns="" xmlns:a16="http://schemas.microsoft.com/office/drawing/2014/main" id="{D267F258-7285-4212-9364-532D55741EF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55" name="Text Box 3">
          <a:extLst>
            <a:ext uri="{FF2B5EF4-FFF2-40B4-BE49-F238E27FC236}">
              <a16:creationId xmlns="" xmlns:a16="http://schemas.microsoft.com/office/drawing/2014/main" id="{7630B9E0-C9C2-4BC8-AA3C-52EDC40EF05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56" name="Text Box 3">
          <a:extLst>
            <a:ext uri="{FF2B5EF4-FFF2-40B4-BE49-F238E27FC236}">
              <a16:creationId xmlns="" xmlns:a16="http://schemas.microsoft.com/office/drawing/2014/main" id="{B0E936CC-977B-42E4-83FB-8CDD952A04F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57" name="Text Box 3">
          <a:extLst>
            <a:ext uri="{FF2B5EF4-FFF2-40B4-BE49-F238E27FC236}">
              <a16:creationId xmlns="" xmlns:a16="http://schemas.microsoft.com/office/drawing/2014/main" id="{0FE5D0EA-A0C5-4F13-A3A4-CD7E9524CC9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58" name="Text Box 3">
          <a:extLst>
            <a:ext uri="{FF2B5EF4-FFF2-40B4-BE49-F238E27FC236}">
              <a16:creationId xmlns="" xmlns:a16="http://schemas.microsoft.com/office/drawing/2014/main" id="{2D38E16B-CEF9-4B75-8748-32D10AB893C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59" name="Text Box 3">
          <a:extLst>
            <a:ext uri="{FF2B5EF4-FFF2-40B4-BE49-F238E27FC236}">
              <a16:creationId xmlns="" xmlns:a16="http://schemas.microsoft.com/office/drawing/2014/main" id="{3A901A80-452C-4CCD-99BC-A7CEC915E06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60" name="Text Box 3">
          <a:extLst>
            <a:ext uri="{FF2B5EF4-FFF2-40B4-BE49-F238E27FC236}">
              <a16:creationId xmlns="" xmlns:a16="http://schemas.microsoft.com/office/drawing/2014/main" id="{FD870E2C-7990-4D34-BE78-602D1FC55B2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61" name="Text Box 3">
          <a:extLst>
            <a:ext uri="{FF2B5EF4-FFF2-40B4-BE49-F238E27FC236}">
              <a16:creationId xmlns="" xmlns:a16="http://schemas.microsoft.com/office/drawing/2014/main" id="{760C844E-0C5A-4E69-BB2C-CF383F41344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62" name="Text Box 3">
          <a:extLst>
            <a:ext uri="{FF2B5EF4-FFF2-40B4-BE49-F238E27FC236}">
              <a16:creationId xmlns="" xmlns:a16="http://schemas.microsoft.com/office/drawing/2014/main" id="{4C1EEF70-3C27-4474-85F3-4D7A26CF1C8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63" name="Text Box 3">
          <a:extLst>
            <a:ext uri="{FF2B5EF4-FFF2-40B4-BE49-F238E27FC236}">
              <a16:creationId xmlns="" xmlns:a16="http://schemas.microsoft.com/office/drawing/2014/main" id="{4CD31E8C-630E-426A-8450-88E6CCC6E9E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64" name="Text Box 3">
          <a:extLst>
            <a:ext uri="{FF2B5EF4-FFF2-40B4-BE49-F238E27FC236}">
              <a16:creationId xmlns="" xmlns:a16="http://schemas.microsoft.com/office/drawing/2014/main" id="{8AE4CCD6-7726-49FD-AF00-E2BE8BE082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65" name="Text Box 3">
          <a:extLst>
            <a:ext uri="{FF2B5EF4-FFF2-40B4-BE49-F238E27FC236}">
              <a16:creationId xmlns="" xmlns:a16="http://schemas.microsoft.com/office/drawing/2014/main" id="{338CC4FE-E6E7-47E4-A193-35354443527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66" name="Text Box 3">
          <a:extLst>
            <a:ext uri="{FF2B5EF4-FFF2-40B4-BE49-F238E27FC236}">
              <a16:creationId xmlns="" xmlns:a16="http://schemas.microsoft.com/office/drawing/2014/main" id="{5EA7B1B2-541D-4334-AC26-5677760A26B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67" name="Text Box 3">
          <a:extLst>
            <a:ext uri="{FF2B5EF4-FFF2-40B4-BE49-F238E27FC236}">
              <a16:creationId xmlns="" xmlns:a16="http://schemas.microsoft.com/office/drawing/2014/main" id="{BC15B994-26B1-4358-8888-E577596E547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68" name="Text Box 3">
          <a:extLst>
            <a:ext uri="{FF2B5EF4-FFF2-40B4-BE49-F238E27FC236}">
              <a16:creationId xmlns="" xmlns:a16="http://schemas.microsoft.com/office/drawing/2014/main" id="{D1410F39-1644-4BCA-A26D-FBDCEBF9EC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69" name="Text Box 3">
          <a:extLst>
            <a:ext uri="{FF2B5EF4-FFF2-40B4-BE49-F238E27FC236}">
              <a16:creationId xmlns="" xmlns:a16="http://schemas.microsoft.com/office/drawing/2014/main" id="{A5F8D9EA-9724-4995-ADE0-18C3895AA8F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70" name="Text Box 3">
          <a:extLst>
            <a:ext uri="{FF2B5EF4-FFF2-40B4-BE49-F238E27FC236}">
              <a16:creationId xmlns="" xmlns:a16="http://schemas.microsoft.com/office/drawing/2014/main" id="{FE3245F9-D7D9-44A7-8563-1509A25390C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71" name="Text Box 3">
          <a:extLst>
            <a:ext uri="{FF2B5EF4-FFF2-40B4-BE49-F238E27FC236}">
              <a16:creationId xmlns="" xmlns:a16="http://schemas.microsoft.com/office/drawing/2014/main" id="{999169FB-4062-495F-B1F4-5C7D384C77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72" name="Text Box 3">
          <a:extLst>
            <a:ext uri="{FF2B5EF4-FFF2-40B4-BE49-F238E27FC236}">
              <a16:creationId xmlns="" xmlns:a16="http://schemas.microsoft.com/office/drawing/2014/main" id="{5A9827FB-EFEF-4422-9262-876C32B2F4D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73" name="Text Box 3">
          <a:extLst>
            <a:ext uri="{FF2B5EF4-FFF2-40B4-BE49-F238E27FC236}">
              <a16:creationId xmlns="" xmlns:a16="http://schemas.microsoft.com/office/drawing/2014/main" id="{94D93251-BCE6-44A5-83E3-6236D59513F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74" name="Text Box 3">
          <a:extLst>
            <a:ext uri="{FF2B5EF4-FFF2-40B4-BE49-F238E27FC236}">
              <a16:creationId xmlns="" xmlns:a16="http://schemas.microsoft.com/office/drawing/2014/main" id="{C472A6FB-929C-42DB-8469-A9BB9ACD721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75" name="Text Box 3">
          <a:extLst>
            <a:ext uri="{FF2B5EF4-FFF2-40B4-BE49-F238E27FC236}">
              <a16:creationId xmlns="" xmlns:a16="http://schemas.microsoft.com/office/drawing/2014/main" id="{052B5F3D-D3C9-405C-9248-D4D582C1F30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76" name="Text Box 3">
          <a:extLst>
            <a:ext uri="{FF2B5EF4-FFF2-40B4-BE49-F238E27FC236}">
              <a16:creationId xmlns="" xmlns:a16="http://schemas.microsoft.com/office/drawing/2014/main" id="{78BB11F4-6E84-45BF-9C50-A0E4F9F83ED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77" name="Text Box 3">
          <a:extLst>
            <a:ext uri="{FF2B5EF4-FFF2-40B4-BE49-F238E27FC236}">
              <a16:creationId xmlns="" xmlns:a16="http://schemas.microsoft.com/office/drawing/2014/main" id="{7DA156F5-9217-4592-80A1-6CC54BFE25E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78" name="Text Box 3">
          <a:extLst>
            <a:ext uri="{FF2B5EF4-FFF2-40B4-BE49-F238E27FC236}">
              <a16:creationId xmlns="" xmlns:a16="http://schemas.microsoft.com/office/drawing/2014/main" id="{3AAF028D-9C6C-4DF9-AC32-53E4D09F1CF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79" name="Text Box 3">
          <a:extLst>
            <a:ext uri="{FF2B5EF4-FFF2-40B4-BE49-F238E27FC236}">
              <a16:creationId xmlns="" xmlns:a16="http://schemas.microsoft.com/office/drawing/2014/main" id="{8E0389AB-906C-4697-A915-2FA7E9BEFAB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80" name="Text Box 3">
          <a:extLst>
            <a:ext uri="{FF2B5EF4-FFF2-40B4-BE49-F238E27FC236}">
              <a16:creationId xmlns="" xmlns:a16="http://schemas.microsoft.com/office/drawing/2014/main" id="{B957C131-47F8-47E5-8658-76C7C87D6AA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81" name="Text Box 3">
          <a:extLst>
            <a:ext uri="{FF2B5EF4-FFF2-40B4-BE49-F238E27FC236}">
              <a16:creationId xmlns="" xmlns:a16="http://schemas.microsoft.com/office/drawing/2014/main" id="{301EB356-E4C1-4A9C-AD0E-603EE5D0BF5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82" name="Text Box 3">
          <a:extLst>
            <a:ext uri="{FF2B5EF4-FFF2-40B4-BE49-F238E27FC236}">
              <a16:creationId xmlns="" xmlns:a16="http://schemas.microsoft.com/office/drawing/2014/main" id="{E490EBB9-88C1-4117-87CA-9F1E58F411F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83" name="Text Box 3">
          <a:extLst>
            <a:ext uri="{FF2B5EF4-FFF2-40B4-BE49-F238E27FC236}">
              <a16:creationId xmlns="" xmlns:a16="http://schemas.microsoft.com/office/drawing/2014/main" id="{905889BC-6DD2-40E5-A55D-3E2914639E6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84" name="Text Box 3">
          <a:extLst>
            <a:ext uri="{FF2B5EF4-FFF2-40B4-BE49-F238E27FC236}">
              <a16:creationId xmlns="" xmlns:a16="http://schemas.microsoft.com/office/drawing/2014/main" id="{EB92CE10-695F-4F29-AFEA-4C352DCC62D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85" name="Text Box 3">
          <a:extLst>
            <a:ext uri="{FF2B5EF4-FFF2-40B4-BE49-F238E27FC236}">
              <a16:creationId xmlns="" xmlns:a16="http://schemas.microsoft.com/office/drawing/2014/main" id="{5406E260-62D1-4240-90CC-370D28DB00E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86" name="Text Box 3">
          <a:extLst>
            <a:ext uri="{FF2B5EF4-FFF2-40B4-BE49-F238E27FC236}">
              <a16:creationId xmlns="" xmlns:a16="http://schemas.microsoft.com/office/drawing/2014/main" id="{DF1340FC-6683-43D6-AC59-29C455B9C7B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87" name="Text Box 3">
          <a:extLst>
            <a:ext uri="{FF2B5EF4-FFF2-40B4-BE49-F238E27FC236}">
              <a16:creationId xmlns="" xmlns:a16="http://schemas.microsoft.com/office/drawing/2014/main" id="{DD978527-3A11-478E-9D3B-75B33124F64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88" name="Text Box 3">
          <a:extLst>
            <a:ext uri="{FF2B5EF4-FFF2-40B4-BE49-F238E27FC236}">
              <a16:creationId xmlns="" xmlns:a16="http://schemas.microsoft.com/office/drawing/2014/main" id="{99BA4943-6DE9-4D8D-A4EB-7E60661A2E7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89" name="Text Box 3">
          <a:extLst>
            <a:ext uri="{FF2B5EF4-FFF2-40B4-BE49-F238E27FC236}">
              <a16:creationId xmlns="" xmlns:a16="http://schemas.microsoft.com/office/drawing/2014/main" id="{85B4CFF7-1548-4D90-8F0C-C3E26BCF04A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90" name="Text Box 3">
          <a:extLst>
            <a:ext uri="{FF2B5EF4-FFF2-40B4-BE49-F238E27FC236}">
              <a16:creationId xmlns="" xmlns:a16="http://schemas.microsoft.com/office/drawing/2014/main" id="{350A9FAB-51FB-417B-AC66-25876172E69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91" name="Text Box 3">
          <a:extLst>
            <a:ext uri="{FF2B5EF4-FFF2-40B4-BE49-F238E27FC236}">
              <a16:creationId xmlns="" xmlns:a16="http://schemas.microsoft.com/office/drawing/2014/main" id="{1DC6790A-3F4B-445D-A325-E5550F230B0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92" name="Text Box 3">
          <a:extLst>
            <a:ext uri="{FF2B5EF4-FFF2-40B4-BE49-F238E27FC236}">
              <a16:creationId xmlns="" xmlns:a16="http://schemas.microsoft.com/office/drawing/2014/main" id="{9CBAA6F6-AB61-48CF-8480-D013E1034E0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93" name="Text Box 3">
          <a:extLst>
            <a:ext uri="{FF2B5EF4-FFF2-40B4-BE49-F238E27FC236}">
              <a16:creationId xmlns="" xmlns:a16="http://schemas.microsoft.com/office/drawing/2014/main" id="{A7B61DCE-2CA7-4F61-A6EF-7D51F02C891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94" name="Text Box 3">
          <a:extLst>
            <a:ext uri="{FF2B5EF4-FFF2-40B4-BE49-F238E27FC236}">
              <a16:creationId xmlns="" xmlns:a16="http://schemas.microsoft.com/office/drawing/2014/main" id="{3B467A51-7101-4D84-A477-EE0C7D32020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95" name="Text Box 3">
          <a:extLst>
            <a:ext uri="{FF2B5EF4-FFF2-40B4-BE49-F238E27FC236}">
              <a16:creationId xmlns="" xmlns:a16="http://schemas.microsoft.com/office/drawing/2014/main" id="{D7F5BAA7-760D-42CD-893B-77D94149B4E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96" name="Text Box 3">
          <a:extLst>
            <a:ext uri="{FF2B5EF4-FFF2-40B4-BE49-F238E27FC236}">
              <a16:creationId xmlns="" xmlns:a16="http://schemas.microsoft.com/office/drawing/2014/main" id="{2F310BCD-C5DC-4AEE-9000-B26F8FDC29E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97" name="Text Box 3">
          <a:extLst>
            <a:ext uri="{FF2B5EF4-FFF2-40B4-BE49-F238E27FC236}">
              <a16:creationId xmlns="" xmlns:a16="http://schemas.microsoft.com/office/drawing/2014/main" id="{67821166-A902-47A6-AEA1-7145276C952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98" name="Text Box 3">
          <a:extLst>
            <a:ext uri="{FF2B5EF4-FFF2-40B4-BE49-F238E27FC236}">
              <a16:creationId xmlns="" xmlns:a16="http://schemas.microsoft.com/office/drawing/2014/main" id="{3CB07E5C-F632-4A2D-B793-044BFD4227B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099" name="Text Box 3">
          <a:extLst>
            <a:ext uri="{FF2B5EF4-FFF2-40B4-BE49-F238E27FC236}">
              <a16:creationId xmlns="" xmlns:a16="http://schemas.microsoft.com/office/drawing/2014/main" id="{11A14E08-E72C-4E28-82BD-7E4158179B9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00" name="Text Box 3">
          <a:extLst>
            <a:ext uri="{FF2B5EF4-FFF2-40B4-BE49-F238E27FC236}">
              <a16:creationId xmlns="" xmlns:a16="http://schemas.microsoft.com/office/drawing/2014/main" id="{D319BD2B-8528-4605-B031-594FF1AF8B2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01" name="Text Box 3">
          <a:extLst>
            <a:ext uri="{FF2B5EF4-FFF2-40B4-BE49-F238E27FC236}">
              <a16:creationId xmlns="" xmlns:a16="http://schemas.microsoft.com/office/drawing/2014/main" id="{9334D06E-AC61-41C0-BDD5-F0131432C67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02" name="Text Box 3">
          <a:extLst>
            <a:ext uri="{FF2B5EF4-FFF2-40B4-BE49-F238E27FC236}">
              <a16:creationId xmlns="" xmlns:a16="http://schemas.microsoft.com/office/drawing/2014/main" id="{4989CAE7-A534-4215-9105-4B4C005932D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03" name="Text Box 3">
          <a:extLst>
            <a:ext uri="{FF2B5EF4-FFF2-40B4-BE49-F238E27FC236}">
              <a16:creationId xmlns="" xmlns:a16="http://schemas.microsoft.com/office/drawing/2014/main" id="{343D0046-5495-477F-8E74-633B7FFD4FE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04" name="Text Box 3">
          <a:extLst>
            <a:ext uri="{FF2B5EF4-FFF2-40B4-BE49-F238E27FC236}">
              <a16:creationId xmlns="" xmlns:a16="http://schemas.microsoft.com/office/drawing/2014/main" id="{D015CDCD-5572-451D-B2E4-FA9E92A008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05" name="Text Box 3">
          <a:extLst>
            <a:ext uri="{FF2B5EF4-FFF2-40B4-BE49-F238E27FC236}">
              <a16:creationId xmlns="" xmlns:a16="http://schemas.microsoft.com/office/drawing/2014/main" id="{DD20BD7A-0BA0-4B46-BBC8-026B406B9E0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06" name="Text Box 3">
          <a:extLst>
            <a:ext uri="{FF2B5EF4-FFF2-40B4-BE49-F238E27FC236}">
              <a16:creationId xmlns="" xmlns:a16="http://schemas.microsoft.com/office/drawing/2014/main" id="{1ED90665-F2C9-4C09-879E-3726E02C1A8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07" name="Text Box 3">
          <a:extLst>
            <a:ext uri="{FF2B5EF4-FFF2-40B4-BE49-F238E27FC236}">
              <a16:creationId xmlns="" xmlns:a16="http://schemas.microsoft.com/office/drawing/2014/main" id="{F53DDF44-D57E-4EFC-83AA-FF9A1FF2E4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08" name="Text Box 3">
          <a:extLst>
            <a:ext uri="{FF2B5EF4-FFF2-40B4-BE49-F238E27FC236}">
              <a16:creationId xmlns="" xmlns:a16="http://schemas.microsoft.com/office/drawing/2014/main" id="{2FF8836C-BEFF-4584-830A-A78FF16F145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09" name="Text Box 3">
          <a:extLst>
            <a:ext uri="{FF2B5EF4-FFF2-40B4-BE49-F238E27FC236}">
              <a16:creationId xmlns="" xmlns:a16="http://schemas.microsoft.com/office/drawing/2014/main" id="{091492F1-F48A-471D-AA5B-F1E0F642B26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10" name="Text Box 3">
          <a:extLst>
            <a:ext uri="{FF2B5EF4-FFF2-40B4-BE49-F238E27FC236}">
              <a16:creationId xmlns="" xmlns:a16="http://schemas.microsoft.com/office/drawing/2014/main" id="{E388EE98-0BD7-49C8-B244-9B2EE4B3D2C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11" name="Text Box 3">
          <a:extLst>
            <a:ext uri="{FF2B5EF4-FFF2-40B4-BE49-F238E27FC236}">
              <a16:creationId xmlns="" xmlns:a16="http://schemas.microsoft.com/office/drawing/2014/main" id="{A7EC99DB-FDB0-44C1-87DC-4DCC762559F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12" name="Text Box 3">
          <a:extLst>
            <a:ext uri="{FF2B5EF4-FFF2-40B4-BE49-F238E27FC236}">
              <a16:creationId xmlns="" xmlns:a16="http://schemas.microsoft.com/office/drawing/2014/main" id="{E7A4FC3D-CD28-4207-BDF6-4BC312B1BC4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13" name="Text Box 3">
          <a:extLst>
            <a:ext uri="{FF2B5EF4-FFF2-40B4-BE49-F238E27FC236}">
              <a16:creationId xmlns="" xmlns:a16="http://schemas.microsoft.com/office/drawing/2014/main" id="{AB6E5206-DC29-465A-B4D7-6E13D719FBE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14" name="Text Box 3">
          <a:extLst>
            <a:ext uri="{FF2B5EF4-FFF2-40B4-BE49-F238E27FC236}">
              <a16:creationId xmlns="" xmlns:a16="http://schemas.microsoft.com/office/drawing/2014/main" id="{A8F47BB8-C99C-4ADE-B6B0-B09A8F291A3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15" name="Text Box 3">
          <a:extLst>
            <a:ext uri="{FF2B5EF4-FFF2-40B4-BE49-F238E27FC236}">
              <a16:creationId xmlns="" xmlns:a16="http://schemas.microsoft.com/office/drawing/2014/main" id="{C54C0068-1E03-4D8D-8E9B-AE177EE6202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16" name="Text Box 3">
          <a:extLst>
            <a:ext uri="{FF2B5EF4-FFF2-40B4-BE49-F238E27FC236}">
              <a16:creationId xmlns="" xmlns:a16="http://schemas.microsoft.com/office/drawing/2014/main" id="{35E3F90E-6212-4D35-8CC5-1BA85FE44D4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17" name="Text Box 3">
          <a:extLst>
            <a:ext uri="{FF2B5EF4-FFF2-40B4-BE49-F238E27FC236}">
              <a16:creationId xmlns="" xmlns:a16="http://schemas.microsoft.com/office/drawing/2014/main" id="{7F3B1437-007A-4AAE-A363-77EE1EA83C3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18" name="Text Box 3">
          <a:extLst>
            <a:ext uri="{FF2B5EF4-FFF2-40B4-BE49-F238E27FC236}">
              <a16:creationId xmlns="" xmlns:a16="http://schemas.microsoft.com/office/drawing/2014/main" id="{2FB0030A-F489-4167-BE86-FBB7F0D8B79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19" name="Text Box 3">
          <a:extLst>
            <a:ext uri="{FF2B5EF4-FFF2-40B4-BE49-F238E27FC236}">
              <a16:creationId xmlns="" xmlns:a16="http://schemas.microsoft.com/office/drawing/2014/main" id="{E8F8CEDD-8DD3-4C11-8734-AD2312F5C07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20" name="Text Box 3">
          <a:extLst>
            <a:ext uri="{FF2B5EF4-FFF2-40B4-BE49-F238E27FC236}">
              <a16:creationId xmlns="" xmlns:a16="http://schemas.microsoft.com/office/drawing/2014/main" id="{38ECEFC3-A13F-4908-B385-B7A4A084F15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21" name="Text Box 3">
          <a:extLst>
            <a:ext uri="{FF2B5EF4-FFF2-40B4-BE49-F238E27FC236}">
              <a16:creationId xmlns="" xmlns:a16="http://schemas.microsoft.com/office/drawing/2014/main" id="{B3898F0C-6E24-4BE6-BBE3-B449A11C256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22" name="Text Box 3">
          <a:extLst>
            <a:ext uri="{FF2B5EF4-FFF2-40B4-BE49-F238E27FC236}">
              <a16:creationId xmlns="" xmlns:a16="http://schemas.microsoft.com/office/drawing/2014/main" id="{851E7BF3-6C94-4AF7-B2D8-FC66DADE03D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23" name="Text Box 3">
          <a:extLst>
            <a:ext uri="{FF2B5EF4-FFF2-40B4-BE49-F238E27FC236}">
              <a16:creationId xmlns="" xmlns:a16="http://schemas.microsoft.com/office/drawing/2014/main" id="{896A3716-DFB2-4AC1-BE10-7FF15195853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24" name="Text Box 3">
          <a:extLst>
            <a:ext uri="{FF2B5EF4-FFF2-40B4-BE49-F238E27FC236}">
              <a16:creationId xmlns="" xmlns:a16="http://schemas.microsoft.com/office/drawing/2014/main" id="{D964F6E9-224D-44C3-BA48-FAB17C72289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25" name="Text Box 3">
          <a:extLst>
            <a:ext uri="{FF2B5EF4-FFF2-40B4-BE49-F238E27FC236}">
              <a16:creationId xmlns="" xmlns:a16="http://schemas.microsoft.com/office/drawing/2014/main" id="{C13A0B8F-BC52-4C06-823C-3C4F5071F9E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26" name="Text Box 3">
          <a:extLst>
            <a:ext uri="{FF2B5EF4-FFF2-40B4-BE49-F238E27FC236}">
              <a16:creationId xmlns="" xmlns:a16="http://schemas.microsoft.com/office/drawing/2014/main" id="{D12962E7-AE12-4AC0-A85C-8C48AA84197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27" name="Text Box 3">
          <a:extLst>
            <a:ext uri="{FF2B5EF4-FFF2-40B4-BE49-F238E27FC236}">
              <a16:creationId xmlns="" xmlns:a16="http://schemas.microsoft.com/office/drawing/2014/main" id="{1051159C-293F-4542-A523-87B054F15C6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28" name="Text Box 3">
          <a:extLst>
            <a:ext uri="{FF2B5EF4-FFF2-40B4-BE49-F238E27FC236}">
              <a16:creationId xmlns="" xmlns:a16="http://schemas.microsoft.com/office/drawing/2014/main" id="{9C45FCB4-C4B8-4863-90B4-0050072C318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29" name="Text Box 3">
          <a:extLst>
            <a:ext uri="{FF2B5EF4-FFF2-40B4-BE49-F238E27FC236}">
              <a16:creationId xmlns="" xmlns:a16="http://schemas.microsoft.com/office/drawing/2014/main" id="{25EB03DA-C670-4A79-88E0-5D5BB5B3DB7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30" name="Text Box 3">
          <a:extLst>
            <a:ext uri="{FF2B5EF4-FFF2-40B4-BE49-F238E27FC236}">
              <a16:creationId xmlns="" xmlns:a16="http://schemas.microsoft.com/office/drawing/2014/main" id="{0CB28C1A-327E-4D4B-808B-B85E6CCC906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31" name="Text Box 3">
          <a:extLst>
            <a:ext uri="{FF2B5EF4-FFF2-40B4-BE49-F238E27FC236}">
              <a16:creationId xmlns="" xmlns:a16="http://schemas.microsoft.com/office/drawing/2014/main" id="{D6931AF6-4A34-4BDE-89F4-DAF8C860C2C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32" name="Text Box 3">
          <a:extLst>
            <a:ext uri="{FF2B5EF4-FFF2-40B4-BE49-F238E27FC236}">
              <a16:creationId xmlns="" xmlns:a16="http://schemas.microsoft.com/office/drawing/2014/main" id="{FF90AC14-D1F4-45A0-87A2-03A4C6F54B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33" name="Text Box 3">
          <a:extLst>
            <a:ext uri="{FF2B5EF4-FFF2-40B4-BE49-F238E27FC236}">
              <a16:creationId xmlns="" xmlns:a16="http://schemas.microsoft.com/office/drawing/2014/main" id="{0374A2D8-69A9-4106-9597-DE150EE7FED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34" name="Text Box 3">
          <a:extLst>
            <a:ext uri="{FF2B5EF4-FFF2-40B4-BE49-F238E27FC236}">
              <a16:creationId xmlns="" xmlns:a16="http://schemas.microsoft.com/office/drawing/2014/main" id="{88B963E4-79C9-4FE3-B7F7-BBE51464784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35" name="Text Box 3">
          <a:extLst>
            <a:ext uri="{FF2B5EF4-FFF2-40B4-BE49-F238E27FC236}">
              <a16:creationId xmlns="" xmlns:a16="http://schemas.microsoft.com/office/drawing/2014/main" id="{7FA6C074-3B4F-491E-8D63-3504193D27E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36" name="Text Box 3">
          <a:extLst>
            <a:ext uri="{FF2B5EF4-FFF2-40B4-BE49-F238E27FC236}">
              <a16:creationId xmlns="" xmlns:a16="http://schemas.microsoft.com/office/drawing/2014/main" id="{0E4FE05D-0FE2-46D4-8348-400C5355BB0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37" name="Text Box 3">
          <a:extLst>
            <a:ext uri="{FF2B5EF4-FFF2-40B4-BE49-F238E27FC236}">
              <a16:creationId xmlns="" xmlns:a16="http://schemas.microsoft.com/office/drawing/2014/main" id="{ECAC9ADA-4E57-4015-8404-782DD6179B8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38" name="Text Box 3">
          <a:extLst>
            <a:ext uri="{FF2B5EF4-FFF2-40B4-BE49-F238E27FC236}">
              <a16:creationId xmlns="" xmlns:a16="http://schemas.microsoft.com/office/drawing/2014/main" id="{F0264A14-441E-4E17-A9F8-28744DEE0C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39" name="Text Box 3">
          <a:extLst>
            <a:ext uri="{FF2B5EF4-FFF2-40B4-BE49-F238E27FC236}">
              <a16:creationId xmlns="" xmlns:a16="http://schemas.microsoft.com/office/drawing/2014/main" id="{353049ED-DD46-43C1-B23E-A7C9A85DF6C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40" name="Text Box 3">
          <a:extLst>
            <a:ext uri="{FF2B5EF4-FFF2-40B4-BE49-F238E27FC236}">
              <a16:creationId xmlns="" xmlns:a16="http://schemas.microsoft.com/office/drawing/2014/main" id="{F8AD39C9-B4FE-480E-AF73-4D813880EE6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41" name="Text Box 3">
          <a:extLst>
            <a:ext uri="{FF2B5EF4-FFF2-40B4-BE49-F238E27FC236}">
              <a16:creationId xmlns="" xmlns:a16="http://schemas.microsoft.com/office/drawing/2014/main" id="{B6D5A8A1-7986-4441-85AD-525EF85AAFB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42" name="Text Box 3">
          <a:extLst>
            <a:ext uri="{FF2B5EF4-FFF2-40B4-BE49-F238E27FC236}">
              <a16:creationId xmlns="" xmlns:a16="http://schemas.microsoft.com/office/drawing/2014/main" id="{A7507DB5-2B18-4E49-A4DE-48FD9038ADF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43" name="Text Box 3">
          <a:extLst>
            <a:ext uri="{FF2B5EF4-FFF2-40B4-BE49-F238E27FC236}">
              <a16:creationId xmlns="" xmlns:a16="http://schemas.microsoft.com/office/drawing/2014/main" id="{6E3FBDCD-D6EC-44D9-8FC1-FF9809D609D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44" name="Text Box 3">
          <a:extLst>
            <a:ext uri="{FF2B5EF4-FFF2-40B4-BE49-F238E27FC236}">
              <a16:creationId xmlns="" xmlns:a16="http://schemas.microsoft.com/office/drawing/2014/main" id="{3C41F7DD-8EB0-438C-967A-05D69658013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45" name="Text Box 3">
          <a:extLst>
            <a:ext uri="{FF2B5EF4-FFF2-40B4-BE49-F238E27FC236}">
              <a16:creationId xmlns="" xmlns:a16="http://schemas.microsoft.com/office/drawing/2014/main" id="{970B3021-FF9B-483C-8A8C-4F43A915ABF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46" name="Text Box 3">
          <a:extLst>
            <a:ext uri="{FF2B5EF4-FFF2-40B4-BE49-F238E27FC236}">
              <a16:creationId xmlns="" xmlns:a16="http://schemas.microsoft.com/office/drawing/2014/main" id="{8A39E0CC-8582-4F3C-991E-17B9B87241C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47" name="Text Box 3">
          <a:extLst>
            <a:ext uri="{FF2B5EF4-FFF2-40B4-BE49-F238E27FC236}">
              <a16:creationId xmlns="" xmlns:a16="http://schemas.microsoft.com/office/drawing/2014/main" id="{EAA6EF91-6A9B-4DF2-88D4-E128801C0D1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48" name="Text Box 3">
          <a:extLst>
            <a:ext uri="{FF2B5EF4-FFF2-40B4-BE49-F238E27FC236}">
              <a16:creationId xmlns="" xmlns:a16="http://schemas.microsoft.com/office/drawing/2014/main" id="{CB8AB943-D5E9-4E92-A475-952FB168748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49" name="Text Box 3">
          <a:extLst>
            <a:ext uri="{FF2B5EF4-FFF2-40B4-BE49-F238E27FC236}">
              <a16:creationId xmlns="" xmlns:a16="http://schemas.microsoft.com/office/drawing/2014/main" id="{C98FF153-A04F-4D9B-A32F-BED13C4B3B2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50" name="Text Box 3">
          <a:extLst>
            <a:ext uri="{FF2B5EF4-FFF2-40B4-BE49-F238E27FC236}">
              <a16:creationId xmlns="" xmlns:a16="http://schemas.microsoft.com/office/drawing/2014/main" id="{B7929528-DB0A-4379-96A2-C9D8901B073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51" name="Text Box 3">
          <a:extLst>
            <a:ext uri="{FF2B5EF4-FFF2-40B4-BE49-F238E27FC236}">
              <a16:creationId xmlns="" xmlns:a16="http://schemas.microsoft.com/office/drawing/2014/main" id="{B9F88D63-EDB0-4D7F-96BF-07E18FEAB3F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52" name="Text Box 3">
          <a:extLst>
            <a:ext uri="{FF2B5EF4-FFF2-40B4-BE49-F238E27FC236}">
              <a16:creationId xmlns="" xmlns:a16="http://schemas.microsoft.com/office/drawing/2014/main" id="{2C445BA6-FE96-4243-909C-3D9483B9EB1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53" name="Text Box 3">
          <a:extLst>
            <a:ext uri="{FF2B5EF4-FFF2-40B4-BE49-F238E27FC236}">
              <a16:creationId xmlns="" xmlns:a16="http://schemas.microsoft.com/office/drawing/2014/main" id="{C6868277-7A47-48F8-89C3-467D9E118B1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54" name="Text Box 3">
          <a:extLst>
            <a:ext uri="{FF2B5EF4-FFF2-40B4-BE49-F238E27FC236}">
              <a16:creationId xmlns="" xmlns:a16="http://schemas.microsoft.com/office/drawing/2014/main" id="{FE57CF44-F097-4B90-9670-815C6EED540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55" name="Text Box 3">
          <a:extLst>
            <a:ext uri="{FF2B5EF4-FFF2-40B4-BE49-F238E27FC236}">
              <a16:creationId xmlns="" xmlns:a16="http://schemas.microsoft.com/office/drawing/2014/main" id="{DC46012D-3B89-4D8B-822A-03CE0831EA7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56" name="Text Box 3">
          <a:extLst>
            <a:ext uri="{FF2B5EF4-FFF2-40B4-BE49-F238E27FC236}">
              <a16:creationId xmlns="" xmlns:a16="http://schemas.microsoft.com/office/drawing/2014/main" id="{B0C8804D-5C8A-407B-BF9E-9982D85DDD6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57" name="Text Box 3">
          <a:extLst>
            <a:ext uri="{FF2B5EF4-FFF2-40B4-BE49-F238E27FC236}">
              <a16:creationId xmlns="" xmlns:a16="http://schemas.microsoft.com/office/drawing/2014/main" id="{0BE01450-C3B5-4637-A5CB-E4C2555DB1C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58" name="Text Box 3">
          <a:extLst>
            <a:ext uri="{FF2B5EF4-FFF2-40B4-BE49-F238E27FC236}">
              <a16:creationId xmlns="" xmlns:a16="http://schemas.microsoft.com/office/drawing/2014/main" id="{436432DC-EC5A-4664-8D50-DE98C89BE15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59" name="Text Box 3">
          <a:extLst>
            <a:ext uri="{FF2B5EF4-FFF2-40B4-BE49-F238E27FC236}">
              <a16:creationId xmlns="" xmlns:a16="http://schemas.microsoft.com/office/drawing/2014/main" id="{9952979B-23B2-47A6-9A06-3E2DF163173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60" name="Text Box 3">
          <a:extLst>
            <a:ext uri="{FF2B5EF4-FFF2-40B4-BE49-F238E27FC236}">
              <a16:creationId xmlns="" xmlns:a16="http://schemas.microsoft.com/office/drawing/2014/main" id="{34EDEAAB-4BAB-4F54-8D04-9AAB035D425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61" name="Text Box 3">
          <a:extLst>
            <a:ext uri="{FF2B5EF4-FFF2-40B4-BE49-F238E27FC236}">
              <a16:creationId xmlns="" xmlns:a16="http://schemas.microsoft.com/office/drawing/2014/main" id="{664FF627-8067-4BAE-B27C-134392E4655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62" name="Text Box 3">
          <a:extLst>
            <a:ext uri="{FF2B5EF4-FFF2-40B4-BE49-F238E27FC236}">
              <a16:creationId xmlns="" xmlns:a16="http://schemas.microsoft.com/office/drawing/2014/main" id="{076C271E-8F04-4CE5-B402-26E1D8D6D2F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63" name="Text Box 3">
          <a:extLst>
            <a:ext uri="{FF2B5EF4-FFF2-40B4-BE49-F238E27FC236}">
              <a16:creationId xmlns="" xmlns:a16="http://schemas.microsoft.com/office/drawing/2014/main" id="{B0084D60-690C-4CE0-A151-9E2C4199387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64" name="Text Box 3">
          <a:extLst>
            <a:ext uri="{FF2B5EF4-FFF2-40B4-BE49-F238E27FC236}">
              <a16:creationId xmlns="" xmlns:a16="http://schemas.microsoft.com/office/drawing/2014/main" id="{118AD81B-8CE4-4138-9032-0CC75EC4F6C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65" name="Text Box 3">
          <a:extLst>
            <a:ext uri="{FF2B5EF4-FFF2-40B4-BE49-F238E27FC236}">
              <a16:creationId xmlns="" xmlns:a16="http://schemas.microsoft.com/office/drawing/2014/main" id="{6F557D61-3872-442D-9C08-098E0D7F677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66" name="Text Box 3">
          <a:extLst>
            <a:ext uri="{FF2B5EF4-FFF2-40B4-BE49-F238E27FC236}">
              <a16:creationId xmlns="" xmlns:a16="http://schemas.microsoft.com/office/drawing/2014/main" id="{1DB47294-2F75-455C-9EBB-A246914D1E7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67" name="Text Box 3">
          <a:extLst>
            <a:ext uri="{FF2B5EF4-FFF2-40B4-BE49-F238E27FC236}">
              <a16:creationId xmlns="" xmlns:a16="http://schemas.microsoft.com/office/drawing/2014/main" id="{5D73CC53-CE23-4474-B070-85074642CD9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68" name="Text Box 3">
          <a:extLst>
            <a:ext uri="{FF2B5EF4-FFF2-40B4-BE49-F238E27FC236}">
              <a16:creationId xmlns="" xmlns:a16="http://schemas.microsoft.com/office/drawing/2014/main" id="{D850CF55-6CB7-4D8C-85D4-03AA3B662B4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69" name="Text Box 3">
          <a:extLst>
            <a:ext uri="{FF2B5EF4-FFF2-40B4-BE49-F238E27FC236}">
              <a16:creationId xmlns="" xmlns:a16="http://schemas.microsoft.com/office/drawing/2014/main" id="{33EF3492-9316-490F-8055-65A2A0C54A7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70" name="Text Box 3">
          <a:extLst>
            <a:ext uri="{FF2B5EF4-FFF2-40B4-BE49-F238E27FC236}">
              <a16:creationId xmlns="" xmlns:a16="http://schemas.microsoft.com/office/drawing/2014/main" id="{5CA00A51-CAA1-48D4-8338-6878A3D92C7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71" name="Text Box 3">
          <a:extLst>
            <a:ext uri="{FF2B5EF4-FFF2-40B4-BE49-F238E27FC236}">
              <a16:creationId xmlns="" xmlns:a16="http://schemas.microsoft.com/office/drawing/2014/main" id="{2A0EC84C-844A-42C1-B98F-F06E696594C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72" name="Text Box 3">
          <a:extLst>
            <a:ext uri="{FF2B5EF4-FFF2-40B4-BE49-F238E27FC236}">
              <a16:creationId xmlns="" xmlns:a16="http://schemas.microsoft.com/office/drawing/2014/main" id="{B7F4210F-D562-4458-ABF3-7086D24EAC8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73" name="Text Box 3">
          <a:extLst>
            <a:ext uri="{FF2B5EF4-FFF2-40B4-BE49-F238E27FC236}">
              <a16:creationId xmlns="" xmlns:a16="http://schemas.microsoft.com/office/drawing/2014/main" id="{268AD5C8-7637-46BF-B3FA-1152BE2190A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74" name="Text Box 3">
          <a:extLst>
            <a:ext uri="{FF2B5EF4-FFF2-40B4-BE49-F238E27FC236}">
              <a16:creationId xmlns="" xmlns:a16="http://schemas.microsoft.com/office/drawing/2014/main" id="{E1D16B48-C78F-4148-80D8-F4EA18E72C2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75" name="Text Box 3">
          <a:extLst>
            <a:ext uri="{FF2B5EF4-FFF2-40B4-BE49-F238E27FC236}">
              <a16:creationId xmlns="" xmlns:a16="http://schemas.microsoft.com/office/drawing/2014/main" id="{EB51057B-A9FC-4A88-ADEA-01E53235186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76" name="Text Box 3">
          <a:extLst>
            <a:ext uri="{FF2B5EF4-FFF2-40B4-BE49-F238E27FC236}">
              <a16:creationId xmlns="" xmlns:a16="http://schemas.microsoft.com/office/drawing/2014/main" id="{10F804F8-4C53-4822-A6A9-72D0EC550C9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77" name="Text Box 3">
          <a:extLst>
            <a:ext uri="{FF2B5EF4-FFF2-40B4-BE49-F238E27FC236}">
              <a16:creationId xmlns="" xmlns:a16="http://schemas.microsoft.com/office/drawing/2014/main" id="{3893F66D-8A4E-471B-81A4-0EDED94C40E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78" name="Text Box 3">
          <a:extLst>
            <a:ext uri="{FF2B5EF4-FFF2-40B4-BE49-F238E27FC236}">
              <a16:creationId xmlns="" xmlns:a16="http://schemas.microsoft.com/office/drawing/2014/main" id="{C3C0E3DC-FC6D-4C54-86E8-3C5FCC14DA4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79" name="Text Box 3">
          <a:extLst>
            <a:ext uri="{FF2B5EF4-FFF2-40B4-BE49-F238E27FC236}">
              <a16:creationId xmlns="" xmlns:a16="http://schemas.microsoft.com/office/drawing/2014/main" id="{0607CB8A-1F80-4D6B-8AFD-637266DC44E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80" name="Text Box 3">
          <a:extLst>
            <a:ext uri="{FF2B5EF4-FFF2-40B4-BE49-F238E27FC236}">
              <a16:creationId xmlns="" xmlns:a16="http://schemas.microsoft.com/office/drawing/2014/main" id="{5503AFAE-66FD-400A-8D6D-539CD9E55AA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81" name="Text Box 3">
          <a:extLst>
            <a:ext uri="{FF2B5EF4-FFF2-40B4-BE49-F238E27FC236}">
              <a16:creationId xmlns="" xmlns:a16="http://schemas.microsoft.com/office/drawing/2014/main" id="{13EC4DA1-35DE-46DD-8523-D1E83D008C1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82" name="Text Box 3">
          <a:extLst>
            <a:ext uri="{FF2B5EF4-FFF2-40B4-BE49-F238E27FC236}">
              <a16:creationId xmlns="" xmlns:a16="http://schemas.microsoft.com/office/drawing/2014/main" id="{B9901343-8FD6-497A-827D-8BD39C6BC4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83" name="Text Box 3">
          <a:extLst>
            <a:ext uri="{FF2B5EF4-FFF2-40B4-BE49-F238E27FC236}">
              <a16:creationId xmlns="" xmlns:a16="http://schemas.microsoft.com/office/drawing/2014/main" id="{C9F2C60B-544E-4274-984F-019694CE91C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84" name="Text Box 3">
          <a:extLst>
            <a:ext uri="{FF2B5EF4-FFF2-40B4-BE49-F238E27FC236}">
              <a16:creationId xmlns="" xmlns:a16="http://schemas.microsoft.com/office/drawing/2014/main" id="{C43F4171-C243-41E6-A00A-300D2C93A87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85" name="Text Box 3">
          <a:extLst>
            <a:ext uri="{FF2B5EF4-FFF2-40B4-BE49-F238E27FC236}">
              <a16:creationId xmlns="" xmlns:a16="http://schemas.microsoft.com/office/drawing/2014/main" id="{702358E3-B7E1-464C-9734-A8913005672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86" name="Text Box 3">
          <a:extLst>
            <a:ext uri="{FF2B5EF4-FFF2-40B4-BE49-F238E27FC236}">
              <a16:creationId xmlns="" xmlns:a16="http://schemas.microsoft.com/office/drawing/2014/main" id="{3B7F3072-8DDC-424A-A4AA-E52F396A1D4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87" name="Text Box 3">
          <a:extLst>
            <a:ext uri="{FF2B5EF4-FFF2-40B4-BE49-F238E27FC236}">
              <a16:creationId xmlns="" xmlns:a16="http://schemas.microsoft.com/office/drawing/2014/main" id="{6D158C48-AB7D-4C56-82A4-9741848077E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88" name="Text Box 3">
          <a:extLst>
            <a:ext uri="{FF2B5EF4-FFF2-40B4-BE49-F238E27FC236}">
              <a16:creationId xmlns="" xmlns:a16="http://schemas.microsoft.com/office/drawing/2014/main" id="{10330DAE-E91F-4BF4-AE45-B4B023BB648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89" name="Text Box 3">
          <a:extLst>
            <a:ext uri="{FF2B5EF4-FFF2-40B4-BE49-F238E27FC236}">
              <a16:creationId xmlns="" xmlns:a16="http://schemas.microsoft.com/office/drawing/2014/main" id="{4F384F69-FF8F-485E-AC36-9AF19F177EB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90" name="Text Box 3">
          <a:extLst>
            <a:ext uri="{FF2B5EF4-FFF2-40B4-BE49-F238E27FC236}">
              <a16:creationId xmlns="" xmlns:a16="http://schemas.microsoft.com/office/drawing/2014/main" id="{DA55053C-54F8-450E-8E3F-817311E6C32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91" name="Text Box 3">
          <a:extLst>
            <a:ext uri="{FF2B5EF4-FFF2-40B4-BE49-F238E27FC236}">
              <a16:creationId xmlns="" xmlns:a16="http://schemas.microsoft.com/office/drawing/2014/main" id="{EC3772A1-E439-49CD-A993-EBDF0C9CE59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92" name="Text Box 3">
          <a:extLst>
            <a:ext uri="{FF2B5EF4-FFF2-40B4-BE49-F238E27FC236}">
              <a16:creationId xmlns="" xmlns:a16="http://schemas.microsoft.com/office/drawing/2014/main" id="{5C368B01-D7B5-482F-917A-D59BA71EFBC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93" name="Text Box 3">
          <a:extLst>
            <a:ext uri="{FF2B5EF4-FFF2-40B4-BE49-F238E27FC236}">
              <a16:creationId xmlns="" xmlns:a16="http://schemas.microsoft.com/office/drawing/2014/main" id="{F6EB9611-2B0E-4C23-A09B-7538344857C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94" name="Text Box 3">
          <a:extLst>
            <a:ext uri="{FF2B5EF4-FFF2-40B4-BE49-F238E27FC236}">
              <a16:creationId xmlns="" xmlns:a16="http://schemas.microsoft.com/office/drawing/2014/main" id="{6965C927-CB29-434B-B00E-7E080DA40F2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95" name="Text Box 3">
          <a:extLst>
            <a:ext uri="{FF2B5EF4-FFF2-40B4-BE49-F238E27FC236}">
              <a16:creationId xmlns="" xmlns:a16="http://schemas.microsoft.com/office/drawing/2014/main" id="{7B69F52A-61CF-4EDF-A1FD-7673D794117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96" name="Text Box 3">
          <a:extLst>
            <a:ext uri="{FF2B5EF4-FFF2-40B4-BE49-F238E27FC236}">
              <a16:creationId xmlns="" xmlns:a16="http://schemas.microsoft.com/office/drawing/2014/main" id="{1E968E23-33E7-45A6-90D2-642CE298E58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97" name="Text Box 3">
          <a:extLst>
            <a:ext uri="{FF2B5EF4-FFF2-40B4-BE49-F238E27FC236}">
              <a16:creationId xmlns="" xmlns:a16="http://schemas.microsoft.com/office/drawing/2014/main" id="{5FFB8956-7E96-45BC-A8D6-94ED9CD8078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98" name="Text Box 3">
          <a:extLst>
            <a:ext uri="{FF2B5EF4-FFF2-40B4-BE49-F238E27FC236}">
              <a16:creationId xmlns="" xmlns:a16="http://schemas.microsoft.com/office/drawing/2014/main" id="{D2D0387C-A052-4C98-B90F-4CE1CA0D82E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199" name="Text Box 3">
          <a:extLst>
            <a:ext uri="{FF2B5EF4-FFF2-40B4-BE49-F238E27FC236}">
              <a16:creationId xmlns="" xmlns:a16="http://schemas.microsoft.com/office/drawing/2014/main" id="{1E82EE82-F12F-492F-8FF9-43F043883BB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00" name="Text Box 3">
          <a:extLst>
            <a:ext uri="{FF2B5EF4-FFF2-40B4-BE49-F238E27FC236}">
              <a16:creationId xmlns="" xmlns:a16="http://schemas.microsoft.com/office/drawing/2014/main" id="{39287CFF-98ED-4E70-9468-52EA48D1851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01" name="Text Box 3">
          <a:extLst>
            <a:ext uri="{FF2B5EF4-FFF2-40B4-BE49-F238E27FC236}">
              <a16:creationId xmlns="" xmlns:a16="http://schemas.microsoft.com/office/drawing/2014/main" id="{A575E796-F975-4F1F-8B3D-A8429210812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02" name="Text Box 3">
          <a:extLst>
            <a:ext uri="{FF2B5EF4-FFF2-40B4-BE49-F238E27FC236}">
              <a16:creationId xmlns="" xmlns:a16="http://schemas.microsoft.com/office/drawing/2014/main" id="{D4AAB5EF-EB36-4C6D-9231-05489B668F2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03" name="Text Box 3">
          <a:extLst>
            <a:ext uri="{FF2B5EF4-FFF2-40B4-BE49-F238E27FC236}">
              <a16:creationId xmlns="" xmlns:a16="http://schemas.microsoft.com/office/drawing/2014/main" id="{18758EC5-857F-404A-B58D-1A3D4604858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04" name="Text Box 3">
          <a:extLst>
            <a:ext uri="{FF2B5EF4-FFF2-40B4-BE49-F238E27FC236}">
              <a16:creationId xmlns="" xmlns:a16="http://schemas.microsoft.com/office/drawing/2014/main" id="{35A2B48E-5680-4AAC-9F78-67F20B1E0B5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05" name="Text Box 3">
          <a:extLst>
            <a:ext uri="{FF2B5EF4-FFF2-40B4-BE49-F238E27FC236}">
              <a16:creationId xmlns="" xmlns:a16="http://schemas.microsoft.com/office/drawing/2014/main" id="{1F9BED79-2242-4BE8-9B54-C640A0C1435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06" name="Text Box 3">
          <a:extLst>
            <a:ext uri="{FF2B5EF4-FFF2-40B4-BE49-F238E27FC236}">
              <a16:creationId xmlns="" xmlns:a16="http://schemas.microsoft.com/office/drawing/2014/main" id="{85C06745-C230-4747-9E4C-B00948FBE34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07" name="Text Box 3">
          <a:extLst>
            <a:ext uri="{FF2B5EF4-FFF2-40B4-BE49-F238E27FC236}">
              <a16:creationId xmlns="" xmlns:a16="http://schemas.microsoft.com/office/drawing/2014/main" id="{6B585C86-FBB8-4A30-B813-623DEEF8E2A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08" name="Text Box 3">
          <a:extLst>
            <a:ext uri="{FF2B5EF4-FFF2-40B4-BE49-F238E27FC236}">
              <a16:creationId xmlns="" xmlns:a16="http://schemas.microsoft.com/office/drawing/2014/main" id="{89975E9F-295E-4850-A748-7AD7E162A81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09" name="Text Box 3">
          <a:extLst>
            <a:ext uri="{FF2B5EF4-FFF2-40B4-BE49-F238E27FC236}">
              <a16:creationId xmlns="" xmlns:a16="http://schemas.microsoft.com/office/drawing/2014/main" id="{BCB20D97-10AB-429E-9299-99CB7BC0336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10" name="Text Box 3">
          <a:extLst>
            <a:ext uri="{FF2B5EF4-FFF2-40B4-BE49-F238E27FC236}">
              <a16:creationId xmlns="" xmlns:a16="http://schemas.microsoft.com/office/drawing/2014/main" id="{5F39D51C-4FD8-411F-B9F3-CE8F41E60D4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11" name="Text Box 3">
          <a:extLst>
            <a:ext uri="{FF2B5EF4-FFF2-40B4-BE49-F238E27FC236}">
              <a16:creationId xmlns="" xmlns:a16="http://schemas.microsoft.com/office/drawing/2014/main" id="{7F290CF1-1D65-490D-B682-AF838305E65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12" name="Text Box 3">
          <a:extLst>
            <a:ext uri="{FF2B5EF4-FFF2-40B4-BE49-F238E27FC236}">
              <a16:creationId xmlns="" xmlns:a16="http://schemas.microsoft.com/office/drawing/2014/main" id="{3B4F34E4-568F-454B-A3A5-74924669DF4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13" name="Text Box 3">
          <a:extLst>
            <a:ext uri="{FF2B5EF4-FFF2-40B4-BE49-F238E27FC236}">
              <a16:creationId xmlns="" xmlns:a16="http://schemas.microsoft.com/office/drawing/2014/main" id="{36F4672F-3682-478D-A007-045D181FC0A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14" name="Text Box 3">
          <a:extLst>
            <a:ext uri="{FF2B5EF4-FFF2-40B4-BE49-F238E27FC236}">
              <a16:creationId xmlns="" xmlns:a16="http://schemas.microsoft.com/office/drawing/2014/main" id="{6C8228E1-DC31-4821-A211-976DDAB3C09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15" name="Text Box 3">
          <a:extLst>
            <a:ext uri="{FF2B5EF4-FFF2-40B4-BE49-F238E27FC236}">
              <a16:creationId xmlns="" xmlns:a16="http://schemas.microsoft.com/office/drawing/2014/main" id="{4DC00416-EC5A-4A1E-966C-5F283220B39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16" name="Text Box 3">
          <a:extLst>
            <a:ext uri="{FF2B5EF4-FFF2-40B4-BE49-F238E27FC236}">
              <a16:creationId xmlns="" xmlns:a16="http://schemas.microsoft.com/office/drawing/2014/main" id="{85D9B8DC-0CFF-4533-9554-FB540ACB6D2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17" name="Text Box 3">
          <a:extLst>
            <a:ext uri="{FF2B5EF4-FFF2-40B4-BE49-F238E27FC236}">
              <a16:creationId xmlns="" xmlns:a16="http://schemas.microsoft.com/office/drawing/2014/main" id="{509EE97B-1E1C-46B2-95F1-FF407660BDD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18" name="Text Box 3">
          <a:extLst>
            <a:ext uri="{FF2B5EF4-FFF2-40B4-BE49-F238E27FC236}">
              <a16:creationId xmlns="" xmlns:a16="http://schemas.microsoft.com/office/drawing/2014/main" id="{93509A15-1DBA-4631-9CDB-2A35A45C0E0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19" name="Text Box 3">
          <a:extLst>
            <a:ext uri="{FF2B5EF4-FFF2-40B4-BE49-F238E27FC236}">
              <a16:creationId xmlns="" xmlns:a16="http://schemas.microsoft.com/office/drawing/2014/main" id="{35861FA3-6B8F-43CC-A353-DC8C3BCC87A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20" name="Text Box 3">
          <a:extLst>
            <a:ext uri="{FF2B5EF4-FFF2-40B4-BE49-F238E27FC236}">
              <a16:creationId xmlns="" xmlns:a16="http://schemas.microsoft.com/office/drawing/2014/main" id="{7A6DAF3E-E1AB-4932-8FDC-CDD5E1769A1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21" name="Text Box 3">
          <a:extLst>
            <a:ext uri="{FF2B5EF4-FFF2-40B4-BE49-F238E27FC236}">
              <a16:creationId xmlns="" xmlns:a16="http://schemas.microsoft.com/office/drawing/2014/main" id="{C214BF42-2039-4EC1-BB7F-494C3D899AB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22" name="Text Box 3">
          <a:extLst>
            <a:ext uri="{FF2B5EF4-FFF2-40B4-BE49-F238E27FC236}">
              <a16:creationId xmlns="" xmlns:a16="http://schemas.microsoft.com/office/drawing/2014/main" id="{11745133-B004-425C-A1A4-7607B3B7A3A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23" name="Text Box 3">
          <a:extLst>
            <a:ext uri="{FF2B5EF4-FFF2-40B4-BE49-F238E27FC236}">
              <a16:creationId xmlns="" xmlns:a16="http://schemas.microsoft.com/office/drawing/2014/main" id="{66E0DBE3-E687-4DDE-9F9C-ABF3D68A4D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24" name="Text Box 3">
          <a:extLst>
            <a:ext uri="{FF2B5EF4-FFF2-40B4-BE49-F238E27FC236}">
              <a16:creationId xmlns="" xmlns:a16="http://schemas.microsoft.com/office/drawing/2014/main" id="{377F65E3-718A-4DF7-A849-D4C908F6C45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25" name="Text Box 3">
          <a:extLst>
            <a:ext uri="{FF2B5EF4-FFF2-40B4-BE49-F238E27FC236}">
              <a16:creationId xmlns="" xmlns:a16="http://schemas.microsoft.com/office/drawing/2014/main" id="{6093F3D5-D833-43FB-8327-96576968C9A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26" name="Text Box 3">
          <a:extLst>
            <a:ext uri="{FF2B5EF4-FFF2-40B4-BE49-F238E27FC236}">
              <a16:creationId xmlns="" xmlns:a16="http://schemas.microsoft.com/office/drawing/2014/main" id="{7CF2B7B7-430B-469F-BD5B-942EC4A917F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27" name="Text Box 3">
          <a:extLst>
            <a:ext uri="{FF2B5EF4-FFF2-40B4-BE49-F238E27FC236}">
              <a16:creationId xmlns="" xmlns:a16="http://schemas.microsoft.com/office/drawing/2014/main" id="{E3F211BA-0E3B-4EEF-82DC-31B2C5A6B64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28" name="Text Box 3">
          <a:extLst>
            <a:ext uri="{FF2B5EF4-FFF2-40B4-BE49-F238E27FC236}">
              <a16:creationId xmlns="" xmlns:a16="http://schemas.microsoft.com/office/drawing/2014/main" id="{713BA9F0-05A7-4A3A-83A9-6433E5189C2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29" name="Text Box 3">
          <a:extLst>
            <a:ext uri="{FF2B5EF4-FFF2-40B4-BE49-F238E27FC236}">
              <a16:creationId xmlns="" xmlns:a16="http://schemas.microsoft.com/office/drawing/2014/main" id="{78CFB92A-C8B1-4E62-ADD7-09550EACF77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30" name="Text Box 3">
          <a:extLst>
            <a:ext uri="{FF2B5EF4-FFF2-40B4-BE49-F238E27FC236}">
              <a16:creationId xmlns="" xmlns:a16="http://schemas.microsoft.com/office/drawing/2014/main" id="{89A795BD-FF1A-463F-BB6D-8E0E79AA1C9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31" name="Text Box 3">
          <a:extLst>
            <a:ext uri="{FF2B5EF4-FFF2-40B4-BE49-F238E27FC236}">
              <a16:creationId xmlns="" xmlns:a16="http://schemas.microsoft.com/office/drawing/2014/main" id="{87D98507-3A09-43B0-B85D-E64B8C485F9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32" name="Text Box 3">
          <a:extLst>
            <a:ext uri="{FF2B5EF4-FFF2-40B4-BE49-F238E27FC236}">
              <a16:creationId xmlns="" xmlns:a16="http://schemas.microsoft.com/office/drawing/2014/main" id="{FEB1534D-B97D-49DE-8C67-797CFA54DBD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33" name="Text Box 3">
          <a:extLst>
            <a:ext uri="{FF2B5EF4-FFF2-40B4-BE49-F238E27FC236}">
              <a16:creationId xmlns="" xmlns:a16="http://schemas.microsoft.com/office/drawing/2014/main" id="{E0F8A5B8-BC56-40DB-96FF-0C6CD4B0790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34" name="Text Box 3">
          <a:extLst>
            <a:ext uri="{FF2B5EF4-FFF2-40B4-BE49-F238E27FC236}">
              <a16:creationId xmlns="" xmlns:a16="http://schemas.microsoft.com/office/drawing/2014/main" id="{92D2902D-4F48-40FD-9CB4-7815FC64705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35" name="Text Box 3">
          <a:extLst>
            <a:ext uri="{FF2B5EF4-FFF2-40B4-BE49-F238E27FC236}">
              <a16:creationId xmlns="" xmlns:a16="http://schemas.microsoft.com/office/drawing/2014/main" id="{5B7447F2-9BFC-446A-AF99-C0E83A2157C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36" name="Text Box 3">
          <a:extLst>
            <a:ext uri="{FF2B5EF4-FFF2-40B4-BE49-F238E27FC236}">
              <a16:creationId xmlns="" xmlns:a16="http://schemas.microsoft.com/office/drawing/2014/main" id="{73B59180-335E-465F-853F-F07741EF3F5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37" name="Text Box 3">
          <a:extLst>
            <a:ext uri="{FF2B5EF4-FFF2-40B4-BE49-F238E27FC236}">
              <a16:creationId xmlns="" xmlns:a16="http://schemas.microsoft.com/office/drawing/2014/main" id="{C6CA5CC6-AC86-4BFE-B5BB-68D7BA90110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38" name="Text Box 3">
          <a:extLst>
            <a:ext uri="{FF2B5EF4-FFF2-40B4-BE49-F238E27FC236}">
              <a16:creationId xmlns="" xmlns:a16="http://schemas.microsoft.com/office/drawing/2014/main" id="{09E25E12-3DD0-4F07-8E0F-B8DC9342C89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39" name="Text Box 3">
          <a:extLst>
            <a:ext uri="{FF2B5EF4-FFF2-40B4-BE49-F238E27FC236}">
              <a16:creationId xmlns="" xmlns:a16="http://schemas.microsoft.com/office/drawing/2014/main" id="{6356D676-F1DB-4A46-B6F3-1860C486BB9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40" name="Text Box 3">
          <a:extLst>
            <a:ext uri="{FF2B5EF4-FFF2-40B4-BE49-F238E27FC236}">
              <a16:creationId xmlns="" xmlns:a16="http://schemas.microsoft.com/office/drawing/2014/main" id="{8853CED7-4791-471D-8BE8-603A46EC83C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41" name="Text Box 3">
          <a:extLst>
            <a:ext uri="{FF2B5EF4-FFF2-40B4-BE49-F238E27FC236}">
              <a16:creationId xmlns="" xmlns:a16="http://schemas.microsoft.com/office/drawing/2014/main" id="{C113E5D9-9C3D-46FB-A86A-8FE3F4F9099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42" name="Text Box 3">
          <a:extLst>
            <a:ext uri="{FF2B5EF4-FFF2-40B4-BE49-F238E27FC236}">
              <a16:creationId xmlns="" xmlns:a16="http://schemas.microsoft.com/office/drawing/2014/main" id="{E8F97F58-A285-478B-95AD-676ED718D19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43" name="Text Box 3">
          <a:extLst>
            <a:ext uri="{FF2B5EF4-FFF2-40B4-BE49-F238E27FC236}">
              <a16:creationId xmlns="" xmlns:a16="http://schemas.microsoft.com/office/drawing/2014/main" id="{43A36122-987F-4022-BAB7-BFBD45B87DF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44" name="Text Box 3">
          <a:extLst>
            <a:ext uri="{FF2B5EF4-FFF2-40B4-BE49-F238E27FC236}">
              <a16:creationId xmlns="" xmlns:a16="http://schemas.microsoft.com/office/drawing/2014/main" id="{B9A6A2EE-95A9-4D96-ADE4-009E9045F01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45" name="Text Box 3">
          <a:extLst>
            <a:ext uri="{FF2B5EF4-FFF2-40B4-BE49-F238E27FC236}">
              <a16:creationId xmlns="" xmlns:a16="http://schemas.microsoft.com/office/drawing/2014/main" id="{E84D0062-41A8-4424-B72A-E06B9707831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46" name="Text Box 3">
          <a:extLst>
            <a:ext uri="{FF2B5EF4-FFF2-40B4-BE49-F238E27FC236}">
              <a16:creationId xmlns="" xmlns:a16="http://schemas.microsoft.com/office/drawing/2014/main" id="{0C9B99E6-B15B-4CC7-A968-83A4379B652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47" name="Text Box 3">
          <a:extLst>
            <a:ext uri="{FF2B5EF4-FFF2-40B4-BE49-F238E27FC236}">
              <a16:creationId xmlns="" xmlns:a16="http://schemas.microsoft.com/office/drawing/2014/main" id="{BC06F08C-7D62-41A6-AFFA-58D66CD0100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48" name="Text Box 3">
          <a:extLst>
            <a:ext uri="{FF2B5EF4-FFF2-40B4-BE49-F238E27FC236}">
              <a16:creationId xmlns="" xmlns:a16="http://schemas.microsoft.com/office/drawing/2014/main" id="{45C876CC-B0F7-40BE-A33D-2A794082AB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49" name="Text Box 3">
          <a:extLst>
            <a:ext uri="{FF2B5EF4-FFF2-40B4-BE49-F238E27FC236}">
              <a16:creationId xmlns="" xmlns:a16="http://schemas.microsoft.com/office/drawing/2014/main" id="{25C6A49C-1953-4916-9DB8-7C73F90FFD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50" name="Text Box 3">
          <a:extLst>
            <a:ext uri="{FF2B5EF4-FFF2-40B4-BE49-F238E27FC236}">
              <a16:creationId xmlns="" xmlns:a16="http://schemas.microsoft.com/office/drawing/2014/main" id="{483974D8-D3E7-49F3-970B-E08364EF841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51" name="Text Box 3">
          <a:extLst>
            <a:ext uri="{FF2B5EF4-FFF2-40B4-BE49-F238E27FC236}">
              <a16:creationId xmlns="" xmlns:a16="http://schemas.microsoft.com/office/drawing/2014/main" id="{F29D593B-8B67-43D9-818D-FBDE4B86607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52" name="Text Box 3">
          <a:extLst>
            <a:ext uri="{FF2B5EF4-FFF2-40B4-BE49-F238E27FC236}">
              <a16:creationId xmlns="" xmlns:a16="http://schemas.microsoft.com/office/drawing/2014/main" id="{339FEE87-6D41-41F3-A0E6-345CB653746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53" name="Text Box 3">
          <a:extLst>
            <a:ext uri="{FF2B5EF4-FFF2-40B4-BE49-F238E27FC236}">
              <a16:creationId xmlns="" xmlns:a16="http://schemas.microsoft.com/office/drawing/2014/main" id="{E885B97D-2964-4D6C-8329-68971F55D05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54" name="Text Box 3">
          <a:extLst>
            <a:ext uri="{FF2B5EF4-FFF2-40B4-BE49-F238E27FC236}">
              <a16:creationId xmlns="" xmlns:a16="http://schemas.microsoft.com/office/drawing/2014/main" id="{04336701-807A-4F6D-86E1-7A8E84AA81E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55" name="Text Box 3">
          <a:extLst>
            <a:ext uri="{FF2B5EF4-FFF2-40B4-BE49-F238E27FC236}">
              <a16:creationId xmlns="" xmlns:a16="http://schemas.microsoft.com/office/drawing/2014/main" id="{C930A401-5132-4122-BC12-53E96D4B5F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56" name="Text Box 3">
          <a:extLst>
            <a:ext uri="{FF2B5EF4-FFF2-40B4-BE49-F238E27FC236}">
              <a16:creationId xmlns="" xmlns:a16="http://schemas.microsoft.com/office/drawing/2014/main" id="{BADDB1AA-A46B-4333-8B3C-320E5B6E240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57" name="Text Box 3">
          <a:extLst>
            <a:ext uri="{FF2B5EF4-FFF2-40B4-BE49-F238E27FC236}">
              <a16:creationId xmlns="" xmlns:a16="http://schemas.microsoft.com/office/drawing/2014/main" id="{DAB4A094-6C01-495A-8EFF-E92711D90CF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58" name="Text Box 3">
          <a:extLst>
            <a:ext uri="{FF2B5EF4-FFF2-40B4-BE49-F238E27FC236}">
              <a16:creationId xmlns="" xmlns:a16="http://schemas.microsoft.com/office/drawing/2014/main" id="{D1CD79A4-D117-4DE3-A9FB-D1425F16709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59" name="Text Box 3">
          <a:extLst>
            <a:ext uri="{FF2B5EF4-FFF2-40B4-BE49-F238E27FC236}">
              <a16:creationId xmlns="" xmlns:a16="http://schemas.microsoft.com/office/drawing/2014/main" id="{0251F506-748F-42F3-B73A-B64D250D27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60" name="Text Box 3">
          <a:extLst>
            <a:ext uri="{FF2B5EF4-FFF2-40B4-BE49-F238E27FC236}">
              <a16:creationId xmlns="" xmlns:a16="http://schemas.microsoft.com/office/drawing/2014/main" id="{B94550BA-50BE-438E-93CF-F75C7F9E4EF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61" name="Text Box 3">
          <a:extLst>
            <a:ext uri="{FF2B5EF4-FFF2-40B4-BE49-F238E27FC236}">
              <a16:creationId xmlns="" xmlns:a16="http://schemas.microsoft.com/office/drawing/2014/main" id="{5A08D441-5B6D-4EEC-8CF4-9C75DA0F42B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62" name="Text Box 3">
          <a:extLst>
            <a:ext uri="{FF2B5EF4-FFF2-40B4-BE49-F238E27FC236}">
              <a16:creationId xmlns="" xmlns:a16="http://schemas.microsoft.com/office/drawing/2014/main" id="{2DA0782E-0F5E-439E-80E2-5922AD33FC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63" name="Text Box 3">
          <a:extLst>
            <a:ext uri="{FF2B5EF4-FFF2-40B4-BE49-F238E27FC236}">
              <a16:creationId xmlns="" xmlns:a16="http://schemas.microsoft.com/office/drawing/2014/main" id="{1E2969FB-58C4-4D61-9008-E2AFABDA72C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64" name="Text Box 3">
          <a:extLst>
            <a:ext uri="{FF2B5EF4-FFF2-40B4-BE49-F238E27FC236}">
              <a16:creationId xmlns="" xmlns:a16="http://schemas.microsoft.com/office/drawing/2014/main" id="{D33DB5E6-84E9-44ED-9E57-75A406D897F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65" name="Text Box 3">
          <a:extLst>
            <a:ext uri="{FF2B5EF4-FFF2-40B4-BE49-F238E27FC236}">
              <a16:creationId xmlns="" xmlns:a16="http://schemas.microsoft.com/office/drawing/2014/main" id="{0AAC9CE2-96C9-474E-A552-3558CBE592C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66" name="Text Box 3">
          <a:extLst>
            <a:ext uri="{FF2B5EF4-FFF2-40B4-BE49-F238E27FC236}">
              <a16:creationId xmlns="" xmlns:a16="http://schemas.microsoft.com/office/drawing/2014/main" id="{7B312E5A-F4F2-4F26-AF8C-628EC7C91F3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67" name="Text Box 3">
          <a:extLst>
            <a:ext uri="{FF2B5EF4-FFF2-40B4-BE49-F238E27FC236}">
              <a16:creationId xmlns="" xmlns:a16="http://schemas.microsoft.com/office/drawing/2014/main" id="{D18005A1-33F7-41FA-A0DA-69EA0CDC0E7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68" name="Text Box 3">
          <a:extLst>
            <a:ext uri="{FF2B5EF4-FFF2-40B4-BE49-F238E27FC236}">
              <a16:creationId xmlns="" xmlns:a16="http://schemas.microsoft.com/office/drawing/2014/main" id="{12A738C7-6438-4AB3-A7D4-A7CD138E055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69" name="Text Box 3">
          <a:extLst>
            <a:ext uri="{FF2B5EF4-FFF2-40B4-BE49-F238E27FC236}">
              <a16:creationId xmlns="" xmlns:a16="http://schemas.microsoft.com/office/drawing/2014/main" id="{61A923BB-EF7D-401A-A2EB-01D5B7E13F4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70" name="Text Box 3">
          <a:extLst>
            <a:ext uri="{FF2B5EF4-FFF2-40B4-BE49-F238E27FC236}">
              <a16:creationId xmlns="" xmlns:a16="http://schemas.microsoft.com/office/drawing/2014/main" id="{36B2793A-7A67-4752-9971-885F087CE69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71" name="Text Box 3">
          <a:extLst>
            <a:ext uri="{FF2B5EF4-FFF2-40B4-BE49-F238E27FC236}">
              <a16:creationId xmlns="" xmlns:a16="http://schemas.microsoft.com/office/drawing/2014/main" id="{7894AF20-83D2-4209-AF47-88F96CE61B0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72" name="Text Box 3">
          <a:extLst>
            <a:ext uri="{FF2B5EF4-FFF2-40B4-BE49-F238E27FC236}">
              <a16:creationId xmlns="" xmlns:a16="http://schemas.microsoft.com/office/drawing/2014/main" id="{545ABCDB-3AC9-4A72-9AAB-22798CD9EF6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73" name="Text Box 3">
          <a:extLst>
            <a:ext uri="{FF2B5EF4-FFF2-40B4-BE49-F238E27FC236}">
              <a16:creationId xmlns="" xmlns:a16="http://schemas.microsoft.com/office/drawing/2014/main" id="{E9A15CDC-E584-48D1-BB79-B9333E9510C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74" name="Text Box 3">
          <a:extLst>
            <a:ext uri="{FF2B5EF4-FFF2-40B4-BE49-F238E27FC236}">
              <a16:creationId xmlns="" xmlns:a16="http://schemas.microsoft.com/office/drawing/2014/main" id="{8D5D998D-5F72-4D91-A7B4-FFC78D66A17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75" name="Text Box 3">
          <a:extLst>
            <a:ext uri="{FF2B5EF4-FFF2-40B4-BE49-F238E27FC236}">
              <a16:creationId xmlns="" xmlns:a16="http://schemas.microsoft.com/office/drawing/2014/main" id="{2517466F-355B-426E-B0F6-391C8587BC8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76" name="Text Box 3">
          <a:extLst>
            <a:ext uri="{FF2B5EF4-FFF2-40B4-BE49-F238E27FC236}">
              <a16:creationId xmlns="" xmlns:a16="http://schemas.microsoft.com/office/drawing/2014/main" id="{8F24262E-0941-4D70-A858-52107E06744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77" name="Text Box 3">
          <a:extLst>
            <a:ext uri="{FF2B5EF4-FFF2-40B4-BE49-F238E27FC236}">
              <a16:creationId xmlns="" xmlns:a16="http://schemas.microsoft.com/office/drawing/2014/main" id="{B79E0928-6974-497C-8CD0-05D6D652A62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78" name="Text Box 3">
          <a:extLst>
            <a:ext uri="{FF2B5EF4-FFF2-40B4-BE49-F238E27FC236}">
              <a16:creationId xmlns="" xmlns:a16="http://schemas.microsoft.com/office/drawing/2014/main" id="{2327875B-BCF2-4A83-A471-FBC19B67DD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79" name="Text Box 3">
          <a:extLst>
            <a:ext uri="{FF2B5EF4-FFF2-40B4-BE49-F238E27FC236}">
              <a16:creationId xmlns="" xmlns:a16="http://schemas.microsoft.com/office/drawing/2014/main" id="{8DF3500F-D368-4C68-A4B5-40B3E37EEF6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80" name="Text Box 3">
          <a:extLst>
            <a:ext uri="{FF2B5EF4-FFF2-40B4-BE49-F238E27FC236}">
              <a16:creationId xmlns="" xmlns:a16="http://schemas.microsoft.com/office/drawing/2014/main" id="{E3F06C53-A407-4AC0-8E4B-FF0A46E9CC5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81" name="Text Box 3">
          <a:extLst>
            <a:ext uri="{FF2B5EF4-FFF2-40B4-BE49-F238E27FC236}">
              <a16:creationId xmlns="" xmlns:a16="http://schemas.microsoft.com/office/drawing/2014/main" id="{843A0BC5-F7BC-4B96-A25D-5348EE4190E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82" name="Text Box 3">
          <a:extLst>
            <a:ext uri="{FF2B5EF4-FFF2-40B4-BE49-F238E27FC236}">
              <a16:creationId xmlns="" xmlns:a16="http://schemas.microsoft.com/office/drawing/2014/main" id="{8FAAC15E-4371-451D-8F8B-E3A620F78F6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83" name="Text Box 3">
          <a:extLst>
            <a:ext uri="{FF2B5EF4-FFF2-40B4-BE49-F238E27FC236}">
              <a16:creationId xmlns="" xmlns:a16="http://schemas.microsoft.com/office/drawing/2014/main" id="{3390AB79-57F8-415D-AFC5-E3F7A2D1F11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84" name="Text Box 3">
          <a:extLst>
            <a:ext uri="{FF2B5EF4-FFF2-40B4-BE49-F238E27FC236}">
              <a16:creationId xmlns="" xmlns:a16="http://schemas.microsoft.com/office/drawing/2014/main" id="{0578527A-5884-48BD-A405-F676BEC3F9C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85" name="Text Box 3">
          <a:extLst>
            <a:ext uri="{FF2B5EF4-FFF2-40B4-BE49-F238E27FC236}">
              <a16:creationId xmlns="" xmlns:a16="http://schemas.microsoft.com/office/drawing/2014/main" id="{6698D924-09C8-4F9A-B853-F1FE7655C0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86" name="Text Box 3">
          <a:extLst>
            <a:ext uri="{FF2B5EF4-FFF2-40B4-BE49-F238E27FC236}">
              <a16:creationId xmlns="" xmlns:a16="http://schemas.microsoft.com/office/drawing/2014/main" id="{84A10DB5-29F5-45C4-AAEF-B1E731AD935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87" name="Text Box 3">
          <a:extLst>
            <a:ext uri="{FF2B5EF4-FFF2-40B4-BE49-F238E27FC236}">
              <a16:creationId xmlns="" xmlns:a16="http://schemas.microsoft.com/office/drawing/2014/main" id="{2E89221D-A6F3-403C-A5E4-B8AC8522BB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88" name="Text Box 3">
          <a:extLst>
            <a:ext uri="{FF2B5EF4-FFF2-40B4-BE49-F238E27FC236}">
              <a16:creationId xmlns="" xmlns:a16="http://schemas.microsoft.com/office/drawing/2014/main" id="{7DE068CF-019A-4EE5-97F5-5A860ECC5B0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89" name="Text Box 3">
          <a:extLst>
            <a:ext uri="{FF2B5EF4-FFF2-40B4-BE49-F238E27FC236}">
              <a16:creationId xmlns="" xmlns:a16="http://schemas.microsoft.com/office/drawing/2014/main" id="{017AB55C-7A3E-425E-85B6-161900B61D1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90" name="Text Box 3">
          <a:extLst>
            <a:ext uri="{FF2B5EF4-FFF2-40B4-BE49-F238E27FC236}">
              <a16:creationId xmlns="" xmlns:a16="http://schemas.microsoft.com/office/drawing/2014/main" id="{B25B8733-6DD2-4A14-BFCA-E85332796A7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91" name="Text Box 3">
          <a:extLst>
            <a:ext uri="{FF2B5EF4-FFF2-40B4-BE49-F238E27FC236}">
              <a16:creationId xmlns="" xmlns:a16="http://schemas.microsoft.com/office/drawing/2014/main" id="{27EE934C-2560-403C-808A-4D43D2A830A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92" name="Text Box 3">
          <a:extLst>
            <a:ext uri="{FF2B5EF4-FFF2-40B4-BE49-F238E27FC236}">
              <a16:creationId xmlns="" xmlns:a16="http://schemas.microsoft.com/office/drawing/2014/main" id="{9578E747-A4A9-4BEA-8A1E-301590327A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93" name="Text Box 3">
          <a:extLst>
            <a:ext uri="{FF2B5EF4-FFF2-40B4-BE49-F238E27FC236}">
              <a16:creationId xmlns="" xmlns:a16="http://schemas.microsoft.com/office/drawing/2014/main" id="{2EECC596-14E7-4B4C-B392-3BF9B6A509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94" name="Text Box 3">
          <a:extLst>
            <a:ext uri="{FF2B5EF4-FFF2-40B4-BE49-F238E27FC236}">
              <a16:creationId xmlns="" xmlns:a16="http://schemas.microsoft.com/office/drawing/2014/main" id="{D8C8ACDD-FAE5-41FA-A518-6DE07CBB003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95" name="Text Box 3">
          <a:extLst>
            <a:ext uri="{FF2B5EF4-FFF2-40B4-BE49-F238E27FC236}">
              <a16:creationId xmlns="" xmlns:a16="http://schemas.microsoft.com/office/drawing/2014/main" id="{5A17B4A5-377F-49DE-838B-7F793629DC8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96" name="Text Box 3">
          <a:extLst>
            <a:ext uri="{FF2B5EF4-FFF2-40B4-BE49-F238E27FC236}">
              <a16:creationId xmlns="" xmlns:a16="http://schemas.microsoft.com/office/drawing/2014/main" id="{052CBDD0-2A1C-4A3A-BF1E-DC6426E7EAF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97" name="Text Box 3">
          <a:extLst>
            <a:ext uri="{FF2B5EF4-FFF2-40B4-BE49-F238E27FC236}">
              <a16:creationId xmlns="" xmlns:a16="http://schemas.microsoft.com/office/drawing/2014/main" id="{795C8244-288A-4047-8D11-27E14414D63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98" name="Text Box 3">
          <a:extLst>
            <a:ext uri="{FF2B5EF4-FFF2-40B4-BE49-F238E27FC236}">
              <a16:creationId xmlns="" xmlns:a16="http://schemas.microsoft.com/office/drawing/2014/main" id="{8CD5A615-CEC4-4175-AB50-F61598C2151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299" name="Text Box 3">
          <a:extLst>
            <a:ext uri="{FF2B5EF4-FFF2-40B4-BE49-F238E27FC236}">
              <a16:creationId xmlns="" xmlns:a16="http://schemas.microsoft.com/office/drawing/2014/main" id="{9CD15920-3D0D-4A70-B926-F90F880E9D9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00" name="Text Box 3">
          <a:extLst>
            <a:ext uri="{FF2B5EF4-FFF2-40B4-BE49-F238E27FC236}">
              <a16:creationId xmlns="" xmlns:a16="http://schemas.microsoft.com/office/drawing/2014/main" id="{398009F9-809E-4933-9CE4-11269FE2323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01" name="Text Box 3">
          <a:extLst>
            <a:ext uri="{FF2B5EF4-FFF2-40B4-BE49-F238E27FC236}">
              <a16:creationId xmlns="" xmlns:a16="http://schemas.microsoft.com/office/drawing/2014/main" id="{EA048026-E439-4095-B11B-47775638D66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02" name="Text Box 3">
          <a:extLst>
            <a:ext uri="{FF2B5EF4-FFF2-40B4-BE49-F238E27FC236}">
              <a16:creationId xmlns="" xmlns:a16="http://schemas.microsoft.com/office/drawing/2014/main" id="{69D83D5C-A9DE-4005-A46F-C8FF59D8D61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03" name="Text Box 3">
          <a:extLst>
            <a:ext uri="{FF2B5EF4-FFF2-40B4-BE49-F238E27FC236}">
              <a16:creationId xmlns="" xmlns:a16="http://schemas.microsoft.com/office/drawing/2014/main" id="{D91D7EB6-8BEE-4582-96EA-57E949806E0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04" name="Text Box 3">
          <a:extLst>
            <a:ext uri="{FF2B5EF4-FFF2-40B4-BE49-F238E27FC236}">
              <a16:creationId xmlns="" xmlns:a16="http://schemas.microsoft.com/office/drawing/2014/main" id="{9601057F-921B-42FB-A02A-95A4957F9F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05" name="Text Box 3">
          <a:extLst>
            <a:ext uri="{FF2B5EF4-FFF2-40B4-BE49-F238E27FC236}">
              <a16:creationId xmlns="" xmlns:a16="http://schemas.microsoft.com/office/drawing/2014/main" id="{1D76ABB9-1802-4E1C-844C-C3C731D58BE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06" name="Text Box 3">
          <a:extLst>
            <a:ext uri="{FF2B5EF4-FFF2-40B4-BE49-F238E27FC236}">
              <a16:creationId xmlns="" xmlns:a16="http://schemas.microsoft.com/office/drawing/2014/main" id="{E17F4DD3-6BC8-4758-BACF-FB76890588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07" name="Text Box 3">
          <a:extLst>
            <a:ext uri="{FF2B5EF4-FFF2-40B4-BE49-F238E27FC236}">
              <a16:creationId xmlns="" xmlns:a16="http://schemas.microsoft.com/office/drawing/2014/main" id="{CD7E5301-AA70-4475-87BF-BD45998B0D0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08" name="Text Box 3">
          <a:extLst>
            <a:ext uri="{FF2B5EF4-FFF2-40B4-BE49-F238E27FC236}">
              <a16:creationId xmlns="" xmlns:a16="http://schemas.microsoft.com/office/drawing/2014/main" id="{51CC3C96-7394-406B-8785-96B00B0AD59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09" name="Text Box 3">
          <a:extLst>
            <a:ext uri="{FF2B5EF4-FFF2-40B4-BE49-F238E27FC236}">
              <a16:creationId xmlns="" xmlns:a16="http://schemas.microsoft.com/office/drawing/2014/main" id="{5D538D77-EB39-4F4B-B5A1-3D77074BC13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10" name="Text Box 3">
          <a:extLst>
            <a:ext uri="{FF2B5EF4-FFF2-40B4-BE49-F238E27FC236}">
              <a16:creationId xmlns="" xmlns:a16="http://schemas.microsoft.com/office/drawing/2014/main" id="{143A3F05-32CD-4D58-88F0-B838B179A3A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11" name="Text Box 3">
          <a:extLst>
            <a:ext uri="{FF2B5EF4-FFF2-40B4-BE49-F238E27FC236}">
              <a16:creationId xmlns="" xmlns:a16="http://schemas.microsoft.com/office/drawing/2014/main" id="{1DBC732D-4B5A-471D-B5D7-BB3E282AFEC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12" name="Text Box 3">
          <a:extLst>
            <a:ext uri="{FF2B5EF4-FFF2-40B4-BE49-F238E27FC236}">
              <a16:creationId xmlns="" xmlns:a16="http://schemas.microsoft.com/office/drawing/2014/main" id="{C0690271-7A7E-4F48-B144-1AFCB4A015F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13" name="Text Box 3">
          <a:extLst>
            <a:ext uri="{FF2B5EF4-FFF2-40B4-BE49-F238E27FC236}">
              <a16:creationId xmlns="" xmlns:a16="http://schemas.microsoft.com/office/drawing/2014/main" id="{682503AA-19F7-48F7-9FC2-965DA51D62C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14" name="Text Box 3">
          <a:extLst>
            <a:ext uri="{FF2B5EF4-FFF2-40B4-BE49-F238E27FC236}">
              <a16:creationId xmlns="" xmlns:a16="http://schemas.microsoft.com/office/drawing/2014/main" id="{FCCDF56B-2FCD-4C0B-9AE2-CD22B4C23E0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15" name="Text Box 3">
          <a:extLst>
            <a:ext uri="{FF2B5EF4-FFF2-40B4-BE49-F238E27FC236}">
              <a16:creationId xmlns="" xmlns:a16="http://schemas.microsoft.com/office/drawing/2014/main" id="{F4C93746-82AD-4CBE-8512-1B4769A8174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16" name="Text Box 3">
          <a:extLst>
            <a:ext uri="{FF2B5EF4-FFF2-40B4-BE49-F238E27FC236}">
              <a16:creationId xmlns="" xmlns:a16="http://schemas.microsoft.com/office/drawing/2014/main" id="{CB99175D-559C-40AC-BBFF-9537477465B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17" name="Text Box 3">
          <a:extLst>
            <a:ext uri="{FF2B5EF4-FFF2-40B4-BE49-F238E27FC236}">
              <a16:creationId xmlns="" xmlns:a16="http://schemas.microsoft.com/office/drawing/2014/main" id="{082E85E6-0742-40F1-90F8-785FD2479D4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18" name="Text Box 3">
          <a:extLst>
            <a:ext uri="{FF2B5EF4-FFF2-40B4-BE49-F238E27FC236}">
              <a16:creationId xmlns="" xmlns:a16="http://schemas.microsoft.com/office/drawing/2014/main" id="{A178FDF0-6D42-4779-8857-7D23471D0D1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19" name="Text Box 3">
          <a:extLst>
            <a:ext uri="{FF2B5EF4-FFF2-40B4-BE49-F238E27FC236}">
              <a16:creationId xmlns="" xmlns:a16="http://schemas.microsoft.com/office/drawing/2014/main" id="{6B0C6571-02CC-471E-9001-B4A8AFDC03B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20" name="Text Box 3">
          <a:extLst>
            <a:ext uri="{FF2B5EF4-FFF2-40B4-BE49-F238E27FC236}">
              <a16:creationId xmlns="" xmlns:a16="http://schemas.microsoft.com/office/drawing/2014/main" id="{35362CFF-0A25-4ABD-90E3-9E8374BF3D0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21" name="Text Box 3">
          <a:extLst>
            <a:ext uri="{FF2B5EF4-FFF2-40B4-BE49-F238E27FC236}">
              <a16:creationId xmlns="" xmlns:a16="http://schemas.microsoft.com/office/drawing/2014/main" id="{7C9967C0-DC07-4BD7-94B8-FEBC15276AD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22" name="Text Box 3">
          <a:extLst>
            <a:ext uri="{FF2B5EF4-FFF2-40B4-BE49-F238E27FC236}">
              <a16:creationId xmlns="" xmlns:a16="http://schemas.microsoft.com/office/drawing/2014/main" id="{48F2A64C-4132-4519-8EE3-FE24F9B20C8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23" name="Text Box 3">
          <a:extLst>
            <a:ext uri="{FF2B5EF4-FFF2-40B4-BE49-F238E27FC236}">
              <a16:creationId xmlns="" xmlns:a16="http://schemas.microsoft.com/office/drawing/2014/main" id="{1D4A7EA4-77E3-42A2-9C08-146A6759E25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24" name="Text Box 3">
          <a:extLst>
            <a:ext uri="{FF2B5EF4-FFF2-40B4-BE49-F238E27FC236}">
              <a16:creationId xmlns="" xmlns:a16="http://schemas.microsoft.com/office/drawing/2014/main" id="{CAE51AAE-016A-4C76-B2DC-E07AB919F0B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25" name="Text Box 3">
          <a:extLst>
            <a:ext uri="{FF2B5EF4-FFF2-40B4-BE49-F238E27FC236}">
              <a16:creationId xmlns="" xmlns:a16="http://schemas.microsoft.com/office/drawing/2014/main" id="{75641F37-DA3D-4D37-B030-2AB0F88EA2E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26" name="Text Box 3">
          <a:extLst>
            <a:ext uri="{FF2B5EF4-FFF2-40B4-BE49-F238E27FC236}">
              <a16:creationId xmlns="" xmlns:a16="http://schemas.microsoft.com/office/drawing/2014/main" id="{8504234F-6E7E-4F51-B307-8D2FAC365DE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27" name="Text Box 3">
          <a:extLst>
            <a:ext uri="{FF2B5EF4-FFF2-40B4-BE49-F238E27FC236}">
              <a16:creationId xmlns="" xmlns:a16="http://schemas.microsoft.com/office/drawing/2014/main" id="{90C735C0-FBC6-4D59-86FB-3B06521BBD0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28" name="Text Box 3">
          <a:extLst>
            <a:ext uri="{FF2B5EF4-FFF2-40B4-BE49-F238E27FC236}">
              <a16:creationId xmlns="" xmlns:a16="http://schemas.microsoft.com/office/drawing/2014/main" id="{1BC20D58-221B-4AB7-A28E-CB0C2BD0E9F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29" name="Text Box 3">
          <a:extLst>
            <a:ext uri="{FF2B5EF4-FFF2-40B4-BE49-F238E27FC236}">
              <a16:creationId xmlns="" xmlns:a16="http://schemas.microsoft.com/office/drawing/2014/main" id="{E2B2B9F2-BA15-438F-9CAE-5BFB7749D5B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30" name="Text Box 3">
          <a:extLst>
            <a:ext uri="{FF2B5EF4-FFF2-40B4-BE49-F238E27FC236}">
              <a16:creationId xmlns="" xmlns:a16="http://schemas.microsoft.com/office/drawing/2014/main" id="{E245E1F6-0C3C-4869-85CF-B60F0271A61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31" name="Text Box 3">
          <a:extLst>
            <a:ext uri="{FF2B5EF4-FFF2-40B4-BE49-F238E27FC236}">
              <a16:creationId xmlns="" xmlns:a16="http://schemas.microsoft.com/office/drawing/2014/main" id="{F8187043-CD30-4EA9-A144-01CD9855486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32" name="Text Box 3">
          <a:extLst>
            <a:ext uri="{FF2B5EF4-FFF2-40B4-BE49-F238E27FC236}">
              <a16:creationId xmlns="" xmlns:a16="http://schemas.microsoft.com/office/drawing/2014/main" id="{7651A05B-C7D1-4560-BA03-A867626B4CC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33" name="Text Box 3">
          <a:extLst>
            <a:ext uri="{FF2B5EF4-FFF2-40B4-BE49-F238E27FC236}">
              <a16:creationId xmlns="" xmlns:a16="http://schemas.microsoft.com/office/drawing/2014/main" id="{67BAF4E0-BDDF-46A8-B8F1-68C3E5ECDEC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34" name="Text Box 3">
          <a:extLst>
            <a:ext uri="{FF2B5EF4-FFF2-40B4-BE49-F238E27FC236}">
              <a16:creationId xmlns="" xmlns:a16="http://schemas.microsoft.com/office/drawing/2014/main" id="{C825F806-B8DF-4234-BB66-736F6722882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35" name="Text Box 3">
          <a:extLst>
            <a:ext uri="{FF2B5EF4-FFF2-40B4-BE49-F238E27FC236}">
              <a16:creationId xmlns="" xmlns:a16="http://schemas.microsoft.com/office/drawing/2014/main" id="{C9C15151-F308-4C0B-B077-4C058910242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36" name="Text Box 3">
          <a:extLst>
            <a:ext uri="{FF2B5EF4-FFF2-40B4-BE49-F238E27FC236}">
              <a16:creationId xmlns="" xmlns:a16="http://schemas.microsoft.com/office/drawing/2014/main" id="{3E0BAEF3-C0A8-441C-8180-619DFC5C20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37" name="Text Box 3">
          <a:extLst>
            <a:ext uri="{FF2B5EF4-FFF2-40B4-BE49-F238E27FC236}">
              <a16:creationId xmlns="" xmlns:a16="http://schemas.microsoft.com/office/drawing/2014/main" id="{1F78B0A0-9CE6-43AC-8579-73EA28362B2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38" name="Text Box 3">
          <a:extLst>
            <a:ext uri="{FF2B5EF4-FFF2-40B4-BE49-F238E27FC236}">
              <a16:creationId xmlns="" xmlns:a16="http://schemas.microsoft.com/office/drawing/2014/main" id="{90233E29-6C36-4B67-A831-829793A5EF7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39" name="Text Box 3">
          <a:extLst>
            <a:ext uri="{FF2B5EF4-FFF2-40B4-BE49-F238E27FC236}">
              <a16:creationId xmlns="" xmlns:a16="http://schemas.microsoft.com/office/drawing/2014/main" id="{47BC55FD-CC1C-489E-ACB8-51B4E43854C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40" name="Text Box 3">
          <a:extLst>
            <a:ext uri="{FF2B5EF4-FFF2-40B4-BE49-F238E27FC236}">
              <a16:creationId xmlns="" xmlns:a16="http://schemas.microsoft.com/office/drawing/2014/main" id="{97A932B3-C1B7-4F89-8B20-C2DC707AEA0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41" name="Text Box 3">
          <a:extLst>
            <a:ext uri="{FF2B5EF4-FFF2-40B4-BE49-F238E27FC236}">
              <a16:creationId xmlns="" xmlns:a16="http://schemas.microsoft.com/office/drawing/2014/main" id="{3B755860-4669-47BC-9BB4-163D920817E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42" name="Text Box 3">
          <a:extLst>
            <a:ext uri="{FF2B5EF4-FFF2-40B4-BE49-F238E27FC236}">
              <a16:creationId xmlns="" xmlns:a16="http://schemas.microsoft.com/office/drawing/2014/main" id="{5701107C-B7F4-4AEB-95BE-E6A0C60A307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43" name="Text Box 3">
          <a:extLst>
            <a:ext uri="{FF2B5EF4-FFF2-40B4-BE49-F238E27FC236}">
              <a16:creationId xmlns="" xmlns:a16="http://schemas.microsoft.com/office/drawing/2014/main" id="{7E686641-CD37-4FDD-83B5-1D4B2551A53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44" name="Text Box 3">
          <a:extLst>
            <a:ext uri="{FF2B5EF4-FFF2-40B4-BE49-F238E27FC236}">
              <a16:creationId xmlns="" xmlns:a16="http://schemas.microsoft.com/office/drawing/2014/main" id="{F107280F-0867-4B7C-9031-2483ADE8A2D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45" name="Text Box 3">
          <a:extLst>
            <a:ext uri="{FF2B5EF4-FFF2-40B4-BE49-F238E27FC236}">
              <a16:creationId xmlns="" xmlns:a16="http://schemas.microsoft.com/office/drawing/2014/main" id="{98E8B7F5-D9C8-4088-9C31-031AB762605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46" name="Text Box 3">
          <a:extLst>
            <a:ext uri="{FF2B5EF4-FFF2-40B4-BE49-F238E27FC236}">
              <a16:creationId xmlns="" xmlns:a16="http://schemas.microsoft.com/office/drawing/2014/main" id="{900A3A41-46AC-4739-A852-9D570497AE5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47" name="Text Box 3">
          <a:extLst>
            <a:ext uri="{FF2B5EF4-FFF2-40B4-BE49-F238E27FC236}">
              <a16:creationId xmlns="" xmlns:a16="http://schemas.microsoft.com/office/drawing/2014/main" id="{53FC55CF-0B3E-422B-BB18-D491C3695D8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48" name="Text Box 3">
          <a:extLst>
            <a:ext uri="{FF2B5EF4-FFF2-40B4-BE49-F238E27FC236}">
              <a16:creationId xmlns="" xmlns:a16="http://schemas.microsoft.com/office/drawing/2014/main" id="{5E65FA97-8AB2-4B3B-8329-1E4C3DEB024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49" name="Text Box 3">
          <a:extLst>
            <a:ext uri="{FF2B5EF4-FFF2-40B4-BE49-F238E27FC236}">
              <a16:creationId xmlns="" xmlns:a16="http://schemas.microsoft.com/office/drawing/2014/main" id="{39824904-D514-4827-A990-6A80200D751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50" name="Text Box 3">
          <a:extLst>
            <a:ext uri="{FF2B5EF4-FFF2-40B4-BE49-F238E27FC236}">
              <a16:creationId xmlns="" xmlns:a16="http://schemas.microsoft.com/office/drawing/2014/main" id="{BB424DFE-580D-42C6-B27C-E3C02171388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51" name="Text Box 3">
          <a:extLst>
            <a:ext uri="{FF2B5EF4-FFF2-40B4-BE49-F238E27FC236}">
              <a16:creationId xmlns="" xmlns:a16="http://schemas.microsoft.com/office/drawing/2014/main" id="{B9832153-D3F5-4188-B344-B15B38F13AD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52" name="Text Box 3">
          <a:extLst>
            <a:ext uri="{FF2B5EF4-FFF2-40B4-BE49-F238E27FC236}">
              <a16:creationId xmlns="" xmlns:a16="http://schemas.microsoft.com/office/drawing/2014/main" id="{89294C99-4D9E-42BC-BB6C-21860F9E8F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53" name="Text Box 3">
          <a:extLst>
            <a:ext uri="{FF2B5EF4-FFF2-40B4-BE49-F238E27FC236}">
              <a16:creationId xmlns="" xmlns:a16="http://schemas.microsoft.com/office/drawing/2014/main" id="{41BF56B4-5908-433B-92B7-CCD590520C2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54" name="Text Box 3">
          <a:extLst>
            <a:ext uri="{FF2B5EF4-FFF2-40B4-BE49-F238E27FC236}">
              <a16:creationId xmlns="" xmlns:a16="http://schemas.microsoft.com/office/drawing/2014/main" id="{6095D914-CBE6-41C7-A5EC-6725F461107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55" name="Text Box 3">
          <a:extLst>
            <a:ext uri="{FF2B5EF4-FFF2-40B4-BE49-F238E27FC236}">
              <a16:creationId xmlns="" xmlns:a16="http://schemas.microsoft.com/office/drawing/2014/main" id="{1A8B874B-FAB0-48F4-AFB0-5CD44A7DD7B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56" name="Text Box 3">
          <a:extLst>
            <a:ext uri="{FF2B5EF4-FFF2-40B4-BE49-F238E27FC236}">
              <a16:creationId xmlns="" xmlns:a16="http://schemas.microsoft.com/office/drawing/2014/main" id="{CDE989B2-D70F-4160-9E0B-BB0BC064F77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57" name="Text Box 3">
          <a:extLst>
            <a:ext uri="{FF2B5EF4-FFF2-40B4-BE49-F238E27FC236}">
              <a16:creationId xmlns="" xmlns:a16="http://schemas.microsoft.com/office/drawing/2014/main" id="{3216513B-8606-46BB-9312-DC8683E4C34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58" name="Text Box 3">
          <a:extLst>
            <a:ext uri="{FF2B5EF4-FFF2-40B4-BE49-F238E27FC236}">
              <a16:creationId xmlns="" xmlns:a16="http://schemas.microsoft.com/office/drawing/2014/main" id="{79D446B8-0A97-4EC5-9116-904471CCB52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59" name="Text Box 3">
          <a:extLst>
            <a:ext uri="{FF2B5EF4-FFF2-40B4-BE49-F238E27FC236}">
              <a16:creationId xmlns="" xmlns:a16="http://schemas.microsoft.com/office/drawing/2014/main" id="{78CCECC4-9BF0-4788-A32E-DB285E9A97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60" name="Text Box 3">
          <a:extLst>
            <a:ext uri="{FF2B5EF4-FFF2-40B4-BE49-F238E27FC236}">
              <a16:creationId xmlns="" xmlns:a16="http://schemas.microsoft.com/office/drawing/2014/main" id="{4C923044-06D0-4B8A-9B55-99831FEE9FA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61" name="Text Box 3">
          <a:extLst>
            <a:ext uri="{FF2B5EF4-FFF2-40B4-BE49-F238E27FC236}">
              <a16:creationId xmlns="" xmlns:a16="http://schemas.microsoft.com/office/drawing/2014/main" id="{75FD1348-9AF1-4AA3-8434-8DF10C3AC26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62" name="Text Box 3">
          <a:extLst>
            <a:ext uri="{FF2B5EF4-FFF2-40B4-BE49-F238E27FC236}">
              <a16:creationId xmlns="" xmlns:a16="http://schemas.microsoft.com/office/drawing/2014/main" id="{1DDE1CC7-D7BF-4E92-853D-ADDEE5ABBAF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63" name="Text Box 3">
          <a:extLst>
            <a:ext uri="{FF2B5EF4-FFF2-40B4-BE49-F238E27FC236}">
              <a16:creationId xmlns="" xmlns:a16="http://schemas.microsoft.com/office/drawing/2014/main" id="{F79ECDE6-F272-481D-9E5A-5ADAA44D5A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64" name="Text Box 3">
          <a:extLst>
            <a:ext uri="{FF2B5EF4-FFF2-40B4-BE49-F238E27FC236}">
              <a16:creationId xmlns="" xmlns:a16="http://schemas.microsoft.com/office/drawing/2014/main" id="{B04DD8F6-B890-4C38-A28A-0ACE79A9BCF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65" name="Text Box 3">
          <a:extLst>
            <a:ext uri="{FF2B5EF4-FFF2-40B4-BE49-F238E27FC236}">
              <a16:creationId xmlns="" xmlns:a16="http://schemas.microsoft.com/office/drawing/2014/main" id="{82A20CB0-9C97-46B4-9FF0-5114C538398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66" name="Text Box 3">
          <a:extLst>
            <a:ext uri="{FF2B5EF4-FFF2-40B4-BE49-F238E27FC236}">
              <a16:creationId xmlns="" xmlns:a16="http://schemas.microsoft.com/office/drawing/2014/main" id="{E9DE2568-FF4A-4972-AC94-936628100E6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67" name="Text Box 3">
          <a:extLst>
            <a:ext uri="{FF2B5EF4-FFF2-40B4-BE49-F238E27FC236}">
              <a16:creationId xmlns="" xmlns:a16="http://schemas.microsoft.com/office/drawing/2014/main" id="{AB0242EC-EEDA-4ECB-B0EC-D1495066E1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68" name="Text Box 3">
          <a:extLst>
            <a:ext uri="{FF2B5EF4-FFF2-40B4-BE49-F238E27FC236}">
              <a16:creationId xmlns="" xmlns:a16="http://schemas.microsoft.com/office/drawing/2014/main" id="{BEA7DF46-E624-4C5C-97A3-3042F174A52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69" name="Text Box 3">
          <a:extLst>
            <a:ext uri="{FF2B5EF4-FFF2-40B4-BE49-F238E27FC236}">
              <a16:creationId xmlns="" xmlns:a16="http://schemas.microsoft.com/office/drawing/2014/main" id="{692C155C-A865-4243-BBD0-4AA5EA039BC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70" name="Text Box 3">
          <a:extLst>
            <a:ext uri="{FF2B5EF4-FFF2-40B4-BE49-F238E27FC236}">
              <a16:creationId xmlns="" xmlns:a16="http://schemas.microsoft.com/office/drawing/2014/main" id="{FAE8F822-2465-4CB5-A8B6-69444893250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71" name="Text Box 3">
          <a:extLst>
            <a:ext uri="{FF2B5EF4-FFF2-40B4-BE49-F238E27FC236}">
              <a16:creationId xmlns="" xmlns:a16="http://schemas.microsoft.com/office/drawing/2014/main" id="{66D0C850-2AD1-4104-B777-8B571C6C9CB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72" name="Text Box 3">
          <a:extLst>
            <a:ext uri="{FF2B5EF4-FFF2-40B4-BE49-F238E27FC236}">
              <a16:creationId xmlns="" xmlns:a16="http://schemas.microsoft.com/office/drawing/2014/main" id="{7F47A724-AB46-4234-82B2-D5D81DC57F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73" name="Text Box 3">
          <a:extLst>
            <a:ext uri="{FF2B5EF4-FFF2-40B4-BE49-F238E27FC236}">
              <a16:creationId xmlns="" xmlns:a16="http://schemas.microsoft.com/office/drawing/2014/main" id="{D81F508B-FEBA-4BA4-9DE8-D15DC2AB90D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74" name="Text Box 3">
          <a:extLst>
            <a:ext uri="{FF2B5EF4-FFF2-40B4-BE49-F238E27FC236}">
              <a16:creationId xmlns="" xmlns:a16="http://schemas.microsoft.com/office/drawing/2014/main" id="{43A1D5E4-4C47-4C2F-A1C1-E06EE0F45F5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75" name="Text Box 3">
          <a:extLst>
            <a:ext uri="{FF2B5EF4-FFF2-40B4-BE49-F238E27FC236}">
              <a16:creationId xmlns="" xmlns:a16="http://schemas.microsoft.com/office/drawing/2014/main" id="{A943E7EB-6DCA-4C26-9204-6034A4297A8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76" name="Text Box 3">
          <a:extLst>
            <a:ext uri="{FF2B5EF4-FFF2-40B4-BE49-F238E27FC236}">
              <a16:creationId xmlns="" xmlns:a16="http://schemas.microsoft.com/office/drawing/2014/main" id="{49E1FD2D-4DF3-45D4-A107-3B6079F48E9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77" name="Text Box 3">
          <a:extLst>
            <a:ext uri="{FF2B5EF4-FFF2-40B4-BE49-F238E27FC236}">
              <a16:creationId xmlns="" xmlns:a16="http://schemas.microsoft.com/office/drawing/2014/main" id="{49565B26-A1BC-4603-810C-580097ADE55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78" name="Text Box 3">
          <a:extLst>
            <a:ext uri="{FF2B5EF4-FFF2-40B4-BE49-F238E27FC236}">
              <a16:creationId xmlns="" xmlns:a16="http://schemas.microsoft.com/office/drawing/2014/main" id="{CE117746-851A-4843-9E3C-F7CDD1BFBBB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79" name="Text Box 3">
          <a:extLst>
            <a:ext uri="{FF2B5EF4-FFF2-40B4-BE49-F238E27FC236}">
              <a16:creationId xmlns="" xmlns:a16="http://schemas.microsoft.com/office/drawing/2014/main" id="{933D025D-D099-4180-B3EA-2A382966BAC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80" name="Text Box 3">
          <a:extLst>
            <a:ext uri="{FF2B5EF4-FFF2-40B4-BE49-F238E27FC236}">
              <a16:creationId xmlns="" xmlns:a16="http://schemas.microsoft.com/office/drawing/2014/main" id="{C6401D64-11A7-4E66-8CE0-BC5E8C31613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81" name="Text Box 3">
          <a:extLst>
            <a:ext uri="{FF2B5EF4-FFF2-40B4-BE49-F238E27FC236}">
              <a16:creationId xmlns="" xmlns:a16="http://schemas.microsoft.com/office/drawing/2014/main" id="{07AA161C-EC8A-4C52-9D26-689497D629D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82" name="Text Box 3">
          <a:extLst>
            <a:ext uri="{FF2B5EF4-FFF2-40B4-BE49-F238E27FC236}">
              <a16:creationId xmlns="" xmlns:a16="http://schemas.microsoft.com/office/drawing/2014/main" id="{1B47844C-D3B7-4FD1-8736-37A2E6A6DE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83" name="Text Box 3">
          <a:extLst>
            <a:ext uri="{FF2B5EF4-FFF2-40B4-BE49-F238E27FC236}">
              <a16:creationId xmlns="" xmlns:a16="http://schemas.microsoft.com/office/drawing/2014/main" id="{28AD5919-0B83-43D6-97A9-1029EBEA504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84" name="Text Box 3">
          <a:extLst>
            <a:ext uri="{FF2B5EF4-FFF2-40B4-BE49-F238E27FC236}">
              <a16:creationId xmlns="" xmlns:a16="http://schemas.microsoft.com/office/drawing/2014/main" id="{0F42C84E-08A3-4EBF-B030-B6C43E1F989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85" name="Text Box 3">
          <a:extLst>
            <a:ext uri="{FF2B5EF4-FFF2-40B4-BE49-F238E27FC236}">
              <a16:creationId xmlns="" xmlns:a16="http://schemas.microsoft.com/office/drawing/2014/main" id="{85972ED0-6212-47FF-AA33-0B6C9A386AB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86" name="Text Box 3">
          <a:extLst>
            <a:ext uri="{FF2B5EF4-FFF2-40B4-BE49-F238E27FC236}">
              <a16:creationId xmlns="" xmlns:a16="http://schemas.microsoft.com/office/drawing/2014/main" id="{858C9634-8478-4A4A-A46C-73F3525F391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87" name="Text Box 3">
          <a:extLst>
            <a:ext uri="{FF2B5EF4-FFF2-40B4-BE49-F238E27FC236}">
              <a16:creationId xmlns="" xmlns:a16="http://schemas.microsoft.com/office/drawing/2014/main" id="{0B75BC31-D2D8-40C0-876E-50D23FB0842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88" name="Text Box 3">
          <a:extLst>
            <a:ext uri="{FF2B5EF4-FFF2-40B4-BE49-F238E27FC236}">
              <a16:creationId xmlns="" xmlns:a16="http://schemas.microsoft.com/office/drawing/2014/main" id="{583A5E63-F1B7-4D95-A21D-D35F10909BA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89" name="Text Box 3">
          <a:extLst>
            <a:ext uri="{FF2B5EF4-FFF2-40B4-BE49-F238E27FC236}">
              <a16:creationId xmlns="" xmlns:a16="http://schemas.microsoft.com/office/drawing/2014/main" id="{67D03474-52D8-41CE-923D-1EFFA587167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90" name="Text Box 3">
          <a:extLst>
            <a:ext uri="{FF2B5EF4-FFF2-40B4-BE49-F238E27FC236}">
              <a16:creationId xmlns="" xmlns:a16="http://schemas.microsoft.com/office/drawing/2014/main" id="{7EE2B64C-65CF-494B-8B8B-00CB21965F3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91" name="Text Box 3">
          <a:extLst>
            <a:ext uri="{FF2B5EF4-FFF2-40B4-BE49-F238E27FC236}">
              <a16:creationId xmlns="" xmlns:a16="http://schemas.microsoft.com/office/drawing/2014/main" id="{A695234D-7AD4-4006-B091-F83EC7198F2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92" name="Text Box 3">
          <a:extLst>
            <a:ext uri="{FF2B5EF4-FFF2-40B4-BE49-F238E27FC236}">
              <a16:creationId xmlns="" xmlns:a16="http://schemas.microsoft.com/office/drawing/2014/main" id="{D21D44FA-CEBF-4862-AFCF-7EF6C2CA17E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93" name="Text Box 3">
          <a:extLst>
            <a:ext uri="{FF2B5EF4-FFF2-40B4-BE49-F238E27FC236}">
              <a16:creationId xmlns="" xmlns:a16="http://schemas.microsoft.com/office/drawing/2014/main" id="{B2538738-D6F6-4B41-AB2F-B048B666CB7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94" name="Text Box 3">
          <a:extLst>
            <a:ext uri="{FF2B5EF4-FFF2-40B4-BE49-F238E27FC236}">
              <a16:creationId xmlns="" xmlns:a16="http://schemas.microsoft.com/office/drawing/2014/main" id="{AF260B26-E939-423D-9B66-BA7CC2A719D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95" name="Text Box 3">
          <a:extLst>
            <a:ext uri="{FF2B5EF4-FFF2-40B4-BE49-F238E27FC236}">
              <a16:creationId xmlns="" xmlns:a16="http://schemas.microsoft.com/office/drawing/2014/main" id="{433EEAFC-19F9-4919-AAD3-7332CBE9609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96" name="Text Box 3">
          <a:extLst>
            <a:ext uri="{FF2B5EF4-FFF2-40B4-BE49-F238E27FC236}">
              <a16:creationId xmlns="" xmlns:a16="http://schemas.microsoft.com/office/drawing/2014/main" id="{A0971842-86A8-4750-BC5F-C1629976B57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97" name="Text Box 3">
          <a:extLst>
            <a:ext uri="{FF2B5EF4-FFF2-40B4-BE49-F238E27FC236}">
              <a16:creationId xmlns="" xmlns:a16="http://schemas.microsoft.com/office/drawing/2014/main" id="{063C4107-1497-4A92-8CF0-AF267A39CCE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98" name="Text Box 3">
          <a:extLst>
            <a:ext uri="{FF2B5EF4-FFF2-40B4-BE49-F238E27FC236}">
              <a16:creationId xmlns="" xmlns:a16="http://schemas.microsoft.com/office/drawing/2014/main" id="{BEFE7559-5F12-4961-AB5D-1998304A388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399" name="Text Box 3">
          <a:extLst>
            <a:ext uri="{FF2B5EF4-FFF2-40B4-BE49-F238E27FC236}">
              <a16:creationId xmlns="" xmlns:a16="http://schemas.microsoft.com/office/drawing/2014/main" id="{FDDF7D79-F93E-4F33-A604-0CE9438EBED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00" name="Text Box 3">
          <a:extLst>
            <a:ext uri="{FF2B5EF4-FFF2-40B4-BE49-F238E27FC236}">
              <a16:creationId xmlns="" xmlns:a16="http://schemas.microsoft.com/office/drawing/2014/main" id="{C20D3462-67BD-416C-A174-58624FCE4A8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01" name="Text Box 3">
          <a:extLst>
            <a:ext uri="{FF2B5EF4-FFF2-40B4-BE49-F238E27FC236}">
              <a16:creationId xmlns="" xmlns:a16="http://schemas.microsoft.com/office/drawing/2014/main" id="{43C25E57-EDDC-4CD2-861B-A40E27DFDFF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02" name="Text Box 3">
          <a:extLst>
            <a:ext uri="{FF2B5EF4-FFF2-40B4-BE49-F238E27FC236}">
              <a16:creationId xmlns="" xmlns:a16="http://schemas.microsoft.com/office/drawing/2014/main" id="{99C871D7-74EC-4CEE-B1A4-5C82DC5F9AC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03" name="Text Box 3">
          <a:extLst>
            <a:ext uri="{FF2B5EF4-FFF2-40B4-BE49-F238E27FC236}">
              <a16:creationId xmlns="" xmlns:a16="http://schemas.microsoft.com/office/drawing/2014/main" id="{D8CFA4A1-4932-453D-BE96-39FAD856BC6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04" name="Text Box 3">
          <a:extLst>
            <a:ext uri="{FF2B5EF4-FFF2-40B4-BE49-F238E27FC236}">
              <a16:creationId xmlns="" xmlns:a16="http://schemas.microsoft.com/office/drawing/2014/main" id="{C2356722-8FA4-4298-85F7-57AF8618CE1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05" name="Text Box 3">
          <a:extLst>
            <a:ext uri="{FF2B5EF4-FFF2-40B4-BE49-F238E27FC236}">
              <a16:creationId xmlns="" xmlns:a16="http://schemas.microsoft.com/office/drawing/2014/main" id="{90F0DDE7-BB0D-45C8-9538-E098EAB8661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06" name="Text Box 3">
          <a:extLst>
            <a:ext uri="{FF2B5EF4-FFF2-40B4-BE49-F238E27FC236}">
              <a16:creationId xmlns="" xmlns:a16="http://schemas.microsoft.com/office/drawing/2014/main" id="{717C88A4-9D22-42E1-B95D-A580BF61327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07" name="Text Box 3">
          <a:extLst>
            <a:ext uri="{FF2B5EF4-FFF2-40B4-BE49-F238E27FC236}">
              <a16:creationId xmlns="" xmlns:a16="http://schemas.microsoft.com/office/drawing/2014/main" id="{FD23FD7F-BCCC-4CB9-AB69-C9C69D725B0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08" name="Text Box 3">
          <a:extLst>
            <a:ext uri="{FF2B5EF4-FFF2-40B4-BE49-F238E27FC236}">
              <a16:creationId xmlns="" xmlns:a16="http://schemas.microsoft.com/office/drawing/2014/main" id="{EB3ABEF4-2C2C-4E31-8B41-A0FF7899F12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09" name="Text Box 3">
          <a:extLst>
            <a:ext uri="{FF2B5EF4-FFF2-40B4-BE49-F238E27FC236}">
              <a16:creationId xmlns="" xmlns:a16="http://schemas.microsoft.com/office/drawing/2014/main" id="{50DC4161-D9CE-48C0-83DD-FFF601DA16E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10" name="Text Box 3">
          <a:extLst>
            <a:ext uri="{FF2B5EF4-FFF2-40B4-BE49-F238E27FC236}">
              <a16:creationId xmlns="" xmlns:a16="http://schemas.microsoft.com/office/drawing/2014/main" id="{6F3DDC15-A0C7-452E-B820-4A3852A2629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11" name="Text Box 3">
          <a:extLst>
            <a:ext uri="{FF2B5EF4-FFF2-40B4-BE49-F238E27FC236}">
              <a16:creationId xmlns="" xmlns:a16="http://schemas.microsoft.com/office/drawing/2014/main" id="{5EDC7E7B-80C3-474E-82BB-71AA17BFDEA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12" name="Text Box 3">
          <a:extLst>
            <a:ext uri="{FF2B5EF4-FFF2-40B4-BE49-F238E27FC236}">
              <a16:creationId xmlns="" xmlns:a16="http://schemas.microsoft.com/office/drawing/2014/main" id="{86128104-2AD5-4333-BFF9-EF260F44BDB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13" name="Text Box 3">
          <a:extLst>
            <a:ext uri="{FF2B5EF4-FFF2-40B4-BE49-F238E27FC236}">
              <a16:creationId xmlns="" xmlns:a16="http://schemas.microsoft.com/office/drawing/2014/main" id="{747CC7D0-64AC-4734-9BDD-4C0C4565A7D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14" name="Text Box 3">
          <a:extLst>
            <a:ext uri="{FF2B5EF4-FFF2-40B4-BE49-F238E27FC236}">
              <a16:creationId xmlns="" xmlns:a16="http://schemas.microsoft.com/office/drawing/2014/main" id="{7E67EA1D-A7FC-412B-ABAD-7ECD978978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15" name="Text Box 3">
          <a:extLst>
            <a:ext uri="{FF2B5EF4-FFF2-40B4-BE49-F238E27FC236}">
              <a16:creationId xmlns="" xmlns:a16="http://schemas.microsoft.com/office/drawing/2014/main" id="{D21B8470-73F6-4127-B520-8C103A2E84F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16" name="Text Box 3">
          <a:extLst>
            <a:ext uri="{FF2B5EF4-FFF2-40B4-BE49-F238E27FC236}">
              <a16:creationId xmlns="" xmlns:a16="http://schemas.microsoft.com/office/drawing/2014/main" id="{D5788BEF-B994-4ADE-835B-7235F15CD5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17" name="Text Box 3">
          <a:extLst>
            <a:ext uri="{FF2B5EF4-FFF2-40B4-BE49-F238E27FC236}">
              <a16:creationId xmlns="" xmlns:a16="http://schemas.microsoft.com/office/drawing/2014/main" id="{51B61C54-7752-4D7E-AD7B-6D7855BC7BE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18" name="Text Box 3">
          <a:extLst>
            <a:ext uri="{FF2B5EF4-FFF2-40B4-BE49-F238E27FC236}">
              <a16:creationId xmlns="" xmlns:a16="http://schemas.microsoft.com/office/drawing/2014/main" id="{0B697C09-CA13-4456-AF55-6DE67F90994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19" name="Text Box 3">
          <a:extLst>
            <a:ext uri="{FF2B5EF4-FFF2-40B4-BE49-F238E27FC236}">
              <a16:creationId xmlns="" xmlns:a16="http://schemas.microsoft.com/office/drawing/2014/main" id="{D174F60C-0149-4F54-8D5C-A5D63D2380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20" name="Text Box 3">
          <a:extLst>
            <a:ext uri="{FF2B5EF4-FFF2-40B4-BE49-F238E27FC236}">
              <a16:creationId xmlns="" xmlns:a16="http://schemas.microsoft.com/office/drawing/2014/main" id="{51019996-AD53-4228-A5EB-3137BA2577E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21" name="Text Box 3">
          <a:extLst>
            <a:ext uri="{FF2B5EF4-FFF2-40B4-BE49-F238E27FC236}">
              <a16:creationId xmlns="" xmlns:a16="http://schemas.microsoft.com/office/drawing/2014/main" id="{6752295D-383F-4A7A-AA48-49B60C2A69E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22" name="Text Box 3">
          <a:extLst>
            <a:ext uri="{FF2B5EF4-FFF2-40B4-BE49-F238E27FC236}">
              <a16:creationId xmlns="" xmlns:a16="http://schemas.microsoft.com/office/drawing/2014/main" id="{19112A49-896A-4210-B3F6-64C94660326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23" name="Text Box 3">
          <a:extLst>
            <a:ext uri="{FF2B5EF4-FFF2-40B4-BE49-F238E27FC236}">
              <a16:creationId xmlns="" xmlns:a16="http://schemas.microsoft.com/office/drawing/2014/main" id="{76203239-4225-44A6-AFB3-C2AEEB0DE88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24" name="Text Box 3">
          <a:extLst>
            <a:ext uri="{FF2B5EF4-FFF2-40B4-BE49-F238E27FC236}">
              <a16:creationId xmlns="" xmlns:a16="http://schemas.microsoft.com/office/drawing/2014/main" id="{2788E1A3-D93D-4491-B2F1-97124188C3B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25" name="Text Box 3">
          <a:extLst>
            <a:ext uri="{FF2B5EF4-FFF2-40B4-BE49-F238E27FC236}">
              <a16:creationId xmlns="" xmlns:a16="http://schemas.microsoft.com/office/drawing/2014/main" id="{964C7D1E-1EC6-4392-997F-38CAC871678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26" name="Text Box 3">
          <a:extLst>
            <a:ext uri="{FF2B5EF4-FFF2-40B4-BE49-F238E27FC236}">
              <a16:creationId xmlns="" xmlns:a16="http://schemas.microsoft.com/office/drawing/2014/main" id="{B2B7D2FC-E3E2-4843-B9C1-E36C32C04F1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27" name="Text Box 3">
          <a:extLst>
            <a:ext uri="{FF2B5EF4-FFF2-40B4-BE49-F238E27FC236}">
              <a16:creationId xmlns="" xmlns:a16="http://schemas.microsoft.com/office/drawing/2014/main" id="{01956A04-A5F8-421C-876D-EFA00BE1125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28" name="Text Box 3">
          <a:extLst>
            <a:ext uri="{FF2B5EF4-FFF2-40B4-BE49-F238E27FC236}">
              <a16:creationId xmlns="" xmlns:a16="http://schemas.microsoft.com/office/drawing/2014/main" id="{4367B99C-9B17-42CB-9BAC-6AECCFF153E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29" name="Text Box 3">
          <a:extLst>
            <a:ext uri="{FF2B5EF4-FFF2-40B4-BE49-F238E27FC236}">
              <a16:creationId xmlns="" xmlns:a16="http://schemas.microsoft.com/office/drawing/2014/main" id="{5DD2AA0B-F48B-4E38-8F5E-586EF52DFDA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30" name="Text Box 3">
          <a:extLst>
            <a:ext uri="{FF2B5EF4-FFF2-40B4-BE49-F238E27FC236}">
              <a16:creationId xmlns="" xmlns:a16="http://schemas.microsoft.com/office/drawing/2014/main" id="{87CA8AB7-3AA9-423C-85E6-A8AB0822738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31" name="Text Box 3">
          <a:extLst>
            <a:ext uri="{FF2B5EF4-FFF2-40B4-BE49-F238E27FC236}">
              <a16:creationId xmlns="" xmlns:a16="http://schemas.microsoft.com/office/drawing/2014/main" id="{DFE8AAC2-0E30-4EB1-8349-8B1277D968D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32" name="Text Box 3">
          <a:extLst>
            <a:ext uri="{FF2B5EF4-FFF2-40B4-BE49-F238E27FC236}">
              <a16:creationId xmlns="" xmlns:a16="http://schemas.microsoft.com/office/drawing/2014/main" id="{AA4927F5-3689-4E54-9241-2AEDC97A7BD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33" name="Text Box 3">
          <a:extLst>
            <a:ext uri="{FF2B5EF4-FFF2-40B4-BE49-F238E27FC236}">
              <a16:creationId xmlns="" xmlns:a16="http://schemas.microsoft.com/office/drawing/2014/main" id="{64238465-E76A-4BFA-B586-9000FC24381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34" name="Text Box 3">
          <a:extLst>
            <a:ext uri="{FF2B5EF4-FFF2-40B4-BE49-F238E27FC236}">
              <a16:creationId xmlns="" xmlns:a16="http://schemas.microsoft.com/office/drawing/2014/main" id="{D9BE4E51-6854-49A9-BD8E-FAB10C547C7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35" name="Text Box 3">
          <a:extLst>
            <a:ext uri="{FF2B5EF4-FFF2-40B4-BE49-F238E27FC236}">
              <a16:creationId xmlns="" xmlns:a16="http://schemas.microsoft.com/office/drawing/2014/main" id="{6F78E828-D3F3-4C54-84E6-D64217A7663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36" name="Text Box 3">
          <a:extLst>
            <a:ext uri="{FF2B5EF4-FFF2-40B4-BE49-F238E27FC236}">
              <a16:creationId xmlns="" xmlns:a16="http://schemas.microsoft.com/office/drawing/2014/main" id="{8BA4EB3E-B731-4DF0-ADBB-5DB500DDA29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37" name="Text Box 3">
          <a:extLst>
            <a:ext uri="{FF2B5EF4-FFF2-40B4-BE49-F238E27FC236}">
              <a16:creationId xmlns="" xmlns:a16="http://schemas.microsoft.com/office/drawing/2014/main" id="{ABA4EF22-5224-4046-BFE4-FD65148CDA8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38" name="Text Box 3">
          <a:extLst>
            <a:ext uri="{FF2B5EF4-FFF2-40B4-BE49-F238E27FC236}">
              <a16:creationId xmlns="" xmlns:a16="http://schemas.microsoft.com/office/drawing/2014/main" id="{54D3F78A-1D5F-41A5-BF15-29DD71213B1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39" name="Text Box 3">
          <a:extLst>
            <a:ext uri="{FF2B5EF4-FFF2-40B4-BE49-F238E27FC236}">
              <a16:creationId xmlns="" xmlns:a16="http://schemas.microsoft.com/office/drawing/2014/main" id="{006650EF-9F75-42C4-A76F-FBDC8A4A847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40" name="Text Box 3">
          <a:extLst>
            <a:ext uri="{FF2B5EF4-FFF2-40B4-BE49-F238E27FC236}">
              <a16:creationId xmlns="" xmlns:a16="http://schemas.microsoft.com/office/drawing/2014/main" id="{6804CA13-F559-4756-BC39-A68B6BABD0B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41" name="Text Box 3">
          <a:extLst>
            <a:ext uri="{FF2B5EF4-FFF2-40B4-BE49-F238E27FC236}">
              <a16:creationId xmlns="" xmlns:a16="http://schemas.microsoft.com/office/drawing/2014/main" id="{CF5F3067-8B8D-4650-8F79-B9CC86990FF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42" name="Text Box 3">
          <a:extLst>
            <a:ext uri="{FF2B5EF4-FFF2-40B4-BE49-F238E27FC236}">
              <a16:creationId xmlns="" xmlns:a16="http://schemas.microsoft.com/office/drawing/2014/main" id="{208C9EE7-EACE-4237-B4FD-C65F6FF4280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43" name="Text Box 3">
          <a:extLst>
            <a:ext uri="{FF2B5EF4-FFF2-40B4-BE49-F238E27FC236}">
              <a16:creationId xmlns="" xmlns:a16="http://schemas.microsoft.com/office/drawing/2014/main" id="{CF0FF153-1DBE-4392-9367-E0CDBC76B6F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44" name="Text Box 3">
          <a:extLst>
            <a:ext uri="{FF2B5EF4-FFF2-40B4-BE49-F238E27FC236}">
              <a16:creationId xmlns="" xmlns:a16="http://schemas.microsoft.com/office/drawing/2014/main" id="{13866FA1-BBB4-477D-8956-F7091E8F63A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45" name="Text Box 3">
          <a:extLst>
            <a:ext uri="{FF2B5EF4-FFF2-40B4-BE49-F238E27FC236}">
              <a16:creationId xmlns="" xmlns:a16="http://schemas.microsoft.com/office/drawing/2014/main" id="{BF248D93-8A59-48E4-B985-977AAD1B593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46" name="Text Box 3">
          <a:extLst>
            <a:ext uri="{FF2B5EF4-FFF2-40B4-BE49-F238E27FC236}">
              <a16:creationId xmlns="" xmlns:a16="http://schemas.microsoft.com/office/drawing/2014/main" id="{B72013CE-66EB-426B-9A11-3A30E51E6D4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47" name="Text Box 3">
          <a:extLst>
            <a:ext uri="{FF2B5EF4-FFF2-40B4-BE49-F238E27FC236}">
              <a16:creationId xmlns="" xmlns:a16="http://schemas.microsoft.com/office/drawing/2014/main" id="{F4FD6092-2B47-4901-A251-942D4AFA291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48" name="Text Box 3">
          <a:extLst>
            <a:ext uri="{FF2B5EF4-FFF2-40B4-BE49-F238E27FC236}">
              <a16:creationId xmlns="" xmlns:a16="http://schemas.microsoft.com/office/drawing/2014/main" id="{EB7D16F7-97D9-4AC5-ADC4-0B9ADD9EE16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49" name="Text Box 3">
          <a:extLst>
            <a:ext uri="{FF2B5EF4-FFF2-40B4-BE49-F238E27FC236}">
              <a16:creationId xmlns="" xmlns:a16="http://schemas.microsoft.com/office/drawing/2014/main" id="{FCA9DF0C-39E1-4ADA-849F-C3BB8EE0901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50" name="Text Box 3">
          <a:extLst>
            <a:ext uri="{FF2B5EF4-FFF2-40B4-BE49-F238E27FC236}">
              <a16:creationId xmlns="" xmlns:a16="http://schemas.microsoft.com/office/drawing/2014/main" id="{E315D5F2-5F83-405C-AC6F-BEA8B740A3D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51" name="Text Box 3">
          <a:extLst>
            <a:ext uri="{FF2B5EF4-FFF2-40B4-BE49-F238E27FC236}">
              <a16:creationId xmlns="" xmlns:a16="http://schemas.microsoft.com/office/drawing/2014/main" id="{58621972-24EF-442B-868A-300AE2F7E72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52" name="Text Box 3">
          <a:extLst>
            <a:ext uri="{FF2B5EF4-FFF2-40B4-BE49-F238E27FC236}">
              <a16:creationId xmlns="" xmlns:a16="http://schemas.microsoft.com/office/drawing/2014/main" id="{B7F9708B-B2E3-4A95-99C7-D4C2274D943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53" name="Text Box 3">
          <a:extLst>
            <a:ext uri="{FF2B5EF4-FFF2-40B4-BE49-F238E27FC236}">
              <a16:creationId xmlns="" xmlns:a16="http://schemas.microsoft.com/office/drawing/2014/main" id="{D388CB92-3DF4-4461-90C5-2E01F057CA5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54" name="Text Box 3">
          <a:extLst>
            <a:ext uri="{FF2B5EF4-FFF2-40B4-BE49-F238E27FC236}">
              <a16:creationId xmlns="" xmlns:a16="http://schemas.microsoft.com/office/drawing/2014/main" id="{B7BE324A-DEC4-4F45-8941-C94B5F9011C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55" name="Text Box 3">
          <a:extLst>
            <a:ext uri="{FF2B5EF4-FFF2-40B4-BE49-F238E27FC236}">
              <a16:creationId xmlns="" xmlns:a16="http://schemas.microsoft.com/office/drawing/2014/main" id="{451CB384-2A7A-484E-9056-DF3DDD3656D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56" name="Text Box 3">
          <a:extLst>
            <a:ext uri="{FF2B5EF4-FFF2-40B4-BE49-F238E27FC236}">
              <a16:creationId xmlns="" xmlns:a16="http://schemas.microsoft.com/office/drawing/2014/main" id="{36BF044E-B626-440E-9567-00B6DA4334E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57" name="Text Box 3">
          <a:extLst>
            <a:ext uri="{FF2B5EF4-FFF2-40B4-BE49-F238E27FC236}">
              <a16:creationId xmlns="" xmlns:a16="http://schemas.microsoft.com/office/drawing/2014/main" id="{7201063E-7FCF-4D02-8C0A-E21414B7281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58" name="Text Box 3">
          <a:extLst>
            <a:ext uri="{FF2B5EF4-FFF2-40B4-BE49-F238E27FC236}">
              <a16:creationId xmlns="" xmlns:a16="http://schemas.microsoft.com/office/drawing/2014/main" id="{6DEAF02F-507D-438E-AFCB-2568B33C09F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59" name="Text Box 3">
          <a:extLst>
            <a:ext uri="{FF2B5EF4-FFF2-40B4-BE49-F238E27FC236}">
              <a16:creationId xmlns="" xmlns:a16="http://schemas.microsoft.com/office/drawing/2014/main" id="{13F5CAEE-B612-4736-AED6-40CFDCB5DD1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60" name="Text Box 3">
          <a:extLst>
            <a:ext uri="{FF2B5EF4-FFF2-40B4-BE49-F238E27FC236}">
              <a16:creationId xmlns="" xmlns:a16="http://schemas.microsoft.com/office/drawing/2014/main" id="{227D8073-EECA-4837-969D-046FFF824CF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61" name="Text Box 3">
          <a:extLst>
            <a:ext uri="{FF2B5EF4-FFF2-40B4-BE49-F238E27FC236}">
              <a16:creationId xmlns="" xmlns:a16="http://schemas.microsoft.com/office/drawing/2014/main" id="{09E5A374-CA9A-43C4-A430-92AB555099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62" name="Text Box 3">
          <a:extLst>
            <a:ext uri="{FF2B5EF4-FFF2-40B4-BE49-F238E27FC236}">
              <a16:creationId xmlns="" xmlns:a16="http://schemas.microsoft.com/office/drawing/2014/main" id="{BF9B380C-79E7-4094-9FAA-22493BC10D9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63" name="Text Box 3">
          <a:extLst>
            <a:ext uri="{FF2B5EF4-FFF2-40B4-BE49-F238E27FC236}">
              <a16:creationId xmlns="" xmlns:a16="http://schemas.microsoft.com/office/drawing/2014/main" id="{47097639-1F5F-49B8-8C07-E3DC07B1472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64" name="Text Box 3">
          <a:extLst>
            <a:ext uri="{FF2B5EF4-FFF2-40B4-BE49-F238E27FC236}">
              <a16:creationId xmlns="" xmlns:a16="http://schemas.microsoft.com/office/drawing/2014/main" id="{2AECDF69-44A3-44AE-A5E2-1CFCB3221C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65" name="Text Box 3">
          <a:extLst>
            <a:ext uri="{FF2B5EF4-FFF2-40B4-BE49-F238E27FC236}">
              <a16:creationId xmlns="" xmlns:a16="http://schemas.microsoft.com/office/drawing/2014/main" id="{11471DFC-6ACC-476C-938E-474C637B1CD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66" name="Text Box 3">
          <a:extLst>
            <a:ext uri="{FF2B5EF4-FFF2-40B4-BE49-F238E27FC236}">
              <a16:creationId xmlns="" xmlns:a16="http://schemas.microsoft.com/office/drawing/2014/main" id="{09197300-F4FA-4378-A7E2-7C9BBE341F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67" name="Text Box 3">
          <a:extLst>
            <a:ext uri="{FF2B5EF4-FFF2-40B4-BE49-F238E27FC236}">
              <a16:creationId xmlns="" xmlns:a16="http://schemas.microsoft.com/office/drawing/2014/main" id="{F148220C-8ACA-4D2C-A4C1-D249B7607BD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68" name="Text Box 3">
          <a:extLst>
            <a:ext uri="{FF2B5EF4-FFF2-40B4-BE49-F238E27FC236}">
              <a16:creationId xmlns="" xmlns:a16="http://schemas.microsoft.com/office/drawing/2014/main" id="{DD6D0C41-9386-4374-A559-1724E7D9A03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69" name="Text Box 3">
          <a:extLst>
            <a:ext uri="{FF2B5EF4-FFF2-40B4-BE49-F238E27FC236}">
              <a16:creationId xmlns="" xmlns:a16="http://schemas.microsoft.com/office/drawing/2014/main" id="{54E1A56E-0ABB-4981-B963-6AEF6AA51EE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70" name="Text Box 3">
          <a:extLst>
            <a:ext uri="{FF2B5EF4-FFF2-40B4-BE49-F238E27FC236}">
              <a16:creationId xmlns="" xmlns:a16="http://schemas.microsoft.com/office/drawing/2014/main" id="{8EDFF918-1084-43E6-AFDE-B5E55900C00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71" name="Text Box 3">
          <a:extLst>
            <a:ext uri="{FF2B5EF4-FFF2-40B4-BE49-F238E27FC236}">
              <a16:creationId xmlns="" xmlns:a16="http://schemas.microsoft.com/office/drawing/2014/main" id="{322BB2A0-5AF1-42BE-8522-7739DD9789A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72" name="Text Box 3">
          <a:extLst>
            <a:ext uri="{FF2B5EF4-FFF2-40B4-BE49-F238E27FC236}">
              <a16:creationId xmlns="" xmlns:a16="http://schemas.microsoft.com/office/drawing/2014/main" id="{88C5890C-C266-4BB0-AFCB-0FC405B5EED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73" name="Text Box 3">
          <a:extLst>
            <a:ext uri="{FF2B5EF4-FFF2-40B4-BE49-F238E27FC236}">
              <a16:creationId xmlns="" xmlns:a16="http://schemas.microsoft.com/office/drawing/2014/main" id="{573C9383-4433-417F-8252-C62FC73276A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74" name="Text Box 3">
          <a:extLst>
            <a:ext uri="{FF2B5EF4-FFF2-40B4-BE49-F238E27FC236}">
              <a16:creationId xmlns="" xmlns:a16="http://schemas.microsoft.com/office/drawing/2014/main" id="{3159FBAB-31CD-43BC-A7A4-59C6F66522D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75" name="Text Box 3">
          <a:extLst>
            <a:ext uri="{FF2B5EF4-FFF2-40B4-BE49-F238E27FC236}">
              <a16:creationId xmlns="" xmlns:a16="http://schemas.microsoft.com/office/drawing/2014/main" id="{CBFB485D-1FB6-4DE4-AA71-1664682C377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76" name="Text Box 3">
          <a:extLst>
            <a:ext uri="{FF2B5EF4-FFF2-40B4-BE49-F238E27FC236}">
              <a16:creationId xmlns="" xmlns:a16="http://schemas.microsoft.com/office/drawing/2014/main" id="{8D1A541F-817C-48D7-A920-47BDD708E61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77" name="Text Box 3">
          <a:extLst>
            <a:ext uri="{FF2B5EF4-FFF2-40B4-BE49-F238E27FC236}">
              <a16:creationId xmlns="" xmlns:a16="http://schemas.microsoft.com/office/drawing/2014/main" id="{15F39E77-17F5-41A5-A0AA-C4C19FC2B39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78" name="Text Box 3">
          <a:extLst>
            <a:ext uri="{FF2B5EF4-FFF2-40B4-BE49-F238E27FC236}">
              <a16:creationId xmlns="" xmlns:a16="http://schemas.microsoft.com/office/drawing/2014/main" id="{3D678917-2021-400F-BC8F-7C6673A00EE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79" name="Text Box 3">
          <a:extLst>
            <a:ext uri="{FF2B5EF4-FFF2-40B4-BE49-F238E27FC236}">
              <a16:creationId xmlns="" xmlns:a16="http://schemas.microsoft.com/office/drawing/2014/main" id="{7851F5CE-B903-4A38-A0A1-DE4DA0DB497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80" name="Text Box 3">
          <a:extLst>
            <a:ext uri="{FF2B5EF4-FFF2-40B4-BE49-F238E27FC236}">
              <a16:creationId xmlns="" xmlns:a16="http://schemas.microsoft.com/office/drawing/2014/main" id="{DC0A0266-0E36-4D32-83CD-225CA869192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81" name="Text Box 3">
          <a:extLst>
            <a:ext uri="{FF2B5EF4-FFF2-40B4-BE49-F238E27FC236}">
              <a16:creationId xmlns="" xmlns:a16="http://schemas.microsoft.com/office/drawing/2014/main" id="{D07C13EB-A8F9-48B5-BAA6-13E91DB3C8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82" name="Text Box 3">
          <a:extLst>
            <a:ext uri="{FF2B5EF4-FFF2-40B4-BE49-F238E27FC236}">
              <a16:creationId xmlns="" xmlns:a16="http://schemas.microsoft.com/office/drawing/2014/main" id="{B3320D63-33D2-4E9B-9757-57D1A6ECA69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83" name="Text Box 3">
          <a:extLst>
            <a:ext uri="{FF2B5EF4-FFF2-40B4-BE49-F238E27FC236}">
              <a16:creationId xmlns="" xmlns:a16="http://schemas.microsoft.com/office/drawing/2014/main" id="{0811DC0F-E4CA-4103-B664-4D7C0DDED3B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84" name="Text Box 3">
          <a:extLst>
            <a:ext uri="{FF2B5EF4-FFF2-40B4-BE49-F238E27FC236}">
              <a16:creationId xmlns="" xmlns:a16="http://schemas.microsoft.com/office/drawing/2014/main" id="{6879D42A-679B-4CB1-B8AD-EFD949712D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85" name="Text Box 3">
          <a:extLst>
            <a:ext uri="{FF2B5EF4-FFF2-40B4-BE49-F238E27FC236}">
              <a16:creationId xmlns="" xmlns:a16="http://schemas.microsoft.com/office/drawing/2014/main" id="{8BEDE4C8-8289-4560-A1C1-774451FEF40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86" name="Text Box 3">
          <a:extLst>
            <a:ext uri="{FF2B5EF4-FFF2-40B4-BE49-F238E27FC236}">
              <a16:creationId xmlns="" xmlns:a16="http://schemas.microsoft.com/office/drawing/2014/main" id="{123106C7-2191-4E0C-A5FC-4917456802C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107</xdr:row>
      <xdr:rowOff>0</xdr:rowOff>
    </xdr:from>
    <xdr:ext cx="76200" cy="9525"/>
    <xdr:sp macro="" textlink="">
      <xdr:nvSpPr>
        <xdr:cNvPr id="13487" name="Text Box 3">
          <a:extLst>
            <a:ext uri="{FF2B5EF4-FFF2-40B4-BE49-F238E27FC236}">
              <a16:creationId xmlns="" xmlns:a16="http://schemas.microsoft.com/office/drawing/2014/main" id="{790F51A8-9F51-4141-B69A-CA79947D560E}"/>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88" name="Text Box 3">
          <a:extLst>
            <a:ext uri="{FF2B5EF4-FFF2-40B4-BE49-F238E27FC236}">
              <a16:creationId xmlns="" xmlns:a16="http://schemas.microsoft.com/office/drawing/2014/main" id="{5C363AC4-956D-4545-88D4-21C2FB9C55D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89" name="Text Box 3">
          <a:extLst>
            <a:ext uri="{FF2B5EF4-FFF2-40B4-BE49-F238E27FC236}">
              <a16:creationId xmlns="" xmlns:a16="http://schemas.microsoft.com/office/drawing/2014/main" id="{52000DA7-C2AA-47C0-8C4A-55797CD52E0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107</xdr:row>
      <xdr:rowOff>0</xdr:rowOff>
    </xdr:from>
    <xdr:ext cx="76200" cy="9525"/>
    <xdr:sp macro="" textlink="">
      <xdr:nvSpPr>
        <xdr:cNvPr id="13490" name="Text Box 3">
          <a:extLst>
            <a:ext uri="{FF2B5EF4-FFF2-40B4-BE49-F238E27FC236}">
              <a16:creationId xmlns="" xmlns:a16="http://schemas.microsoft.com/office/drawing/2014/main" id="{BD86351D-BD1D-4DA2-85A1-B10683BC24C9}"/>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91" name="Text Box 3">
          <a:extLst>
            <a:ext uri="{FF2B5EF4-FFF2-40B4-BE49-F238E27FC236}">
              <a16:creationId xmlns="" xmlns:a16="http://schemas.microsoft.com/office/drawing/2014/main" id="{4BB4D3FD-D58A-4E16-A30F-8C578F57E2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92" name="Text Box 3">
          <a:extLst>
            <a:ext uri="{FF2B5EF4-FFF2-40B4-BE49-F238E27FC236}">
              <a16:creationId xmlns="" xmlns:a16="http://schemas.microsoft.com/office/drawing/2014/main" id="{49E221A9-3B27-404F-A9E6-5748E37D845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93" name="Text Box 3">
          <a:extLst>
            <a:ext uri="{FF2B5EF4-FFF2-40B4-BE49-F238E27FC236}">
              <a16:creationId xmlns="" xmlns:a16="http://schemas.microsoft.com/office/drawing/2014/main" id="{347C0BEF-6B11-45CE-8AE8-5FEC5A3792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94" name="Text Box 3">
          <a:extLst>
            <a:ext uri="{FF2B5EF4-FFF2-40B4-BE49-F238E27FC236}">
              <a16:creationId xmlns="" xmlns:a16="http://schemas.microsoft.com/office/drawing/2014/main" id="{B86CE0CC-0CDE-477F-A502-DCAEC8DFEDB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107</xdr:row>
      <xdr:rowOff>0</xdr:rowOff>
    </xdr:from>
    <xdr:ext cx="76200" cy="9525"/>
    <xdr:sp macro="" textlink="">
      <xdr:nvSpPr>
        <xdr:cNvPr id="13495" name="Text Box 3">
          <a:extLst>
            <a:ext uri="{FF2B5EF4-FFF2-40B4-BE49-F238E27FC236}">
              <a16:creationId xmlns="" xmlns:a16="http://schemas.microsoft.com/office/drawing/2014/main" id="{EB48F2F3-C6A7-4D15-A335-8918ED7C2C25}"/>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96" name="Text Box 3">
          <a:extLst>
            <a:ext uri="{FF2B5EF4-FFF2-40B4-BE49-F238E27FC236}">
              <a16:creationId xmlns="" xmlns:a16="http://schemas.microsoft.com/office/drawing/2014/main" id="{39514333-01EC-4389-9459-7AA350601E9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97" name="Text Box 3">
          <a:extLst>
            <a:ext uri="{FF2B5EF4-FFF2-40B4-BE49-F238E27FC236}">
              <a16:creationId xmlns="" xmlns:a16="http://schemas.microsoft.com/office/drawing/2014/main" id="{68E3B7EA-E0AA-40BB-8213-FD86C541A2D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107</xdr:row>
      <xdr:rowOff>0</xdr:rowOff>
    </xdr:from>
    <xdr:ext cx="76200" cy="9525"/>
    <xdr:sp macro="" textlink="">
      <xdr:nvSpPr>
        <xdr:cNvPr id="13498" name="Text Box 3">
          <a:extLst>
            <a:ext uri="{FF2B5EF4-FFF2-40B4-BE49-F238E27FC236}">
              <a16:creationId xmlns="" xmlns:a16="http://schemas.microsoft.com/office/drawing/2014/main" id="{7C8810C0-64D0-4514-AECB-BBF19C30C945}"/>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499" name="Text Box 3">
          <a:extLst>
            <a:ext uri="{FF2B5EF4-FFF2-40B4-BE49-F238E27FC236}">
              <a16:creationId xmlns="" xmlns:a16="http://schemas.microsoft.com/office/drawing/2014/main" id="{A26DC2A8-B3A2-4F5A-B8F0-D120701296A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00" name="Text Box 3">
          <a:extLst>
            <a:ext uri="{FF2B5EF4-FFF2-40B4-BE49-F238E27FC236}">
              <a16:creationId xmlns="" xmlns:a16="http://schemas.microsoft.com/office/drawing/2014/main" id="{D87305E9-3182-41E8-9FC2-A70C5866C81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01" name="Text Box 3">
          <a:extLst>
            <a:ext uri="{FF2B5EF4-FFF2-40B4-BE49-F238E27FC236}">
              <a16:creationId xmlns="" xmlns:a16="http://schemas.microsoft.com/office/drawing/2014/main" id="{FCCBB231-869D-4B2B-8650-17651B4BB3C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02" name="Text Box 3">
          <a:extLst>
            <a:ext uri="{FF2B5EF4-FFF2-40B4-BE49-F238E27FC236}">
              <a16:creationId xmlns="" xmlns:a16="http://schemas.microsoft.com/office/drawing/2014/main" id="{80855D69-4C86-4289-9CF4-76F2BA4D621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107</xdr:row>
      <xdr:rowOff>0</xdr:rowOff>
    </xdr:from>
    <xdr:ext cx="76200" cy="9525"/>
    <xdr:sp macro="" textlink="">
      <xdr:nvSpPr>
        <xdr:cNvPr id="13503" name="Text Box 3">
          <a:extLst>
            <a:ext uri="{FF2B5EF4-FFF2-40B4-BE49-F238E27FC236}">
              <a16:creationId xmlns="" xmlns:a16="http://schemas.microsoft.com/office/drawing/2014/main" id="{D4B9D7E5-086E-457C-84DD-CF3D916FD547}"/>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04" name="Text Box 3">
          <a:extLst>
            <a:ext uri="{FF2B5EF4-FFF2-40B4-BE49-F238E27FC236}">
              <a16:creationId xmlns="" xmlns:a16="http://schemas.microsoft.com/office/drawing/2014/main" id="{62D2E654-05B2-4E0A-8945-49F9CC2D23B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05" name="Text Box 3">
          <a:extLst>
            <a:ext uri="{FF2B5EF4-FFF2-40B4-BE49-F238E27FC236}">
              <a16:creationId xmlns="" xmlns:a16="http://schemas.microsoft.com/office/drawing/2014/main" id="{9FD5841B-9749-4CAE-A218-F0BD729F632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107</xdr:row>
      <xdr:rowOff>0</xdr:rowOff>
    </xdr:from>
    <xdr:ext cx="76200" cy="9525"/>
    <xdr:sp macro="" textlink="">
      <xdr:nvSpPr>
        <xdr:cNvPr id="13506" name="Text Box 3">
          <a:extLst>
            <a:ext uri="{FF2B5EF4-FFF2-40B4-BE49-F238E27FC236}">
              <a16:creationId xmlns="" xmlns:a16="http://schemas.microsoft.com/office/drawing/2014/main" id="{ED1535F0-F1F8-45E1-8F50-2BA7C420D743}"/>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07" name="Text Box 3">
          <a:extLst>
            <a:ext uri="{FF2B5EF4-FFF2-40B4-BE49-F238E27FC236}">
              <a16:creationId xmlns="" xmlns:a16="http://schemas.microsoft.com/office/drawing/2014/main" id="{970BE94D-BA74-4445-95E7-40279944BD7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08" name="Text Box 3">
          <a:extLst>
            <a:ext uri="{FF2B5EF4-FFF2-40B4-BE49-F238E27FC236}">
              <a16:creationId xmlns="" xmlns:a16="http://schemas.microsoft.com/office/drawing/2014/main" id="{0EADF79C-5A04-41CA-A151-8059087AD40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09" name="Text Box 3">
          <a:extLst>
            <a:ext uri="{FF2B5EF4-FFF2-40B4-BE49-F238E27FC236}">
              <a16:creationId xmlns="" xmlns:a16="http://schemas.microsoft.com/office/drawing/2014/main" id="{0336AA3C-1238-4FFA-88A7-0ECC5C1F964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10" name="Text Box 3">
          <a:extLst>
            <a:ext uri="{FF2B5EF4-FFF2-40B4-BE49-F238E27FC236}">
              <a16:creationId xmlns="" xmlns:a16="http://schemas.microsoft.com/office/drawing/2014/main" id="{B3EFF6E7-30CC-4D76-A646-5AD5BAB2BC0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107</xdr:row>
      <xdr:rowOff>0</xdr:rowOff>
    </xdr:from>
    <xdr:ext cx="76200" cy="9525"/>
    <xdr:sp macro="" textlink="">
      <xdr:nvSpPr>
        <xdr:cNvPr id="13511" name="Text Box 3">
          <a:extLst>
            <a:ext uri="{FF2B5EF4-FFF2-40B4-BE49-F238E27FC236}">
              <a16:creationId xmlns="" xmlns:a16="http://schemas.microsoft.com/office/drawing/2014/main" id="{7785402F-705E-4604-A501-0AD03A756797}"/>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12" name="Text Box 3">
          <a:extLst>
            <a:ext uri="{FF2B5EF4-FFF2-40B4-BE49-F238E27FC236}">
              <a16:creationId xmlns="" xmlns:a16="http://schemas.microsoft.com/office/drawing/2014/main" id="{269B7F91-B21F-4A5B-AAAF-AFA44EE2C3D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13" name="Text Box 3">
          <a:extLst>
            <a:ext uri="{FF2B5EF4-FFF2-40B4-BE49-F238E27FC236}">
              <a16:creationId xmlns="" xmlns:a16="http://schemas.microsoft.com/office/drawing/2014/main" id="{838DBCDD-3F4B-4AB6-90D0-A39EAB5A191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107</xdr:row>
      <xdr:rowOff>0</xdr:rowOff>
    </xdr:from>
    <xdr:ext cx="76200" cy="9525"/>
    <xdr:sp macro="" textlink="">
      <xdr:nvSpPr>
        <xdr:cNvPr id="13514" name="Text Box 3">
          <a:extLst>
            <a:ext uri="{FF2B5EF4-FFF2-40B4-BE49-F238E27FC236}">
              <a16:creationId xmlns="" xmlns:a16="http://schemas.microsoft.com/office/drawing/2014/main" id="{7BE360F9-B299-4085-842A-46291663657A}"/>
            </a:ext>
          </a:extLst>
        </xdr:cNvPr>
        <xdr:cNvSpPr txBox="1">
          <a:spLocks noChangeArrowheads="1"/>
        </xdr:cNvSpPr>
      </xdr:nvSpPr>
      <xdr:spPr bwMode="auto">
        <a:xfrm>
          <a:off x="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15" name="Text Box 3">
          <a:extLst>
            <a:ext uri="{FF2B5EF4-FFF2-40B4-BE49-F238E27FC236}">
              <a16:creationId xmlns="" xmlns:a16="http://schemas.microsoft.com/office/drawing/2014/main" id="{605CE4BE-4FC7-4926-AC87-1E5E9B86AF5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16" name="Text Box 3">
          <a:extLst>
            <a:ext uri="{FF2B5EF4-FFF2-40B4-BE49-F238E27FC236}">
              <a16:creationId xmlns="" xmlns:a16="http://schemas.microsoft.com/office/drawing/2014/main" id="{3402C5E5-F6CA-46D9-AE6D-BCA5411A6A9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17" name="Text Box 3">
          <a:extLst>
            <a:ext uri="{FF2B5EF4-FFF2-40B4-BE49-F238E27FC236}">
              <a16:creationId xmlns="" xmlns:a16="http://schemas.microsoft.com/office/drawing/2014/main" id="{E8BFB5BA-40B0-4A6F-B884-3B3A1524039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18" name="Text Box 3">
          <a:extLst>
            <a:ext uri="{FF2B5EF4-FFF2-40B4-BE49-F238E27FC236}">
              <a16:creationId xmlns="" xmlns:a16="http://schemas.microsoft.com/office/drawing/2014/main" id="{52AE5FED-CE49-46DB-B6FD-D7A292613A4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19" name="Text Box 3">
          <a:extLst>
            <a:ext uri="{FF2B5EF4-FFF2-40B4-BE49-F238E27FC236}">
              <a16:creationId xmlns="" xmlns:a16="http://schemas.microsoft.com/office/drawing/2014/main" id="{98E1E8EB-AC16-40F3-823D-2F859A765BD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20" name="Text Box 3">
          <a:extLst>
            <a:ext uri="{FF2B5EF4-FFF2-40B4-BE49-F238E27FC236}">
              <a16:creationId xmlns="" xmlns:a16="http://schemas.microsoft.com/office/drawing/2014/main" id="{0DEAACEE-C0D4-45D4-8EC7-6E47AB76EC6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21" name="Text Box 3">
          <a:extLst>
            <a:ext uri="{FF2B5EF4-FFF2-40B4-BE49-F238E27FC236}">
              <a16:creationId xmlns="" xmlns:a16="http://schemas.microsoft.com/office/drawing/2014/main" id="{572FA2C1-A564-485F-B7F8-FD542AEA7FA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22" name="Text Box 3">
          <a:extLst>
            <a:ext uri="{FF2B5EF4-FFF2-40B4-BE49-F238E27FC236}">
              <a16:creationId xmlns="" xmlns:a16="http://schemas.microsoft.com/office/drawing/2014/main" id="{D1907767-AB85-4ED5-AD7F-2CB25FB2B2F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23" name="Text Box 3">
          <a:extLst>
            <a:ext uri="{FF2B5EF4-FFF2-40B4-BE49-F238E27FC236}">
              <a16:creationId xmlns="" xmlns:a16="http://schemas.microsoft.com/office/drawing/2014/main" id="{8CCA9535-E37B-4091-86BD-85D91A438B6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24" name="Text Box 3">
          <a:extLst>
            <a:ext uri="{FF2B5EF4-FFF2-40B4-BE49-F238E27FC236}">
              <a16:creationId xmlns="" xmlns:a16="http://schemas.microsoft.com/office/drawing/2014/main" id="{C65B36F2-3C0A-4E68-96F7-77AF1267341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25" name="Text Box 3">
          <a:extLst>
            <a:ext uri="{FF2B5EF4-FFF2-40B4-BE49-F238E27FC236}">
              <a16:creationId xmlns="" xmlns:a16="http://schemas.microsoft.com/office/drawing/2014/main" id="{6C56B1E0-15D5-4CF9-9AB4-D47B3027563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26" name="Text Box 3">
          <a:extLst>
            <a:ext uri="{FF2B5EF4-FFF2-40B4-BE49-F238E27FC236}">
              <a16:creationId xmlns="" xmlns:a16="http://schemas.microsoft.com/office/drawing/2014/main" id="{AB3C1541-AC5F-4E2E-8129-FB8FC8DEA74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27" name="Text Box 3">
          <a:extLst>
            <a:ext uri="{FF2B5EF4-FFF2-40B4-BE49-F238E27FC236}">
              <a16:creationId xmlns="" xmlns:a16="http://schemas.microsoft.com/office/drawing/2014/main" id="{07514576-E6FA-438B-8FFA-831F28BD86A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28" name="Text Box 3">
          <a:extLst>
            <a:ext uri="{FF2B5EF4-FFF2-40B4-BE49-F238E27FC236}">
              <a16:creationId xmlns="" xmlns:a16="http://schemas.microsoft.com/office/drawing/2014/main" id="{07679174-854C-49E8-93FE-30BD6DCF8C6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29" name="Text Box 3">
          <a:extLst>
            <a:ext uri="{FF2B5EF4-FFF2-40B4-BE49-F238E27FC236}">
              <a16:creationId xmlns="" xmlns:a16="http://schemas.microsoft.com/office/drawing/2014/main" id="{1AB6A32A-EA5A-4933-81A4-660B661B29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30" name="Text Box 3">
          <a:extLst>
            <a:ext uri="{FF2B5EF4-FFF2-40B4-BE49-F238E27FC236}">
              <a16:creationId xmlns="" xmlns:a16="http://schemas.microsoft.com/office/drawing/2014/main" id="{44AEC6D4-1511-4C80-8FBA-9B01C888801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31" name="Text Box 3">
          <a:extLst>
            <a:ext uri="{FF2B5EF4-FFF2-40B4-BE49-F238E27FC236}">
              <a16:creationId xmlns="" xmlns:a16="http://schemas.microsoft.com/office/drawing/2014/main" id="{684A8C0D-5821-4639-8924-EB0BEAC0D54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32" name="Text Box 3">
          <a:extLst>
            <a:ext uri="{FF2B5EF4-FFF2-40B4-BE49-F238E27FC236}">
              <a16:creationId xmlns="" xmlns:a16="http://schemas.microsoft.com/office/drawing/2014/main" id="{F12690B6-ECE1-455D-A9C7-243792E715B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33" name="Text Box 3">
          <a:extLst>
            <a:ext uri="{FF2B5EF4-FFF2-40B4-BE49-F238E27FC236}">
              <a16:creationId xmlns="" xmlns:a16="http://schemas.microsoft.com/office/drawing/2014/main" id="{59CE5734-A418-4404-967E-8EAF3C68911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34" name="Text Box 3">
          <a:extLst>
            <a:ext uri="{FF2B5EF4-FFF2-40B4-BE49-F238E27FC236}">
              <a16:creationId xmlns="" xmlns:a16="http://schemas.microsoft.com/office/drawing/2014/main" id="{4080433E-6F87-45C9-9107-3419B71ED9E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35" name="Text Box 3">
          <a:extLst>
            <a:ext uri="{FF2B5EF4-FFF2-40B4-BE49-F238E27FC236}">
              <a16:creationId xmlns="" xmlns:a16="http://schemas.microsoft.com/office/drawing/2014/main" id="{9AE600CD-5FAF-4A44-A4E7-0887E8B9483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36" name="Text Box 3">
          <a:extLst>
            <a:ext uri="{FF2B5EF4-FFF2-40B4-BE49-F238E27FC236}">
              <a16:creationId xmlns="" xmlns:a16="http://schemas.microsoft.com/office/drawing/2014/main" id="{64EF16DC-DA7F-4FE9-99A0-75810EEF9B2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37" name="Text Box 3">
          <a:extLst>
            <a:ext uri="{FF2B5EF4-FFF2-40B4-BE49-F238E27FC236}">
              <a16:creationId xmlns="" xmlns:a16="http://schemas.microsoft.com/office/drawing/2014/main" id="{5FB6BFD9-E544-4E19-9E34-6960C22D5B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38" name="Text Box 3">
          <a:extLst>
            <a:ext uri="{FF2B5EF4-FFF2-40B4-BE49-F238E27FC236}">
              <a16:creationId xmlns="" xmlns:a16="http://schemas.microsoft.com/office/drawing/2014/main" id="{35EE980A-7372-45A3-8FBD-90BF274BCA5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39" name="Text Box 3">
          <a:extLst>
            <a:ext uri="{FF2B5EF4-FFF2-40B4-BE49-F238E27FC236}">
              <a16:creationId xmlns="" xmlns:a16="http://schemas.microsoft.com/office/drawing/2014/main" id="{E18C4EE7-1088-4FCC-980E-ED7D9CD19DD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40" name="Text Box 3">
          <a:extLst>
            <a:ext uri="{FF2B5EF4-FFF2-40B4-BE49-F238E27FC236}">
              <a16:creationId xmlns="" xmlns:a16="http://schemas.microsoft.com/office/drawing/2014/main" id="{5D844525-7AF4-4138-B716-3604C01DAEC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41" name="Text Box 3">
          <a:extLst>
            <a:ext uri="{FF2B5EF4-FFF2-40B4-BE49-F238E27FC236}">
              <a16:creationId xmlns="" xmlns:a16="http://schemas.microsoft.com/office/drawing/2014/main" id="{9281C198-4839-4DEB-A33E-267672658BF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42" name="Text Box 3">
          <a:extLst>
            <a:ext uri="{FF2B5EF4-FFF2-40B4-BE49-F238E27FC236}">
              <a16:creationId xmlns="" xmlns:a16="http://schemas.microsoft.com/office/drawing/2014/main" id="{BC8971F0-CF42-4892-838D-8EBF07C4170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43" name="Text Box 3">
          <a:extLst>
            <a:ext uri="{FF2B5EF4-FFF2-40B4-BE49-F238E27FC236}">
              <a16:creationId xmlns="" xmlns:a16="http://schemas.microsoft.com/office/drawing/2014/main" id="{9E5C657D-DEAB-4165-A105-01710EC1039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44" name="Text Box 3">
          <a:extLst>
            <a:ext uri="{FF2B5EF4-FFF2-40B4-BE49-F238E27FC236}">
              <a16:creationId xmlns="" xmlns:a16="http://schemas.microsoft.com/office/drawing/2014/main" id="{A633709D-5F79-404B-9DB7-573A6F205F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45" name="Text Box 3">
          <a:extLst>
            <a:ext uri="{FF2B5EF4-FFF2-40B4-BE49-F238E27FC236}">
              <a16:creationId xmlns="" xmlns:a16="http://schemas.microsoft.com/office/drawing/2014/main" id="{D90A94A4-4C05-46B7-A3A0-44A0090D5F1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46" name="Text Box 3">
          <a:extLst>
            <a:ext uri="{FF2B5EF4-FFF2-40B4-BE49-F238E27FC236}">
              <a16:creationId xmlns="" xmlns:a16="http://schemas.microsoft.com/office/drawing/2014/main" id="{5C9AC4FC-B58D-481B-B403-83CB0191C76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47" name="Text Box 3">
          <a:extLst>
            <a:ext uri="{FF2B5EF4-FFF2-40B4-BE49-F238E27FC236}">
              <a16:creationId xmlns="" xmlns:a16="http://schemas.microsoft.com/office/drawing/2014/main" id="{8B7A4601-AE3E-49D4-B8D7-99DC6A5F16A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48" name="Text Box 3">
          <a:extLst>
            <a:ext uri="{FF2B5EF4-FFF2-40B4-BE49-F238E27FC236}">
              <a16:creationId xmlns="" xmlns:a16="http://schemas.microsoft.com/office/drawing/2014/main" id="{685D185F-E2BB-4162-AC75-9CC1700C1B4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49" name="Text Box 3">
          <a:extLst>
            <a:ext uri="{FF2B5EF4-FFF2-40B4-BE49-F238E27FC236}">
              <a16:creationId xmlns="" xmlns:a16="http://schemas.microsoft.com/office/drawing/2014/main" id="{DF7B6C59-138C-4437-8851-40EFF693278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50" name="Text Box 3">
          <a:extLst>
            <a:ext uri="{FF2B5EF4-FFF2-40B4-BE49-F238E27FC236}">
              <a16:creationId xmlns="" xmlns:a16="http://schemas.microsoft.com/office/drawing/2014/main" id="{5485B39F-3FF0-4BC2-86F7-5502387B743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51" name="Text Box 3">
          <a:extLst>
            <a:ext uri="{FF2B5EF4-FFF2-40B4-BE49-F238E27FC236}">
              <a16:creationId xmlns="" xmlns:a16="http://schemas.microsoft.com/office/drawing/2014/main" id="{E7CFB8BC-63B0-4E9A-81FB-07BE4C0F114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52" name="Text Box 3">
          <a:extLst>
            <a:ext uri="{FF2B5EF4-FFF2-40B4-BE49-F238E27FC236}">
              <a16:creationId xmlns="" xmlns:a16="http://schemas.microsoft.com/office/drawing/2014/main" id="{CB16824B-D176-44CD-9E2F-E76E7035E49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53" name="Text Box 3">
          <a:extLst>
            <a:ext uri="{FF2B5EF4-FFF2-40B4-BE49-F238E27FC236}">
              <a16:creationId xmlns="" xmlns:a16="http://schemas.microsoft.com/office/drawing/2014/main" id="{048A3F2E-F6C9-474F-94AD-6431289ACE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54" name="Text Box 3">
          <a:extLst>
            <a:ext uri="{FF2B5EF4-FFF2-40B4-BE49-F238E27FC236}">
              <a16:creationId xmlns="" xmlns:a16="http://schemas.microsoft.com/office/drawing/2014/main" id="{C51F444B-8056-41E5-A5A0-AA27CD85C5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55" name="Text Box 3">
          <a:extLst>
            <a:ext uri="{FF2B5EF4-FFF2-40B4-BE49-F238E27FC236}">
              <a16:creationId xmlns="" xmlns:a16="http://schemas.microsoft.com/office/drawing/2014/main" id="{FC35793B-96F9-4B2A-A6C4-740A09AA5C1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56" name="Text Box 3">
          <a:extLst>
            <a:ext uri="{FF2B5EF4-FFF2-40B4-BE49-F238E27FC236}">
              <a16:creationId xmlns="" xmlns:a16="http://schemas.microsoft.com/office/drawing/2014/main" id="{4ACBD540-B167-4D2F-82F5-8B940006F24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57" name="Text Box 3">
          <a:extLst>
            <a:ext uri="{FF2B5EF4-FFF2-40B4-BE49-F238E27FC236}">
              <a16:creationId xmlns="" xmlns:a16="http://schemas.microsoft.com/office/drawing/2014/main" id="{C4143811-A4D3-4D5D-BBAF-39A1C6D4A0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58" name="Text Box 3">
          <a:extLst>
            <a:ext uri="{FF2B5EF4-FFF2-40B4-BE49-F238E27FC236}">
              <a16:creationId xmlns="" xmlns:a16="http://schemas.microsoft.com/office/drawing/2014/main" id="{EEB206EF-E38F-4A54-9A04-A711DA363BA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59" name="Text Box 3">
          <a:extLst>
            <a:ext uri="{FF2B5EF4-FFF2-40B4-BE49-F238E27FC236}">
              <a16:creationId xmlns="" xmlns:a16="http://schemas.microsoft.com/office/drawing/2014/main" id="{496D450E-719A-493A-9B5E-C344A8923D8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60" name="Text Box 3">
          <a:extLst>
            <a:ext uri="{FF2B5EF4-FFF2-40B4-BE49-F238E27FC236}">
              <a16:creationId xmlns="" xmlns:a16="http://schemas.microsoft.com/office/drawing/2014/main" id="{A67154DE-42D9-476D-9A7C-80E436283E3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61" name="Text Box 3">
          <a:extLst>
            <a:ext uri="{FF2B5EF4-FFF2-40B4-BE49-F238E27FC236}">
              <a16:creationId xmlns="" xmlns:a16="http://schemas.microsoft.com/office/drawing/2014/main" id="{05443CB6-046E-4248-8729-9ECE0C197E1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62" name="Text Box 3">
          <a:extLst>
            <a:ext uri="{FF2B5EF4-FFF2-40B4-BE49-F238E27FC236}">
              <a16:creationId xmlns="" xmlns:a16="http://schemas.microsoft.com/office/drawing/2014/main" id="{1957ABFE-23DF-4843-9058-38E18C43A5C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63" name="Text Box 3">
          <a:extLst>
            <a:ext uri="{FF2B5EF4-FFF2-40B4-BE49-F238E27FC236}">
              <a16:creationId xmlns="" xmlns:a16="http://schemas.microsoft.com/office/drawing/2014/main" id="{BEEB1E19-9157-4959-BD79-D73BF68E031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64" name="Text Box 3">
          <a:extLst>
            <a:ext uri="{FF2B5EF4-FFF2-40B4-BE49-F238E27FC236}">
              <a16:creationId xmlns="" xmlns:a16="http://schemas.microsoft.com/office/drawing/2014/main" id="{36DF0FD2-B80B-4DB3-A0C6-7FA733CB4C5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65" name="Text Box 3">
          <a:extLst>
            <a:ext uri="{FF2B5EF4-FFF2-40B4-BE49-F238E27FC236}">
              <a16:creationId xmlns="" xmlns:a16="http://schemas.microsoft.com/office/drawing/2014/main" id="{55A8C520-B3F5-447D-AA48-BF33515B331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66" name="Text Box 3">
          <a:extLst>
            <a:ext uri="{FF2B5EF4-FFF2-40B4-BE49-F238E27FC236}">
              <a16:creationId xmlns="" xmlns:a16="http://schemas.microsoft.com/office/drawing/2014/main" id="{E110CE45-9C44-4627-8964-55D7284893C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67" name="Text Box 3">
          <a:extLst>
            <a:ext uri="{FF2B5EF4-FFF2-40B4-BE49-F238E27FC236}">
              <a16:creationId xmlns="" xmlns:a16="http://schemas.microsoft.com/office/drawing/2014/main" id="{D2886771-2299-43C9-8928-D827B615BCE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68" name="Text Box 3">
          <a:extLst>
            <a:ext uri="{FF2B5EF4-FFF2-40B4-BE49-F238E27FC236}">
              <a16:creationId xmlns="" xmlns:a16="http://schemas.microsoft.com/office/drawing/2014/main" id="{990AA8C1-142C-4057-B959-94F8396345E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69" name="Text Box 3">
          <a:extLst>
            <a:ext uri="{FF2B5EF4-FFF2-40B4-BE49-F238E27FC236}">
              <a16:creationId xmlns="" xmlns:a16="http://schemas.microsoft.com/office/drawing/2014/main" id="{D1F7DFFF-4E64-4A78-BBCE-0601FBEDEC9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70" name="Text Box 3">
          <a:extLst>
            <a:ext uri="{FF2B5EF4-FFF2-40B4-BE49-F238E27FC236}">
              <a16:creationId xmlns="" xmlns:a16="http://schemas.microsoft.com/office/drawing/2014/main" id="{89F29C7D-4DFB-4B06-A38A-CE7B0EB16BE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71" name="Text Box 3">
          <a:extLst>
            <a:ext uri="{FF2B5EF4-FFF2-40B4-BE49-F238E27FC236}">
              <a16:creationId xmlns="" xmlns:a16="http://schemas.microsoft.com/office/drawing/2014/main" id="{CAA76F09-562B-496F-9B6B-67298FA60AF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72" name="Text Box 3">
          <a:extLst>
            <a:ext uri="{FF2B5EF4-FFF2-40B4-BE49-F238E27FC236}">
              <a16:creationId xmlns="" xmlns:a16="http://schemas.microsoft.com/office/drawing/2014/main" id="{BCC86B89-5E6B-4D7E-9EC9-AB94005459C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73" name="Text Box 3">
          <a:extLst>
            <a:ext uri="{FF2B5EF4-FFF2-40B4-BE49-F238E27FC236}">
              <a16:creationId xmlns="" xmlns:a16="http://schemas.microsoft.com/office/drawing/2014/main" id="{B23712D9-9104-41F1-87E5-3FCEC38A9A2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74" name="Text Box 3">
          <a:extLst>
            <a:ext uri="{FF2B5EF4-FFF2-40B4-BE49-F238E27FC236}">
              <a16:creationId xmlns="" xmlns:a16="http://schemas.microsoft.com/office/drawing/2014/main" id="{E2A8D0C9-CBF3-49F5-9866-01C550BFEB0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75" name="Text Box 3">
          <a:extLst>
            <a:ext uri="{FF2B5EF4-FFF2-40B4-BE49-F238E27FC236}">
              <a16:creationId xmlns="" xmlns:a16="http://schemas.microsoft.com/office/drawing/2014/main" id="{4320570F-70AE-4AA3-8DF0-F2EF734689D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76" name="Text Box 3">
          <a:extLst>
            <a:ext uri="{FF2B5EF4-FFF2-40B4-BE49-F238E27FC236}">
              <a16:creationId xmlns="" xmlns:a16="http://schemas.microsoft.com/office/drawing/2014/main" id="{47554DCA-5D00-45FA-8A2F-EA12770A375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77" name="Text Box 3">
          <a:extLst>
            <a:ext uri="{FF2B5EF4-FFF2-40B4-BE49-F238E27FC236}">
              <a16:creationId xmlns="" xmlns:a16="http://schemas.microsoft.com/office/drawing/2014/main" id="{CCB700CB-36B2-4A01-8624-73F703306D7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78" name="Text Box 3">
          <a:extLst>
            <a:ext uri="{FF2B5EF4-FFF2-40B4-BE49-F238E27FC236}">
              <a16:creationId xmlns="" xmlns:a16="http://schemas.microsoft.com/office/drawing/2014/main" id="{656A8EC5-A2A8-42F2-A69A-D4BF6CC34F1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79" name="Text Box 3">
          <a:extLst>
            <a:ext uri="{FF2B5EF4-FFF2-40B4-BE49-F238E27FC236}">
              <a16:creationId xmlns="" xmlns:a16="http://schemas.microsoft.com/office/drawing/2014/main" id="{9A0A19E1-4822-4EE0-A5C4-43581339327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80" name="Text Box 3">
          <a:extLst>
            <a:ext uri="{FF2B5EF4-FFF2-40B4-BE49-F238E27FC236}">
              <a16:creationId xmlns="" xmlns:a16="http://schemas.microsoft.com/office/drawing/2014/main" id="{D7A4AF47-A22C-47EF-9A6B-E71E1EDDB92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81" name="Text Box 3">
          <a:extLst>
            <a:ext uri="{FF2B5EF4-FFF2-40B4-BE49-F238E27FC236}">
              <a16:creationId xmlns="" xmlns:a16="http://schemas.microsoft.com/office/drawing/2014/main" id="{836D2031-A061-43CF-85A3-63680CD2B0C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82" name="Text Box 3">
          <a:extLst>
            <a:ext uri="{FF2B5EF4-FFF2-40B4-BE49-F238E27FC236}">
              <a16:creationId xmlns="" xmlns:a16="http://schemas.microsoft.com/office/drawing/2014/main" id="{C6EBD8D2-1AE3-4039-B573-D9CDFDB68F8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83" name="Text Box 3">
          <a:extLst>
            <a:ext uri="{FF2B5EF4-FFF2-40B4-BE49-F238E27FC236}">
              <a16:creationId xmlns="" xmlns:a16="http://schemas.microsoft.com/office/drawing/2014/main" id="{CC7902EF-C903-45E1-A8D4-C18B9F7A795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84" name="Text Box 3">
          <a:extLst>
            <a:ext uri="{FF2B5EF4-FFF2-40B4-BE49-F238E27FC236}">
              <a16:creationId xmlns="" xmlns:a16="http://schemas.microsoft.com/office/drawing/2014/main" id="{E04CE2B0-33CB-44E8-9F08-37C2EC5D007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85" name="Text Box 3">
          <a:extLst>
            <a:ext uri="{FF2B5EF4-FFF2-40B4-BE49-F238E27FC236}">
              <a16:creationId xmlns="" xmlns:a16="http://schemas.microsoft.com/office/drawing/2014/main" id="{36C985E3-2516-4042-AABF-952E6167D5B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86" name="Text Box 3">
          <a:extLst>
            <a:ext uri="{FF2B5EF4-FFF2-40B4-BE49-F238E27FC236}">
              <a16:creationId xmlns="" xmlns:a16="http://schemas.microsoft.com/office/drawing/2014/main" id="{BB48F07C-038A-4E27-B631-5EE08E9284B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87" name="Text Box 3">
          <a:extLst>
            <a:ext uri="{FF2B5EF4-FFF2-40B4-BE49-F238E27FC236}">
              <a16:creationId xmlns="" xmlns:a16="http://schemas.microsoft.com/office/drawing/2014/main" id="{12BA09CA-5570-4B48-B9F3-276931C3141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88" name="Text Box 3">
          <a:extLst>
            <a:ext uri="{FF2B5EF4-FFF2-40B4-BE49-F238E27FC236}">
              <a16:creationId xmlns="" xmlns:a16="http://schemas.microsoft.com/office/drawing/2014/main" id="{3469E245-CEAD-4691-A650-0EB856746C5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89" name="Text Box 3">
          <a:extLst>
            <a:ext uri="{FF2B5EF4-FFF2-40B4-BE49-F238E27FC236}">
              <a16:creationId xmlns="" xmlns:a16="http://schemas.microsoft.com/office/drawing/2014/main" id="{F2DDD6ED-7D90-4539-A6D6-1645E9C57C1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90" name="Text Box 3">
          <a:extLst>
            <a:ext uri="{FF2B5EF4-FFF2-40B4-BE49-F238E27FC236}">
              <a16:creationId xmlns="" xmlns:a16="http://schemas.microsoft.com/office/drawing/2014/main" id="{5AC22AAE-981A-4209-A861-1FFBF795C41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91" name="Text Box 3">
          <a:extLst>
            <a:ext uri="{FF2B5EF4-FFF2-40B4-BE49-F238E27FC236}">
              <a16:creationId xmlns="" xmlns:a16="http://schemas.microsoft.com/office/drawing/2014/main" id="{8AD3DACB-F9D4-499C-B336-0A07653DE7C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92" name="Text Box 3">
          <a:extLst>
            <a:ext uri="{FF2B5EF4-FFF2-40B4-BE49-F238E27FC236}">
              <a16:creationId xmlns="" xmlns:a16="http://schemas.microsoft.com/office/drawing/2014/main" id="{940B0C26-B5B7-49F8-92D8-2B8A092A5B2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93" name="Text Box 3">
          <a:extLst>
            <a:ext uri="{FF2B5EF4-FFF2-40B4-BE49-F238E27FC236}">
              <a16:creationId xmlns="" xmlns:a16="http://schemas.microsoft.com/office/drawing/2014/main" id="{600F3F17-4D81-46F6-A866-435C0DC2A2D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94" name="Text Box 3">
          <a:extLst>
            <a:ext uri="{FF2B5EF4-FFF2-40B4-BE49-F238E27FC236}">
              <a16:creationId xmlns="" xmlns:a16="http://schemas.microsoft.com/office/drawing/2014/main" id="{34718A2B-FF56-4DCB-ABF7-828854DAE48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95" name="Text Box 3">
          <a:extLst>
            <a:ext uri="{FF2B5EF4-FFF2-40B4-BE49-F238E27FC236}">
              <a16:creationId xmlns="" xmlns:a16="http://schemas.microsoft.com/office/drawing/2014/main" id="{994A23AF-6ED2-49BE-A749-DABBC0EDB6E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96" name="Text Box 3">
          <a:extLst>
            <a:ext uri="{FF2B5EF4-FFF2-40B4-BE49-F238E27FC236}">
              <a16:creationId xmlns="" xmlns:a16="http://schemas.microsoft.com/office/drawing/2014/main" id="{25B92390-F764-47D2-9461-D5CAF70BDCF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97" name="Text Box 3">
          <a:extLst>
            <a:ext uri="{FF2B5EF4-FFF2-40B4-BE49-F238E27FC236}">
              <a16:creationId xmlns="" xmlns:a16="http://schemas.microsoft.com/office/drawing/2014/main" id="{FBFF9DA4-DD5D-4996-A809-865E54BFF4F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98" name="Text Box 3">
          <a:extLst>
            <a:ext uri="{FF2B5EF4-FFF2-40B4-BE49-F238E27FC236}">
              <a16:creationId xmlns="" xmlns:a16="http://schemas.microsoft.com/office/drawing/2014/main" id="{BE6442D3-1175-42F3-9AB9-20F247F5E24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599" name="Text Box 3">
          <a:extLst>
            <a:ext uri="{FF2B5EF4-FFF2-40B4-BE49-F238E27FC236}">
              <a16:creationId xmlns="" xmlns:a16="http://schemas.microsoft.com/office/drawing/2014/main" id="{17E0271E-34A1-410B-BEE7-C6F50CD2046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00" name="Text Box 3">
          <a:extLst>
            <a:ext uri="{FF2B5EF4-FFF2-40B4-BE49-F238E27FC236}">
              <a16:creationId xmlns="" xmlns:a16="http://schemas.microsoft.com/office/drawing/2014/main" id="{8520EF0D-B7F3-4EF5-A860-13C3DA21894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01" name="Text Box 3">
          <a:extLst>
            <a:ext uri="{FF2B5EF4-FFF2-40B4-BE49-F238E27FC236}">
              <a16:creationId xmlns="" xmlns:a16="http://schemas.microsoft.com/office/drawing/2014/main" id="{FDD829D1-F921-4475-87CB-7CC39E18821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02" name="Text Box 3">
          <a:extLst>
            <a:ext uri="{FF2B5EF4-FFF2-40B4-BE49-F238E27FC236}">
              <a16:creationId xmlns="" xmlns:a16="http://schemas.microsoft.com/office/drawing/2014/main" id="{71C17E69-C291-4D75-A866-4EF33774F8C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03" name="Text Box 3">
          <a:extLst>
            <a:ext uri="{FF2B5EF4-FFF2-40B4-BE49-F238E27FC236}">
              <a16:creationId xmlns="" xmlns:a16="http://schemas.microsoft.com/office/drawing/2014/main" id="{18C70FC8-2F4D-45E0-9996-E1D3B7DC7B3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04" name="Text Box 3">
          <a:extLst>
            <a:ext uri="{FF2B5EF4-FFF2-40B4-BE49-F238E27FC236}">
              <a16:creationId xmlns="" xmlns:a16="http://schemas.microsoft.com/office/drawing/2014/main" id="{E8DEF952-8210-4C72-833C-8D243F06525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05" name="Text Box 3">
          <a:extLst>
            <a:ext uri="{FF2B5EF4-FFF2-40B4-BE49-F238E27FC236}">
              <a16:creationId xmlns="" xmlns:a16="http://schemas.microsoft.com/office/drawing/2014/main" id="{D4ABC720-F9FF-4FF1-BFD3-CDA4B75F69F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06" name="Text Box 3">
          <a:extLst>
            <a:ext uri="{FF2B5EF4-FFF2-40B4-BE49-F238E27FC236}">
              <a16:creationId xmlns="" xmlns:a16="http://schemas.microsoft.com/office/drawing/2014/main" id="{2EE27B24-304F-498A-A791-FD390F07324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07" name="Text Box 3">
          <a:extLst>
            <a:ext uri="{FF2B5EF4-FFF2-40B4-BE49-F238E27FC236}">
              <a16:creationId xmlns="" xmlns:a16="http://schemas.microsoft.com/office/drawing/2014/main" id="{0249A11A-5C3E-472C-852A-64BABB3E31B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08" name="Text Box 3">
          <a:extLst>
            <a:ext uri="{FF2B5EF4-FFF2-40B4-BE49-F238E27FC236}">
              <a16:creationId xmlns="" xmlns:a16="http://schemas.microsoft.com/office/drawing/2014/main" id="{0B2B6FC8-636A-4812-8D16-C1831A6C5C8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09" name="Text Box 3">
          <a:extLst>
            <a:ext uri="{FF2B5EF4-FFF2-40B4-BE49-F238E27FC236}">
              <a16:creationId xmlns="" xmlns:a16="http://schemas.microsoft.com/office/drawing/2014/main" id="{8A10534F-9B89-4495-9EC2-BBE71AABAAD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10" name="Text Box 3">
          <a:extLst>
            <a:ext uri="{FF2B5EF4-FFF2-40B4-BE49-F238E27FC236}">
              <a16:creationId xmlns="" xmlns:a16="http://schemas.microsoft.com/office/drawing/2014/main" id="{8F5DDC6B-5D7D-45E8-BDD4-C829DAF62A5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11" name="Text Box 3">
          <a:extLst>
            <a:ext uri="{FF2B5EF4-FFF2-40B4-BE49-F238E27FC236}">
              <a16:creationId xmlns="" xmlns:a16="http://schemas.microsoft.com/office/drawing/2014/main" id="{EB4E00FD-742F-4C4E-8272-BF27028B0C5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12" name="Text Box 3">
          <a:extLst>
            <a:ext uri="{FF2B5EF4-FFF2-40B4-BE49-F238E27FC236}">
              <a16:creationId xmlns="" xmlns:a16="http://schemas.microsoft.com/office/drawing/2014/main" id="{5479685E-D8CC-4E93-A3EC-C6871E1198D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13" name="Text Box 3">
          <a:extLst>
            <a:ext uri="{FF2B5EF4-FFF2-40B4-BE49-F238E27FC236}">
              <a16:creationId xmlns="" xmlns:a16="http://schemas.microsoft.com/office/drawing/2014/main" id="{97858F3E-8351-4370-A526-648B8AC4FE0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14" name="Text Box 3">
          <a:extLst>
            <a:ext uri="{FF2B5EF4-FFF2-40B4-BE49-F238E27FC236}">
              <a16:creationId xmlns="" xmlns:a16="http://schemas.microsoft.com/office/drawing/2014/main" id="{E9D45ABB-B07D-413D-80DD-92875EF3FA9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15" name="Text Box 3">
          <a:extLst>
            <a:ext uri="{FF2B5EF4-FFF2-40B4-BE49-F238E27FC236}">
              <a16:creationId xmlns="" xmlns:a16="http://schemas.microsoft.com/office/drawing/2014/main" id="{D5A99513-8AA3-4404-99DE-216D36C2AFB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16" name="Text Box 3">
          <a:extLst>
            <a:ext uri="{FF2B5EF4-FFF2-40B4-BE49-F238E27FC236}">
              <a16:creationId xmlns="" xmlns:a16="http://schemas.microsoft.com/office/drawing/2014/main" id="{F192E05A-8AB2-4293-9183-86DB34E3C88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17" name="Text Box 3">
          <a:extLst>
            <a:ext uri="{FF2B5EF4-FFF2-40B4-BE49-F238E27FC236}">
              <a16:creationId xmlns="" xmlns:a16="http://schemas.microsoft.com/office/drawing/2014/main" id="{133AFD79-1810-4C30-90E3-EBF7ABBE578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18" name="Text Box 3">
          <a:extLst>
            <a:ext uri="{FF2B5EF4-FFF2-40B4-BE49-F238E27FC236}">
              <a16:creationId xmlns="" xmlns:a16="http://schemas.microsoft.com/office/drawing/2014/main" id="{0C105507-4EC2-46EB-A183-49BE1969299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19" name="Text Box 3">
          <a:extLst>
            <a:ext uri="{FF2B5EF4-FFF2-40B4-BE49-F238E27FC236}">
              <a16:creationId xmlns="" xmlns:a16="http://schemas.microsoft.com/office/drawing/2014/main" id="{33D5C76E-34F3-4132-9BF3-808514B1AA2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20" name="Text Box 3">
          <a:extLst>
            <a:ext uri="{FF2B5EF4-FFF2-40B4-BE49-F238E27FC236}">
              <a16:creationId xmlns="" xmlns:a16="http://schemas.microsoft.com/office/drawing/2014/main" id="{AAFF504F-6D65-4229-95A4-4BB46E6896D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21" name="Text Box 3">
          <a:extLst>
            <a:ext uri="{FF2B5EF4-FFF2-40B4-BE49-F238E27FC236}">
              <a16:creationId xmlns="" xmlns:a16="http://schemas.microsoft.com/office/drawing/2014/main" id="{E1840DE4-2D3A-4963-85A5-645462211E6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22" name="Text Box 3">
          <a:extLst>
            <a:ext uri="{FF2B5EF4-FFF2-40B4-BE49-F238E27FC236}">
              <a16:creationId xmlns="" xmlns:a16="http://schemas.microsoft.com/office/drawing/2014/main" id="{82F39F42-6987-4FB0-A151-EFD96513996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23" name="Text Box 3">
          <a:extLst>
            <a:ext uri="{FF2B5EF4-FFF2-40B4-BE49-F238E27FC236}">
              <a16:creationId xmlns="" xmlns:a16="http://schemas.microsoft.com/office/drawing/2014/main" id="{B160A39D-E010-411E-A96A-7B59CF7CF34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24" name="Text Box 3">
          <a:extLst>
            <a:ext uri="{FF2B5EF4-FFF2-40B4-BE49-F238E27FC236}">
              <a16:creationId xmlns="" xmlns:a16="http://schemas.microsoft.com/office/drawing/2014/main" id="{B1027CBF-B819-4895-B3BC-044BB177293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25" name="Text Box 3">
          <a:extLst>
            <a:ext uri="{FF2B5EF4-FFF2-40B4-BE49-F238E27FC236}">
              <a16:creationId xmlns="" xmlns:a16="http://schemas.microsoft.com/office/drawing/2014/main" id="{E36CA45D-3919-4754-853F-905C8147D5C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26" name="Text Box 3">
          <a:extLst>
            <a:ext uri="{FF2B5EF4-FFF2-40B4-BE49-F238E27FC236}">
              <a16:creationId xmlns="" xmlns:a16="http://schemas.microsoft.com/office/drawing/2014/main" id="{FCB387A1-C678-4E35-80A6-BC4BDAF0F54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27" name="Text Box 3">
          <a:extLst>
            <a:ext uri="{FF2B5EF4-FFF2-40B4-BE49-F238E27FC236}">
              <a16:creationId xmlns="" xmlns:a16="http://schemas.microsoft.com/office/drawing/2014/main" id="{69F0AB94-5AB1-48AE-BE55-0E63872AC49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28" name="Text Box 3">
          <a:extLst>
            <a:ext uri="{FF2B5EF4-FFF2-40B4-BE49-F238E27FC236}">
              <a16:creationId xmlns="" xmlns:a16="http://schemas.microsoft.com/office/drawing/2014/main" id="{FEF36BC7-C823-4A59-9C97-AF9F84045E4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29" name="Text Box 3">
          <a:extLst>
            <a:ext uri="{FF2B5EF4-FFF2-40B4-BE49-F238E27FC236}">
              <a16:creationId xmlns="" xmlns:a16="http://schemas.microsoft.com/office/drawing/2014/main" id="{09072301-01B5-4FDD-A6BC-92D35261CCD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30" name="Text Box 3">
          <a:extLst>
            <a:ext uri="{FF2B5EF4-FFF2-40B4-BE49-F238E27FC236}">
              <a16:creationId xmlns="" xmlns:a16="http://schemas.microsoft.com/office/drawing/2014/main" id="{4AAE3EED-2878-4079-B4F0-B3713BAC403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31" name="Text Box 3">
          <a:extLst>
            <a:ext uri="{FF2B5EF4-FFF2-40B4-BE49-F238E27FC236}">
              <a16:creationId xmlns="" xmlns:a16="http://schemas.microsoft.com/office/drawing/2014/main" id="{28E36946-1F71-4088-AEF2-86546000237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32" name="Text Box 3">
          <a:extLst>
            <a:ext uri="{FF2B5EF4-FFF2-40B4-BE49-F238E27FC236}">
              <a16:creationId xmlns="" xmlns:a16="http://schemas.microsoft.com/office/drawing/2014/main" id="{608AC8FB-9ADC-4173-A7E7-E241319F2D5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33" name="Text Box 3">
          <a:extLst>
            <a:ext uri="{FF2B5EF4-FFF2-40B4-BE49-F238E27FC236}">
              <a16:creationId xmlns="" xmlns:a16="http://schemas.microsoft.com/office/drawing/2014/main" id="{605335A9-0908-4375-8366-3A654B81347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34" name="Text Box 3">
          <a:extLst>
            <a:ext uri="{FF2B5EF4-FFF2-40B4-BE49-F238E27FC236}">
              <a16:creationId xmlns="" xmlns:a16="http://schemas.microsoft.com/office/drawing/2014/main" id="{C52F4570-B700-4C64-994E-580D426BE260}"/>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35" name="Text Box 3">
          <a:extLst>
            <a:ext uri="{FF2B5EF4-FFF2-40B4-BE49-F238E27FC236}">
              <a16:creationId xmlns="" xmlns:a16="http://schemas.microsoft.com/office/drawing/2014/main" id="{413F5A67-3451-4CB2-9A1E-BAB0C2080EC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36" name="Text Box 3">
          <a:extLst>
            <a:ext uri="{FF2B5EF4-FFF2-40B4-BE49-F238E27FC236}">
              <a16:creationId xmlns="" xmlns:a16="http://schemas.microsoft.com/office/drawing/2014/main" id="{46F1D7DA-D469-4674-84C5-98AEED9F23C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37" name="Text Box 3">
          <a:extLst>
            <a:ext uri="{FF2B5EF4-FFF2-40B4-BE49-F238E27FC236}">
              <a16:creationId xmlns="" xmlns:a16="http://schemas.microsoft.com/office/drawing/2014/main" id="{391071A9-EF3C-40B6-ADA8-964F5E49EA2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38" name="Text Box 3">
          <a:extLst>
            <a:ext uri="{FF2B5EF4-FFF2-40B4-BE49-F238E27FC236}">
              <a16:creationId xmlns="" xmlns:a16="http://schemas.microsoft.com/office/drawing/2014/main" id="{A14D30B8-A679-4D60-AFB5-FAD4643AB09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39" name="Text Box 3">
          <a:extLst>
            <a:ext uri="{FF2B5EF4-FFF2-40B4-BE49-F238E27FC236}">
              <a16:creationId xmlns="" xmlns:a16="http://schemas.microsoft.com/office/drawing/2014/main" id="{C6D13EA4-61D0-4C69-ADB9-3EA3812F5E1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40" name="Text Box 3">
          <a:extLst>
            <a:ext uri="{FF2B5EF4-FFF2-40B4-BE49-F238E27FC236}">
              <a16:creationId xmlns="" xmlns:a16="http://schemas.microsoft.com/office/drawing/2014/main" id="{A71772C5-61E9-4515-BFBD-B62614EC11E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41" name="Text Box 3">
          <a:extLst>
            <a:ext uri="{FF2B5EF4-FFF2-40B4-BE49-F238E27FC236}">
              <a16:creationId xmlns="" xmlns:a16="http://schemas.microsoft.com/office/drawing/2014/main" id="{30389B52-0410-4994-87A6-7E112DF773FD}"/>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42" name="Text Box 3">
          <a:extLst>
            <a:ext uri="{FF2B5EF4-FFF2-40B4-BE49-F238E27FC236}">
              <a16:creationId xmlns="" xmlns:a16="http://schemas.microsoft.com/office/drawing/2014/main" id="{076CD355-E912-4A9B-B668-8EB8E6F9C11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43" name="Text Box 3">
          <a:extLst>
            <a:ext uri="{FF2B5EF4-FFF2-40B4-BE49-F238E27FC236}">
              <a16:creationId xmlns="" xmlns:a16="http://schemas.microsoft.com/office/drawing/2014/main" id="{044364B3-A443-4BBB-A6A5-6A4249FCC2C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44" name="Text Box 3">
          <a:extLst>
            <a:ext uri="{FF2B5EF4-FFF2-40B4-BE49-F238E27FC236}">
              <a16:creationId xmlns="" xmlns:a16="http://schemas.microsoft.com/office/drawing/2014/main" id="{104DF7A4-674D-4FDC-8929-816532FA885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45" name="Text Box 3">
          <a:extLst>
            <a:ext uri="{FF2B5EF4-FFF2-40B4-BE49-F238E27FC236}">
              <a16:creationId xmlns="" xmlns:a16="http://schemas.microsoft.com/office/drawing/2014/main" id="{C9E76449-D7BC-4189-9700-72CC64EE88F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46" name="Text Box 3">
          <a:extLst>
            <a:ext uri="{FF2B5EF4-FFF2-40B4-BE49-F238E27FC236}">
              <a16:creationId xmlns="" xmlns:a16="http://schemas.microsoft.com/office/drawing/2014/main" id="{8A701F7F-895E-4EE6-8154-C957DC5B94C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47" name="Text Box 3">
          <a:extLst>
            <a:ext uri="{FF2B5EF4-FFF2-40B4-BE49-F238E27FC236}">
              <a16:creationId xmlns="" xmlns:a16="http://schemas.microsoft.com/office/drawing/2014/main" id="{EC9CB78D-8CC5-4956-8307-479586AD0C1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48" name="Text Box 3">
          <a:extLst>
            <a:ext uri="{FF2B5EF4-FFF2-40B4-BE49-F238E27FC236}">
              <a16:creationId xmlns="" xmlns:a16="http://schemas.microsoft.com/office/drawing/2014/main" id="{BE803AED-5813-4A7D-ADB4-97A14032780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49" name="Text Box 3">
          <a:extLst>
            <a:ext uri="{FF2B5EF4-FFF2-40B4-BE49-F238E27FC236}">
              <a16:creationId xmlns="" xmlns:a16="http://schemas.microsoft.com/office/drawing/2014/main" id="{1510C11C-4C9E-4914-825A-19CE5A04DC2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50" name="Text Box 3">
          <a:extLst>
            <a:ext uri="{FF2B5EF4-FFF2-40B4-BE49-F238E27FC236}">
              <a16:creationId xmlns="" xmlns:a16="http://schemas.microsoft.com/office/drawing/2014/main" id="{F2EFFE5D-1C34-4AC5-BFF0-E2320762208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51" name="Text Box 3">
          <a:extLst>
            <a:ext uri="{FF2B5EF4-FFF2-40B4-BE49-F238E27FC236}">
              <a16:creationId xmlns="" xmlns:a16="http://schemas.microsoft.com/office/drawing/2014/main" id="{1088B7E9-90F6-47E7-8514-16515A275397}"/>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52" name="Text Box 3">
          <a:extLst>
            <a:ext uri="{FF2B5EF4-FFF2-40B4-BE49-F238E27FC236}">
              <a16:creationId xmlns="" xmlns:a16="http://schemas.microsoft.com/office/drawing/2014/main" id="{8AFB612B-90EB-433A-8ACC-99A04A3C4A2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53" name="Text Box 3">
          <a:extLst>
            <a:ext uri="{FF2B5EF4-FFF2-40B4-BE49-F238E27FC236}">
              <a16:creationId xmlns="" xmlns:a16="http://schemas.microsoft.com/office/drawing/2014/main" id="{D5C18BAC-980D-40DC-A51E-F3174D72C46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54" name="Text Box 3">
          <a:extLst>
            <a:ext uri="{FF2B5EF4-FFF2-40B4-BE49-F238E27FC236}">
              <a16:creationId xmlns="" xmlns:a16="http://schemas.microsoft.com/office/drawing/2014/main" id="{84DAF707-4B65-44BB-95F9-E838E5027DE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55" name="Text Box 3">
          <a:extLst>
            <a:ext uri="{FF2B5EF4-FFF2-40B4-BE49-F238E27FC236}">
              <a16:creationId xmlns="" xmlns:a16="http://schemas.microsoft.com/office/drawing/2014/main" id="{EC34960F-205B-42D7-9C60-6D229D1FB53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56" name="Text Box 3">
          <a:extLst>
            <a:ext uri="{FF2B5EF4-FFF2-40B4-BE49-F238E27FC236}">
              <a16:creationId xmlns="" xmlns:a16="http://schemas.microsoft.com/office/drawing/2014/main" id="{46E1BB32-B920-48C7-9F66-584FF477F064}"/>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57" name="Text Box 3">
          <a:extLst>
            <a:ext uri="{FF2B5EF4-FFF2-40B4-BE49-F238E27FC236}">
              <a16:creationId xmlns="" xmlns:a16="http://schemas.microsoft.com/office/drawing/2014/main" id="{A9766C50-6DBD-4EB9-9321-A29DCBDD910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58" name="Text Box 3">
          <a:extLst>
            <a:ext uri="{FF2B5EF4-FFF2-40B4-BE49-F238E27FC236}">
              <a16:creationId xmlns="" xmlns:a16="http://schemas.microsoft.com/office/drawing/2014/main" id="{89F6BFDF-D611-4827-AA80-7FCAA073EA1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59" name="Text Box 3">
          <a:extLst>
            <a:ext uri="{FF2B5EF4-FFF2-40B4-BE49-F238E27FC236}">
              <a16:creationId xmlns="" xmlns:a16="http://schemas.microsoft.com/office/drawing/2014/main" id="{6B89BF4F-9296-4F9A-ABF5-7962ADAA923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60" name="Text Box 3">
          <a:extLst>
            <a:ext uri="{FF2B5EF4-FFF2-40B4-BE49-F238E27FC236}">
              <a16:creationId xmlns="" xmlns:a16="http://schemas.microsoft.com/office/drawing/2014/main" id="{FA1D017D-28DA-4447-8F7E-D1F34B47AEE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61" name="Text Box 3">
          <a:extLst>
            <a:ext uri="{FF2B5EF4-FFF2-40B4-BE49-F238E27FC236}">
              <a16:creationId xmlns="" xmlns:a16="http://schemas.microsoft.com/office/drawing/2014/main" id="{28C60F8D-708A-426A-93C1-EFD88C7B550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62" name="Text Box 3">
          <a:extLst>
            <a:ext uri="{FF2B5EF4-FFF2-40B4-BE49-F238E27FC236}">
              <a16:creationId xmlns="" xmlns:a16="http://schemas.microsoft.com/office/drawing/2014/main" id="{00D81CA9-294F-471A-AF38-D2BCDDC02B0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63" name="Text Box 3">
          <a:extLst>
            <a:ext uri="{FF2B5EF4-FFF2-40B4-BE49-F238E27FC236}">
              <a16:creationId xmlns="" xmlns:a16="http://schemas.microsoft.com/office/drawing/2014/main" id="{1B93F171-2ADF-44F5-B7ED-E0159A463D6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64" name="Text Box 3">
          <a:extLst>
            <a:ext uri="{FF2B5EF4-FFF2-40B4-BE49-F238E27FC236}">
              <a16:creationId xmlns="" xmlns:a16="http://schemas.microsoft.com/office/drawing/2014/main" id="{95A8168F-C622-49A1-A53B-40A832DED97E}"/>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65" name="Text Box 3">
          <a:extLst>
            <a:ext uri="{FF2B5EF4-FFF2-40B4-BE49-F238E27FC236}">
              <a16:creationId xmlns="" xmlns:a16="http://schemas.microsoft.com/office/drawing/2014/main" id="{C5C4FD14-C13A-4AAB-AE53-60872671733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66" name="Text Box 3">
          <a:extLst>
            <a:ext uri="{FF2B5EF4-FFF2-40B4-BE49-F238E27FC236}">
              <a16:creationId xmlns="" xmlns:a16="http://schemas.microsoft.com/office/drawing/2014/main" id="{D4456501-BD00-4935-8BFA-213EA901535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67" name="Text Box 3">
          <a:extLst>
            <a:ext uri="{FF2B5EF4-FFF2-40B4-BE49-F238E27FC236}">
              <a16:creationId xmlns="" xmlns:a16="http://schemas.microsoft.com/office/drawing/2014/main" id="{A5E33B16-1EFE-46C3-AA57-905E388A636C}"/>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68" name="Text Box 3">
          <a:extLst>
            <a:ext uri="{FF2B5EF4-FFF2-40B4-BE49-F238E27FC236}">
              <a16:creationId xmlns="" xmlns:a16="http://schemas.microsoft.com/office/drawing/2014/main" id="{29EF272F-035D-46D9-B3CA-8346B4A4E645}"/>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69" name="Text Box 3">
          <a:extLst>
            <a:ext uri="{FF2B5EF4-FFF2-40B4-BE49-F238E27FC236}">
              <a16:creationId xmlns="" xmlns:a16="http://schemas.microsoft.com/office/drawing/2014/main" id="{2937FAB8-C644-47C9-8810-951C6C9DC602}"/>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70" name="Text Box 3">
          <a:extLst>
            <a:ext uri="{FF2B5EF4-FFF2-40B4-BE49-F238E27FC236}">
              <a16:creationId xmlns="" xmlns:a16="http://schemas.microsoft.com/office/drawing/2014/main" id="{A0614898-E6F6-4FBA-8243-220658BB4AAF}"/>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71" name="Text Box 3">
          <a:extLst>
            <a:ext uri="{FF2B5EF4-FFF2-40B4-BE49-F238E27FC236}">
              <a16:creationId xmlns="" xmlns:a16="http://schemas.microsoft.com/office/drawing/2014/main" id="{A8B32B93-7D65-412C-8EAF-E650E6BD951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72" name="Text Box 3">
          <a:extLst>
            <a:ext uri="{FF2B5EF4-FFF2-40B4-BE49-F238E27FC236}">
              <a16:creationId xmlns="" xmlns:a16="http://schemas.microsoft.com/office/drawing/2014/main" id="{0D5F0D18-9F9C-49D8-BC79-90F6CE0387B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73" name="Text Box 3">
          <a:extLst>
            <a:ext uri="{FF2B5EF4-FFF2-40B4-BE49-F238E27FC236}">
              <a16:creationId xmlns="" xmlns:a16="http://schemas.microsoft.com/office/drawing/2014/main" id="{FEE11C42-7FE6-454D-913F-60FD838FB78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74" name="Text Box 3">
          <a:extLst>
            <a:ext uri="{FF2B5EF4-FFF2-40B4-BE49-F238E27FC236}">
              <a16:creationId xmlns="" xmlns:a16="http://schemas.microsoft.com/office/drawing/2014/main" id="{8C07CC05-3130-41DF-8C38-F44ED490C448}"/>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75" name="Text Box 3">
          <a:extLst>
            <a:ext uri="{FF2B5EF4-FFF2-40B4-BE49-F238E27FC236}">
              <a16:creationId xmlns="" xmlns:a16="http://schemas.microsoft.com/office/drawing/2014/main" id="{30586E34-1F53-4E75-8A04-5C192A3DB7CB}"/>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76" name="Text Box 3">
          <a:extLst>
            <a:ext uri="{FF2B5EF4-FFF2-40B4-BE49-F238E27FC236}">
              <a16:creationId xmlns="" xmlns:a16="http://schemas.microsoft.com/office/drawing/2014/main" id="{F0C496A6-EA67-4266-8D46-93A9A9D3A743}"/>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77" name="Text Box 3">
          <a:extLst>
            <a:ext uri="{FF2B5EF4-FFF2-40B4-BE49-F238E27FC236}">
              <a16:creationId xmlns="" xmlns:a16="http://schemas.microsoft.com/office/drawing/2014/main" id="{6781F3FA-D50D-4C35-84E2-66A5340AD049}"/>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78" name="Text Box 3">
          <a:extLst>
            <a:ext uri="{FF2B5EF4-FFF2-40B4-BE49-F238E27FC236}">
              <a16:creationId xmlns="" xmlns:a16="http://schemas.microsoft.com/office/drawing/2014/main" id="{4B78A868-99C7-4E6E-8A34-C615E3D48FE6}"/>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79" name="Text Box 3">
          <a:extLst>
            <a:ext uri="{FF2B5EF4-FFF2-40B4-BE49-F238E27FC236}">
              <a16:creationId xmlns="" xmlns:a16="http://schemas.microsoft.com/office/drawing/2014/main" id="{3266DC36-3809-4456-957A-0E11B300934A}"/>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1085850</xdr:colOff>
      <xdr:row>107</xdr:row>
      <xdr:rowOff>0</xdr:rowOff>
    </xdr:from>
    <xdr:ext cx="76200" cy="9525"/>
    <xdr:sp macro="" textlink="">
      <xdr:nvSpPr>
        <xdr:cNvPr id="13680" name="Text Box 3">
          <a:extLst>
            <a:ext uri="{FF2B5EF4-FFF2-40B4-BE49-F238E27FC236}">
              <a16:creationId xmlns="" xmlns:a16="http://schemas.microsoft.com/office/drawing/2014/main" id="{115B5E5C-176A-4725-A150-9D45B10DB5E1}"/>
            </a:ext>
          </a:extLst>
        </xdr:cNvPr>
        <xdr:cNvSpPr txBox="1">
          <a:spLocks noChangeArrowheads="1"/>
        </xdr:cNvSpPr>
      </xdr:nvSpPr>
      <xdr:spPr bwMode="auto">
        <a:xfrm>
          <a:off x="384810" y="55816500"/>
          <a:ext cx="762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4</xdr:col>
      <xdr:colOff>121227</xdr:colOff>
      <xdr:row>108</xdr:row>
      <xdr:rowOff>60614</xdr:rowOff>
    </xdr:from>
    <xdr:to>
      <xdr:col>5</xdr:col>
      <xdr:colOff>943841</xdr:colOff>
      <xdr:row>109</xdr:row>
      <xdr:rowOff>2038521</xdr:rowOff>
    </xdr:to>
    <xdr:pic>
      <xdr:nvPicPr>
        <xdr:cNvPr id="13682" name="Picture 13681">
          <a:extLst>
            <a:ext uri="{FF2B5EF4-FFF2-40B4-BE49-F238E27FC236}">
              <a16:creationId xmlns="" xmlns:a16="http://schemas.microsoft.com/office/drawing/2014/main" id="{43053F79-8034-067D-FCAF-35676A4AAC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42954" y="58587409"/>
          <a:ext cx="1775114" cy="2783203"/>
        </a:xfrm>
        <a:prstGeom prst="rect">
          <a:avLst/>
        </a:prstGeom>
      </xdr:spPr>
    </xdr:pic>
    <xdr:clientData/>
  </xdr:twoCellAnchor>
  <xdr:twoCellAnchor editAs="oneCell">
    <xdr:from>
      <xdr:col>4</xdr:col>
      <xdr:colOff>43295</xdr:colOff>
      <xdr:row>103</xdr:row>
      <xdr:rowOff>43295</xdr:rowOff>
    </xdr:from>
    <xdr:to>
      <xdr:col>5</xdr:col>
      <xdr:colOff>1004455</xdr:colOff>
      <xdr:row>104</xdr:row>
      <xdr:rowOff>1018986</xdr:rowOff>
    </xdr:to>
    <xdr:pic>
      <xdr:nvPicPr>
        <xdr:cNvPr id="13684" name="Picture 13683">
          <a:extLst>
            <a:ext uri="{FF2B5EF4-FFF2-40B4-BE49-F238E27FC236}">
              <a16:creationId xmlns="" xmlns:a16="http://schemas.microsoft.com/office/drawing/2014/main" id="{EF68FD1C-6995-F93F-4DF5-AD173EE266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65022" y="56136886"/>
          <a:ext cx="1913660" cy="1417305"/>
        </a:xfrm>
        <a:prstGeom prst="rect">
          <a:avLst/>
        </a:prstGeom>
      </xdr:spPr>
    </xdr:pic>
    <xdr:clientData/>
  </xdr:twoCellAnchor>
  <xdr:twoCellAnchor editAs="oneCell">
    <xdr:from>
      <xdr:col>4</xdr:col>
      <xdr:colOff>899160</xdr:colOff>
      <xdr:row>0</xdr:row>
      <xdr:rowOff>0</xdr:rowOff>
    </xdr:from>
    <xdr:to>
      <xdr:col>9</xdr:col>
      <xdr:colOff>63543</xdr:colOff>
      <xdr:row>4</xdr:row>
      <xdr:rowOff>144780</xdr:rowOff>
    </xdr:to>
    <xdr:pic>
      <xdr:nvPicPr>
        <xdr:cNvPr id="13681" name="Picture 13680">
          <a:extLst>
            <a:ext uri="{FF2B5EF4-FFF2-40B4-BE49-F238E27FC236}">
              <a16:creationId xmlns="" xmlns:a16="http://schemas.microsoft.com/office/drawing/2014/main" id="{F7729358-239E-8E68-54FE-FFB892CAF4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1580" y="0"/>
          <a:ext cx="2303823"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133894</xdr:colOff>
      <xdr:row>0</xdr:row>
      <xdr:rowOff>37011</xdr:rowOff>
    </xdr:from>
    <xdr:to>
      <xdr:col>1</xdr:col>
      <xdr:colOff>1634951</xdr:colOff>
      <xdr:row>3</xdr:row>
      <xdr:rowOff>132852</xdr:rowOff>
    </xdr:to>
    <xdr:pic>
      <xdr:nvPicPr>
        <xdr:cNvPr id="2" name="Picture 1">
          <a:extLst>
            <a:ext uri="{FF2B5EF4-FFF2-40B4-BE49-F238E27FC236}">
              <a16:creationId xmlns="" xmlns:a16="http://schemas.microsoft.com/office/drawing/2014/main" id="{C450FC51-9DFC-44BC-B4D0-5F23422A6B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2994" y="37011"/>
          <a:ext cx="1501057" cy="6216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54769</xdr:colOff>
      <xdr:row>0</xdr:row>
      <xdr:rowOff>42862</xdr:rowOff>
    </xdr:from>
    <xdr:to>
      <xdr:col>1</xdr:col>
      <xdr:colOff>1542574</xdr:colOff>
      <xdr:row>3</xdr:row>
      <xdr:rowOff>132245</xdr:rowOff>
    </xdr:to>
    <xdr:pic>
      <xdr:nvPicPr>
        <xdr:cNvPr id="2" name="Picture 1">
          <a:extLst>
            <a:ext uri="{FF2B5EF4-FFF2-40B4-BE49-F238E27FC236}">
              <a16:creationId xmlns="" xmlns:a16="http://schemas.microsoft.com/office/drawing/2014/main" id="{08678B6B-B37D-41CA-892B-60DBEF5C01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789" y="42862"/>
          <a:ext cx="1487805" cy="7161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2</xdr:col>
      <xdr:colOff>1057275</xdr:colOff>
      <xdr:row>3</xdr:row>
      <xdr:rowOff>21021</xdr:rowOff>
    </xdr:to>
    <xdr:pic>
      <xdr:nvPicPr>
        <xdr:cNvPr id="2" name="Picture 1" descr="aa logo.jpg">
          <a:extLst>
            <a:ext uri="{FF2B5EF4-FFF2-40B4-BE49-F238E27FC236}">
              <a16:creationId xmlns="" xmlns:a16="http://schemas.microsoft.com/office/drawing/2014/main" id="{BAF82744-7AEC-4964-A813-36E6249C56F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2306955" cy="472506"/>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rcop-server\Arcop\Engineering%20Department\Ambulatory%20Care%20Building-AKU\BILL%20OF%20QUANITTIES\shehzaddata\CHSRES\boq\COSTCONT\To%20Shehzad\cont-finalbil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Backup%20Data/MY%20DOCUMENT/My%20Documents%20UP%20TO%202009/BILLS%20FILE%20UP%20TO%20DEC%202009/ATLAS%20HONDA/500K/Power%20hous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Prime%20Minister%20Housing%20Pr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Farooq%20Shaikh%20-%202014\Tenders\01%20BC%20Karachi%20&amp;%20Lahore\BC%20-%20RFP%20Karachi\00%20Submission\04%20FINAL%20SUBMISSION%20%2021-11-2014\x%20PROJECT%20MANAGERS%20001_BOQ_BC%20%2021-11-20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er1\CURRENT%20JOBS%202008-09\BOQ\JOB%20AND%20PAYMENTS%20DETAI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hameed\Local%20Settings\Temporary%20Internet%20Files\OLK4\Metro%20Hanoi%201\Tendering\Packages\Store%20building\Package%203\CS3408\Standard\RP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orkstation24\c\FND%20Projects\Standar%20Specs\Electrical\Standar-Elect-BOQ.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hameed\Local%20Settings\Temporary%20Internet%20Files\OLK4\Metro%20Hanoi%201\Tendering\Packages\Store%20building\Package%203\DOCUMENT\DAUTHAU\Dungquat\GOI3\DUNGQUAT-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769B5F11\DUNGQUAT-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92.168.18.10\MBA%20Projects\Documents%20and%20Settings\hameed\Local%20Settings\Temporary%20Internet%20Files\OLK4\Metro%20Hanoi%201\Tendering\Packages\Store%20building\Package%203\DOCUMENT\DAUTHAU\Dungquat\GOI3\DUNGQUAT-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ackup%20Data\TENDER%20WORKING\(2010%20TENDER%20WORKING)\NAVEENA%20EXPORTS\NAVEENA%20EXPORT%20H.O%20WORK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nts%20and%20Settings/hameed/Local%20Settings/Temporary%20Internet%20Files/OLK4/Metro%20Hanoi%201/Tendering/Packages/Store%20building/Package%203/DOCUMENT/DAUTHAU/Dungquat/GOI3/DUNGQUAT-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ATLAS%20GROUP\ATLAS%20WAREHOUSE(CURENT%20PROJECT)\BILLS\4th%20BIL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18.10\MBA%20Projects\ATLAS%20GROUP\ATLAS%20WAREHOUSE(CURENT%20PROJECT)\BILLS\4th%20BIL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ATLAS%20GROUP/ATLAS%20WAREHOUSE(CURENT%20PROJECT)/BILLS/4th%20BI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Farooq%20Shaikh%20-%202014\Tenders\01%20BC%20Karachi%20&amp;%20Lahore\BC%20-%20RFP%20Karachi\00%20Submission\04%20FINAL%20SUBMISSION%20%2021-11-2014\x%20PROJECT%20MANAGERS%20001_BOQ_BC%20%2021-11-20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92.168.18.10\MBA%20Projects\Farooq%20Shaikh%20-%202014\Tenders\01%20BC%20Karachi%20&amp;%20Lahore\BC%20-%20RFP%20Karachi\00%20Submission\04%20FINAL%20SUBMISSION%20%2021-11-2014\x%20PROJECT%20MANAGERS%20001_BOQ_BC%20%2021-11-20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arooq%20Shaikh%20-%202014/Tenders/01%20BC%20Karachi%20&amp;%20Lahore/BC%20-%20RFP%20Karachi/00%20Submission/04%20FINAL%20SUBMISSION%20%2021-11-2014/x%20PROJECT%20MANAGERS%20001_BOQ_BC%20%2021-11-2014.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hameed\Local%20Settings\Temporary%20Internet%20Files\OLK4\Metro%20Hanoi%201\Tendering\Packages\Store%20building\Package%203\CS3408\Standard\RP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92.168.18.10\MBA%20Projects\Documents%20and%20Settings\hameed\Local%20Settings\Temporary%20Internet%20Files\OLK4\Metro%20Hanoi%201\Tendering\Packages\Store%20building\Package%203\CS3408\Standard\RP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8.10\MBA%20Projects\Backup%20Data\TENDER%20WORKING\(2010%20TENDER%20WORKING)\NAVEENA%20EXPORTS\NAVEENA%20EXPORT%20H.O%20WORK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nts%20and%20Settings/hameed/Local%20Settings/Temporary%20Internet%20Files/OLK4/Metro%20Hanoi%201/Tendering/Packages/Store%20building/Package%203/CS3408/Standard/RP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Archive/2025-12-29%20AC%20&amp;%20FSS%20BOQs,%20LOAM%20&amp;%20Schedule/01_BOQ%20of%20HVAC&amp;FS%20Works_British%20Council-COE%20DI%20Kha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ackup%20Data/TENDER%20WORKING/(2010%20TENDER%20WORKING)/NAVEENA%20EXPORTS/NAVEENA%20EXPORT%20H.O%20WORK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espak10\d\2215%20FSD\2215\Sewer%20Design%20(Actual%20Velocit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Backup%20Data\MY%20DOCUMENT\My%20Documents%20UP%20TO%202009\BILLS%20FILE%20UP%20TO%20DEC%202009\ATLAS%20HONDA\500K\Power%20hous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168.18.10\MBA%20Projects\Backup%20Data\MY%20DOCUMENT\My%20Documents%20UP%20TO%202009\BILLS%20FILE%20UP%20TO%20DEC%202009\ATLAS%20HONDA\500K\Power%20hous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rn-eval1"/>
      <sheetName val="furn-update"/>
      <sheetName val="B"/>
      <sheetName val="Cash Flow - Office Building (2)"/>
      <sheetName val="Repayment Schedule"/>
      <sheetName val="Index"/>
      <sheetName val="Consolidated"/>
      <sheetName val="Clifton Medical Services"/>
      <sheetName val="Laboratory Building I"/>
      <sheetName val="Faculty Office Building"/>
      <sheetName val="Phlebotomy Centre, Afghanistan"/>
      <sheetName val="OBSC"/>
      <sheetName val="Child Care Centre ($1.17M)"/>
      <sheetName val="Child Care Centre ($0.5M)"/>
      <sheetName val="UMP III ($0.3M)"/>
      <sheetName val="UMP III ($2.5M)"/>
      <sheetName val="UMP III ($2.0M)"/>
      <sheetName val="Safety &amp; Security ($1.7M)"/>
      <sheetName val="Safety &amp; Security ($0.3M)"/>
      <sheetName val="Multi Slice CT Scanner ($1M)"/>
      <sheetName val="Multi Slice CT Scanner ($1.2M)"/>
      <sheetName val="Second MRI ($1M)"/>
      <sheetName val="Second MRI ($1.5M)"/>
      <sheetName val="Second Cath Lab ($0.7M)"/>
      <sheetName val="Second Cath Lab ($0.3M)"/>
      <sheetName val="HIMS"/>
      <sheetName val="Laundry and Linen ($0.1M)"/>
      <sheetName val="Laundry and Linen ($4M)"/>
      <sheetName val="Rooftop Development"/>
      <sheetName val="Visitors Cafeteria-Kitchen"/>
      <sheetName val="Heat Recovery -SGPP ($0.5M)"/>
      <sheetName val="Heat Recovery -SGPP ( 2.5M"/>
      <sheetName val="Landscaping"/>
      <sheetName val="Self Generation Power Plant"/>
      <sheetName val="Project (1)"/>
      <sheetName val="Project (2)"/>
      <sheetName val="Project (3)"/>
      <sheetName val="Project (4)"/>
      <sheetName val="Project (5)"/>
      <sheetName val="Normal Basis"/>
      <sheetName val="Architecture work &quot;A&quot; "/>
      <sheetName val="SPT vs PHI"/>
      <sheetName val="MTL$-INTER"/>
      <sheetName val="FitOutConfCentre"/>
      <sheetName val="갑지"/>
      <sheetName val="Cash_Flow_-_Office_Building_(21"/>
      <sheetName val="Repayment_Schedule1"/>
      <sheetName val="Clifton_Medical_Services1"/>
      <sheetName val="Laboratory_Building_I1"/>
      <sheetName val="Faculty_Office_Building1"/>
      <sheetName val="Phlebotomy_Centre,_Afghanistan1"/>
      <sheetName val="Child_Care_Centre_($1_17M)1"/>
      <sheetName val="Child_Care_Centre_($0_5M)1"/>
      <sheetName val="UMP_III_($0_3M)1"/>
      <sheetName val="UMP_III_($2_5M)1"/>
      <sheetName val="UMP_III_($2_0M)1"/>
      <sheetName val="Safety_&amp;_Security_($1_7M)1"/>
      <sheetName val="Safety_&amp;_Security_($0_3M)1"/>
      <sheetName val="Multi_Slice_CT_Scanner_($1M)1"/>
      <sheetName val="Multi_Slice_CT_Scanner_($1_2M)1"/>
      <sheetName val="Second_MRI_($1M)1"/>
      <sheetName val="Second_MRI_($1_5M)1"/>
      <sheetName val="Second_Cath_Lab_($0_7M)1"/>
      <sheetName val="Second_Cath_Lab_($0_3M)1"/>
      <sheetName val="Laundry_and_Linen_($0_1M)1"/>
      <sheetName val="Laundry_and_Linen_($4M)1"/>
      <sheetName val="Rooftop_Development1"/>
      <sheetName val="Visitors_Cafeteria-Kitchen1"/>
      <sheetName val="Heat_Recovery_-SGPP_($0_5M)1"/>
      <sheetName val="Heat_Recovery_-SGPP_(_2_5M1"/>
      <sheetName val="Self_Generation_Power_Plant1"/>
      <sheetName val="Project_(1)1"/>
      <sheetName val="Project_(2)1"/>
      <sheetName val="Project_(3)1"/>
      <sheetName val="Project_(4)1"/>
      <sheetName val="Project_(5)1"/>
      <sheetName val="Cash_Flow_-_Office_Building_(2)"/>
      <sheetName val="Repayment_Schedule"/>
      <sheetName val="Clifton_Medical_Services"/>
      <sheetName val="Laboratory_Building_I"/>
      <sheetName val="Faculty_Office_Building"/>
      <sheetName val="Phlebotomy_Centre,_Afghanistan"/>
      <sheetName val="Child_Care_Centre_($1_17M)"/>
      <sheetName val="Child_Care_Centre_($0_5M)"/>
      <sheetName val="UMP_III_($0_3M)"/>
      <sheetName val="UMP_III_($2_5M)"/>
      <sheetName val="UMP_III_($2_0M)"/>
      <sheetName val="Safety_&amp;_Security_($1_7M)"/>
      <sheetName val="Safety_&amp;_Security_($0_3M)"/>
      <sheetName val="Multi_Slice_CT_Scanner_($1M)"/>
      <sheetName val="Multi_Slice_CT_Scanner_($1_2M)"/>
      <sheetName val="Second_MRI_($1M)"/>
      <sheetName val="Second_MRI_($1_5M)"/>
      <sheetName val="Second_Cath_Lab_($0_7M)"/>
      <sheetName val="Second_Cath_Lab_($0_3M)"/>
      <sheetName val="Laundry_and_Linen_($0_1M)"/>
      <sheetName val="Laundry_and_Linen_($4M)"/>
      <sheetName val="Rooftop_Development"/>
      <sheetName val="Visitors_Cafeteria-Kitchen"/>
      <sheetName val="Heat_Recovery_-SGPP_($0_5M)"/>
      <sheetName val="Heat_Recovery_-SGPP_(_2_5M"/>
      <sheetName val="Self_Generation_Power_Plant"/>
      <sheetName val="Project_(1)"/>
      <sheetName val="Project_(2)"/>
      <sheetName val="Project_(3)"/>
      <sheetName val="Project_(4)"/>
      <sheetName val="Project_(5)"/>
      <sheetName val="Cash_Flow_-_Office_Building_(22"/>
      <sheetName val="Repayment_Schedule2"/>
      <sheetName val="Clifton_Medical_Services2"/>
      <sheetName val="Laboratory_Building_I2"/>
      <sheetName val="Faculty_Office_Building2"/>
      <sheetName val="Phlebotomy_Centre,_Afghanistan2"/>
      <sheetName val="Child_Care_Centre_($1_17M)2"/>
      <sheetName val="Child_Care_Centre_($0_5M)2"/>
      <sheetName val="UMP_III_($0_3M)2"/>
      <sheetName val="UMP_III_($2_5M)2"/>
      <sheetName val="UMP_III_($2_0M)2"/>
      <sheetName val="Safety_&amp;_Security_($1_7M)2"/>
      <sheetName val="Safety_&amp;_Security_($0_3M)2"/>
      <sheetName val="Multi_Slice_CT_Scanner_($1M)2"/>
      <sheetName val="Multi_Slice_CT_Scanner_($1_2M)2"/>
      <sheetName val="Second_MRI_($1M)2"/>
      <sheetName val="Second_MRI_($1_5M)2"/>
      <sheetName val="Second_Cath_Lab_($0_7M)2"/>
      <sheetName val="Second_Cath_Lab_($0_3M)2"/>
      <sheetName val="Laundry_and_Linen_($0_1M)2"/>
      <sheetName val="Laundry_and_Linen_($4M)2"/>
      <sheetName val="Rooftop_Development2"/>
      <sheetName val="Visitors_Cafeteria-Kitchen2"/>
      <sheetName val="Heat_Recovery_-SGPP_($0_5M)2"/>
      <sheetName val="Heat_Recovery_-SGPP_(_2_5M2"/>
      <sheetName val="Self_Generation_Power_Plant2"/>
      <sheetName val="Project_(1)2"/>
      <sheetName val="Project_(2)2"/>
      <sheetName val="Project_(3)2"/>
      <sheetName val="Project_(4)2"/>
      <sheetName val="Project_(5)2"/>
      <sheetName val="Cash_Flow_-_Office_Building_(23"/>
      <sheetName val="Repayment_Schedule3"/>
      <sheetName val="Clifton_Medical_Services3"/>
      <sheetName val="Laboratory_Building_I3"/>
      <sheetName val="Faculty_Office_Building3"/>
      <sheetName val="Phlebotomy_Centre,_Afghanistan3"/>
      <sheetName val="Child_Care_Centre_($1_17M)3"/>
      <sheetName val="Child_Care_Centre_($0_5M)3"/>
      <sheetName val="UMP_III_($0_3M)3"/>
      <sheetName val="UMP_III_($2_5M)3"/>
      <sheetName val="UMP_III_($2_0M)3"/>
      <sheetName val="Safety_&amp;_Security_($1_7M)3"/>
      <sheetName val="Safety_&amp;_Security_($0_3M)3"/>
      <sheetName val="Multi_Slice_CT_Scanner_($1M)3"/>
      <sheetName val="Multi_Slice_CT_Scanner_($1_2M)3"/>
      <sheetName val="Second_MRI_($1M)3"/>
      <sheetName val="Second_MRI_($1_5M)3"/>
      <sheetName val="Second_Cath_Lab_($0_7M)3"/>
      <sheetName val="Second_Cath_Lab_($0_3M)3"/>
      <sheetName val="Laundry_and_Linen_($0_1M)3"/>
      <sheetName val="Laundry_and_Linen_($4M)3"/>
      <sheetName val="Rooftop_Development3"/>
      <sheetName val="Visitors_Cafeteria-Kitchen3"/>
      <sheetName val="Heat_Recovery_-SGPP_($0_5M)3"/>
      <sheetName val="Heat_Recovery_-SGPP_(_2_5M3"/>
      <sheetName val="Self_Generation_Power_Plant3"/>
      <sheetName val="Project_(1)3"/>
      <sheetName val="Project_(2)3"/>
      <sheetName val="Project_(3)3"/>
      <sheetName val="Project_(4)3"/>
      <sheetName val="Project_(5)3"/>
      <sheetName val="주관사업"/>
      <sheetName val="SUM"/>
      <sheetName val="Basis"/>
      <sheetName val="DATA"/>
      <sheetName val="BOQ"/>
      <sheetName val="PROCURE"/>
    </sheetNames>
    <sheetDataSet>
      <sheetData sheetId="0" refreshError="1"/>
      <sheetData sheetId="1" refreshError="1"/>
      <sheetData sheetId="2" refreshError="1">
        <row r="8">
          <cell r="B8" t="str">
            <v>LOOSE METAL FURNITURE FITTINGS</v>
          </cell>
        </row>
        <row r="9">
          <cell r="B9" t="str">
            <v>LOOSE METAL FURNITURE FITTINGS</v>
          </cell>
        </row>
        <row r="10">
          <cell r="A10" t="str">
            <v>A</v>
          </cell>
          <cell r="B10" t="str">
            <v>Supply 'FILING CABINET', type FC-1, overall dims.</v>
          </cell>
        </row>
        <row r="11">
          <cell r="B11" t="str">
            <v>1'-6"x1'-6"x4'-3" of 18 gauge galvanized steel sheet all as</v>
          </cell>
        </row>
        <row r="12">
          <cell r="B12" t="str">
            <v>per detail.</v>
          </cell>
          <cell r="C12" t="str">
            <v>No</v>
          </cell>
          <cell r="D12">
            <v>175</v>
          </cell>
          <cell r="E12">
            <v>41</v>
          </cell>
        </row>
        <row r="13">
          <cell r="B13" t="str">
            <v>per detail.</v>
          </cell>
          <cell r="C13" t="str">
            <v>No</v>
          </cell>
          <cell r="D13">
            <v>175</v>
          </cell>
          <cell r="E13">
            <v>41</v>
          </cell>
        </row>
        <row r="14">
          <cell r="A14" t="str">
            <v>B</v>
          </cell>
          <cell r="B14" t="str">
            <v>Supply 'EXECUTIVE CHAIR' type KV-1 as per detail.</v>
          </cell>
          <cell r="C14" t="str">
            <v>No</v>
          </cell>
          <cell r="D14">
            <v>106</v>
          </cell>
          <cell r="E14">
            <v>27</v>
          </cell>
        </row>
        <row r="15">
          <cell r="A15" t="str">
            <v>B</v>
          </cell>
          <cell r="B15" t="str">
            <v>Supply 'EXECUTIVE CHAIR' type KV-1 as per detail.</v>
          </cell>
          <cell r="C15" t="str">
            <v>No</v>
          </cell>
          <cell r="D15">
            <v>106</v>
          </cell>
          <cell r="E15">
            <v>27</v>
          </cell>
        </row>
        <row r="16">
          <cell r="A16" t="str">
            <v>C</v>
          </cell>
          <cell r="B16" t="str">
            <v>Supply 'SECRETARIAL CHAIR' type KV-2 as per</v>
          </cell>
        </row>
        <row r="17">
          <cell r="B17" t="str">
            <v>detail.</v>
          </cell>
          <cell r="C17" t="str">
            <v>No</v>
          </cell>
          <cell r="D17">
            <v>128</v>
          </cell>
          <cell r="E17">
            <v>86</v>
          </cell>
        </row>
        <row r="18">
          <cell r="B18" t="str">
            <v>detail.</v>
          </cell>
          <cell r="C18" t="str">
            <v>No</v>
          </cell>
          <cell r="D18">
            <v>128</v>
          </cell>
          <cell r="E18">
            <v>86</v>
          </cell>
        </row>
        <row r="19">
          <cell r="A19" t="str">
            <v>D</v>
          </cell>
          <cell r="B19" t="str">
            <v>Supply 'HIGH LEVEL CHAIR WITH FOOT RING',</v>
          </cell>
        </row>
        <row r="20">
          <cell r="B20" t="str">
            <v>type KV-3 as per detail</v>
          </cell>
          <cell r="C20" t="str">
            <v>No</v>
          </cell>
          <cell r="D20">
            <v>0</v>
          </cell>
          <cell r="E20">
            <v>20</v>
          </cell>
        </row>
        <row r="21">
          <cell r="E21">
            <v>20</v>
          </cell>
        </row>
        <row r="22">
          <cell r="A22" t="str">
            <v>E</v>
          </cell>
          <cell r="B22" t="str">
            <v>Supply 'TABLET ARM CHAIR' type KV-4 as per</v>
          </cell>
        </row>
        <row r="23">
          <cell r="B23" t="str">
            <v>detail.</v>
          </cell>
          <cell r="C23" t="str">
            <v>No</v>
          </cell>
          <cell r="D23">
            <v>144</v>
          </cell>
          <cell r="E23">
            <v>60</v>
          </cell>
        </row>
        <row r="49">
          <cell r="B49" t="str">
            <v>detail.</v>
          </cell>
          <cell r="C49" t="str">
            <v>No</v>
          </cell>
          <cell r="D49">
            <v>144</v>
          </cell>
          <cell r="E49">
            <v>60</v>
          </cell>
        </row>
        <row r="50">
          <cell r="B50" t="str">
            <v>detail.</v>
          </cell>
          <cell r="C50" t="str">
            <v>No</v>
          </cell>
          <cell r="D50">
            <v>144</v>
          </cell>
          <cell r="E50">
            <v>60</v>
          </cell>
        </row>
        <row r="51">
          <cell r="B51" t="str">
            <v>detail.</v>
          </cell>
          <cell r="C51" t="str">
            <v>No</v>
          </cell>
          <cell r="D51">
            <v>144</v>
          </cell>
          <cell r="E51">
            <v>60</v>
          </cell>
        </row>
        <row r="52">
          <cell r="B52" t="str">
            <v>To Collection</v>
          </cell>
          <cell r="C52">
            <v>0</v>
          </cell>
          <cell r="D52">
            <v>0</v>
          </cell>
          <cell r="E52">
            <v>0</v>
          </cell>
          <cell r="F52" t="str">
            <v xml:space="preserve">Total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sheetData sheetId="170" refreshError="1"/>
      <sheetData sheetId="171" refreshError="1"/>
      <sheetData sheetId="172" refreshError="1"/>
      <sheetData sheetId="173" refreshError="1"/>
      <sheetData sheetId="17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2)"/>
      <sheetName val=" BILL "/>
      <sheetName val="DOORS"/>
      <sheetName val="BILL SUM"/>
      <sheetName val="ABS"/>
      <sheetName val="Steel (3)"/>
      <sheetName val=" MER-4"/>
      <sheetName val=" MER-3"/>
      <sheetName val=" MER-2"/>
      <sheetName val=" MER-1"/>
      <sheetName val="Steel (2)"/>
      <sheetName val="Steel-1 "/>
      <sheetName val=" MER (2)"/>
      <sheetName val="Steel-A"/>
      <sheetName val="CIVIL"/>
      <sheetName val="BOQ  SUM"/>
      <sheetName val="SUM  (2)"/>
      <sheetName val="BOQ"/>
      <sheetName val="Sheet1"/>
      <sheetName val="COAT&amp;WRAP-QIOT-#3"/>
      <sheetName val="PNT-QUO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UM"/>
      <sheetName val="Histogram"/>
      <sheetName val="Sheet1"/>
      <sheetName val="Rate List"/>
      <sheetName val="Ext.Boq"/>
      <sheetName val="Rate_List"/>
      <sheetName val="Ext_Boq"/>
      <sheetName val="Testing"/>
      <sheetName val="estimate"/>
      <sheetName val="OB"/>
      <sheetName val="cover page"/>
      <sheetName val="IBASE2"/>
      <sheetName val="RCC,Ret. Wall"/>
      <sheetName val="D"/>
      <sheetName val="SUMMARY WAREHOUSE"/>
      <sheetName val="SUMMARY WAREHOUSE (2)"/>
      <sheetName val="Manhol Backup Calc"/>
      <sheetName val="MTL$-INTER"/>
      <sheetName val="Anx-G"/>
      <sheetName val="-"/>
      <sheetName val="Ext_Boq139"/>
      <sheetName val="BM"/>
      <sheetName val="5-Digit"/>
      <sheetName val="Code"/>
      <sheetName val="M.D.B Analysis "/>
      <sheetName val="CIVIL RATES"/>
      <sheetName val="Material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at VI - C-TYPE"/>
      <sheetName val="Flat-8  B-1  Type"/>
      <sheetName val="Flat-8  B-2  Type "/>
      <sheetName val="SUM"/>
      <sheetName val="Rate"/>
      <sheetName val="BOQ-1"/>
      <sheetName val="BOQ"/>
      <sheetName val="New Baqir Town"/>
      <sheetName val="Sheet1"/>
      <sheetName val="BOQ  SUM"/>
      <sheetName val="Summary"/>
      <sheetName val="Pile (Revised 26-4-17)"/>
      <sheetName val="Summary of Payment"/>
      <sheetName val="Summary of Cost"/>
      <sheetName val="SUMMARY OF CEMENT"/>
      <sheetName val="Cement consumption Report"/>
      <sheetName val="Cement consumption Report (2)"/>
      <sheetName val="SUMMARY OF STEEL"/>
      <sheetName val="Rs. Formula"/>
      <sheetName val="Drived Items"/>
      <sheetName val="D1- Dismtlng"/>
      <sheetName val="FitOutConfCentre"/>
      <sheetName val="Flat_VI_-_C-TYPE"/>
      <sheetName val="Flat-8__B-1__Type"/>
      <sheetName val="Flat-8__B-2__Type_"/>
      <sheetName val="New_Baqir_Town"/>
      <sheetName val="Drop-Down List"/>
      <sheetName val="Note_Piping"/>
      <sheetName val="Concrete "/>
      <sheetName val="B_O_Q"/>
      <sheetName val="CALENDAR ANNUAL"/>
      <sheetName val="Rate Analysis"/>
      <sheetName val="PNT-QUOT-#3"/>
      <sheetName val="COAT&amp;WRAP-QIOT-#3"/>
      <sheetName val="Drawing Hall (C)"/>
      <sheetName val="Ext_Boq-1"/>
      <sheetName val="DATA (2)"/>
      <sheetName val="BM"/>
      <sheetName val="Bill summary of cost"/>
      <sheetName val="IBASE"/>
      <sheetName val="Ist_r_bill"/>
      <sheetName val="D"/>
      <sheetName val="Code"/>
      <sheetName val="PMC"/>
      <sheetName val="Project Data"/>
      <sheetName val="Prime Minister Housing Pro"/>
      <sheetName val="External_boq"/>
      <sheetName val="BQ_Methanol"/>
      <sheetName val="-"/>
      <sheetName val="Sheet5"/>
      <sheetName val="Anx-G"/>
      <sheetName val="cover"/>
      <sheetName val="Prime%20Minister%20Housing%20Pr"/>
      <sheetName val="PVC Pipes"/>
      <sheetName val="Civil Boq"/>
      <sheetName val="PipWT"/>
      <sheetName val="Rates"/>
      <sheetName val="Testing"/>
      <sheetName val="DI-ESTI"/>
      <sheetName val="5-Digit"/>
      <sheetName val="Services"/>
      <sheetName val="SIZING"/>
      <sheetName val="Steel_for_RCC_Bridge"/>
      <sheetName val="BILL 1,2&amp;3"/>
      <sheetName val="Ext_Boq139"/>
      <sheetName val="PVC_Pipes"/>
      <sheetName val="BOQ2"/>
      <sheetName val="FWBS1100"/>
      <sheetName val="B-RATE"/>
      <sheetName val="Backup (Dist. Net work)"/>
      <sheetName val="L"/>
      <sheetName val="Dist"/>
      <sheetName val="K - Drywall-Presd"/>
      <sheetName val="Setup"/>
      <sheetName val="Pipe Dia"/>
      <sheetName val="환산표"/>
      <sheetName val="ELM"/>
      <sheetName val="CSR_Regions"/>
      <sheetName val="transf"/>
      <sheetName val="당초"/>
      <sheetName val="CON_M_FL"/>
      <sheetName val="CSR"/>
      <sheetName val="Sheet3"/>
      <sheetName val="rATE LIST"/>
      <sheetName val="estimate"/>
      <sheetName val="Budget"/>
      <sheetName val="6.1-TRI"/>
      <sheetName val="Langues"/>
      <sheetName val="Factor"/>
      <sheetName val="elec.rate analysis"/>
      <sheetName val="Bar Wts"/>
      <sheetName val="Mat. price"/>
      <sheetName val="bulk material prices"/>
      <sheetName val="제출계산서"/>
      <sheetName val="Factor Sheet"/>
      <sheetName val="Sheet2"/>
      <sheetName val="SCHEDULE"/>
      <sheetName val="Database"/>
      <sheetName val="schedule nos"/>
      <sheetName val="G-20"/>
      <sheetName val="Summary of Bill"/>
      <sheetName val="Bill 01"/>
      <sheetName val="Main Summary"/>
      <sheetName val="106-a"/>
      <sheetName val="108-c"/>
      <sheetName val="Unit Price"/>
      <sheetName val="MAT"/>
      <sheetName val="CIV"/>
      <sheetName val="PLB"/>
      <sheetName val="ELE"/>
      <sheetName val="SUMM"/>
      <sheetName val="LAB"/>
      <sheetName val="EQP"/>
      <sheetName val="E-NS"/>
      <sheetName val="P-NS"/>
      <sheetName val="C-NS"/>
      <sheetName val="1"/>
      <sheetName val="10"/>
      <sheetName val="11"/>
      <sheetName val="12"/>
      <sheetName val="13"/>
      <sheetName val="14"/>
      <sheetName val="15"/>
      <sheetName val="16"/>
      <sheetName val="17"/>
      <sheetName val="19"/>
      <sheetName val="21"/>
      <sheetName val="23"/>
      <sheetName val="25"/>
      <sheetName val="26"/>
      <sheetName val="27"/>
      <sheetName val="28"/>
      <sheetName val="29"/>
      <sheetName val="3"/>
      <sheetName val="30"/>
      <sheetName val="31"/>
      <sheetName val="5"/>
      <sheetName val="8"/>
      <sheetName val="MORTAR"/>
      <sheetName val="Ref"/>
      <sheetName val="Shutt"/>
      <sheetName val="URA-C1"/>
      <sheetName val="MTL$-INTER"/>
      <sheetName val="DAF-2"/>
      <sheetName val="Sec27"/>
      <sheetName val="合成単価作成表-BLDG"/>
      <sheetName val="moments-table(tri)"/>
      <sheetName val="New Format"/>
      <sheetName val="CIVIL RATES"/>
      <sheetName val="Unit table"/>
      <sheetName val="Param"/>
    </sheetNames>
    <sheetDataSet>
      <sheetData sheetId="0">
        <row r="9">
          <cell r="C9" t="e">
            <v>#REF!</v>
          </cell>
        </row>
      </sheetData>
      <sheetData sheetId="1">
        <row r="9">
          <cell r="C9" t="e">
            <v>#REF!</v>
          </cell>
        </row>
      </sheetData>
      <sheetData sheetId="2">
        <row r="9">
          <cell r="C9" t="e">
            <v>#REF!</v>
          </cell>
        </row>
      </sheetData>
      <sheetData sheetId="3" refreshError="1">
        <row r="9">
          <cell r="C9">
            <v>0</v>
          </cell>
        </row>
        <row r="10">
          <cell r="C10">
            <v>0</v>
          </cell>
        </row>
        <row r="11">
          <cell r="C11">
            <v>0</v>
          </cell>
        </row>
        <row r="12">
          <cell r="C12">
            <v>0</v>
          </cell>
        </row>
        <row r="13">
          <cell r="C13">
            <v>0</v>
          </cell>
        </row>
        <row r="14">
          <cell r="C14">
            <v>0</v>
          </cell>
        </row>
      </sheetData>
      <sheetData sheetId="4"/>
      <sheetData sheetId="5"/>
      <sheetData sheetId="6"/>
      <sheetData sheetId="7">
        <row r="9">
          <cell r="C9">
            <v>0</v>
          </cell>
        </row>
      </sheetData>
      <sheetData sheetId="8">
        <row r="9">
          <cell r="C9" t="e">
            <v>#REF!</v>
          </cell>
        </row>
      </sheetData>
      <sheetData sheetId="9" refreshError="1"/>
      <sheetData sheetId="10">
        <row r="9">
          <cell r="C9">
            <v>0</v>
          </cell>
        </row>
      </sheetData>
      <sheetData sheetId="11">
        <row r="9">
          <cell r="C9">
            <v>0</v>
          </cell>
        </row>
      </sheetData>
      <sheetData sheetId="12">
        <row r="9">
          <cell r="C9">
            <v>0</v>
          </cell>
        </row>
      </sheetData>
      <sheetData sheetId="13">
        <row r="9">
          <cell r="C9" t="e">
            <v>#REF!</v>
          </cell>
        </row>
      </sheetData>
      <sheetData sheetId="14">
        <row r="9">
          <cell r="C9">
            <v>0</v>
          </cell>
        </row>
      </sheetData>
      <sheetData sheetId="15">
        <row r="9">
          <cell r="C9">
            <v>0</v>
          </cell>
        </row>
      </sheetData>
      <sheetData sheetId="16">
        <row r="9">
          <cell r="C9">
            <v>0</v>
          </cell>
        </row>
      </sheetData>
      <sheetData sheetId="17">
        <row r="9">
          <cell r="C9">
            <v>0</v>
          </cell>
        </row>
      </sheetData>
      <sheetData sheetId="18">
        <row r="9">
          <cell r="C9">
            <v>0</v>
          </cell>
        </row>
      </sheetData>
      <sheetData sheetId="19">
        <row r="9">
          <cell r="C9">
            <v>0</v>
          </cell>
        </row>
      </sheetData>
      <sheetData sheetId="20">
        <row r="9">
          <cell r="C9">
            <v>0</v>
          </cell>
        </row>
      </sheetData>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pt-2"/>
      <sheetName val="04-SUMMARY PLUMBING"/>
      <sheetName val="04(a)-TFA"/>
      <sheetName val="04(b)-CWSS"/>
      <sheetName val="04(c)-SWVPS"/>
      <sheetName val="04(d)-EWSS"/>
      <sheetName val="04(d)-SS"/>
      <sheetName val="Normal Basis"/>
    </sheetNames>
    <sheetDataSet>
      <sheetData sheetId="0"/>
      <sheetData sheetId="1"/>
      <sheetData sheetId="2"/>
      <sheetData sheetId="3"/>
      <sheetData sheetId="4"/>
      <sheetData sheetId="5"/>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Basis"/>
      <sheetName val="MONTHLY BASIS-2008"/>
      <sheetName val="CLINT ADDRESSES"/>
      <sheetName val="LIST OF JOBS"/>
      <sheetName val="OASIS GOLF &amp; COUNTRY CLUB"/>
      <sheetName val="SENT BILLS"/>
      <sheetName val="SUM"/>
      <sheetName val="CLIENT ADDRESS DATA BASE"/>
      <sheetName val="제출계산서"/>
      <sheetName val="Bulk material prices"/>
      <sheetName val="Normal_Basis"/>
      <sheetName val="MONTHLY_BASIS-2008"/>
      <sheetName val="CLINT_ADDRESSES"/>
      <sheetName val="LIST_OF_JOBS"/>
      <sheetName val="OASIS_GOLF_&amp;_COUNTRY_CLUB"/>
      <sheetName val="SENT_BILLS"/>
      <sheetName val="Bulk_material_prices"/>
      <sheetName val="Sheet3"/>
      <sheetName val="Sheet1"/>
      <sheetName val="BOQ  SUM"/>
      <sheetName val="Annex-E"/>
      <sheetName val="MTL$-INTER"/>
      <sheetName val="J"/>
      <sheetName val="L"/>
      <sheetName val="SUMM"/>
      <sheetName val="valsch"/>
      <sheetName val="Brick Work"/>
      <sheetName val="B"/>
      <sheetName val="300"/>
      <sheetName val="100"/>
      <sheetName val="600"/>
      <sheetName val="500"/>
      <sheetName val="Ext.Boq139"/>
      <sheetName val="MATave I&amp;II MODEL"/>
      <sheetName val="Services"/>
      <sheetName val="B.O.Q"/>
      <sheetName val="당초"/>
      <sheetName val="BOQ"/>
      <sheetName val="URA-C1"/>
      <sheetName val="Ext.Boq"/>
      <sheetName val=" BM Plinth"/>
      <sheetName val="LEMBAR1"/>
      <sheetName val="LEMBAR2"/>
      <sheetName val="LEMBAR3"/>
      <sheetName val="LEMBAR4"/>
      <sheetName val="LEMBAR5"/>
      <sheetName val="Mat. Prices"/>
      <sheetName val="Bill 1"/>
      <sheetName val="FORM5"/>
      <sheetName val="FitOutConfCentre"/>
      <sheetName val="cover"/>
      <sheetName val="Material"/>
      <sheetName val="labour"/>
      <sheetName val="Sec 15"/>
      <sheetName val="Sec5"/>
      <sheetName val="Equipment"/>
      <sheetName val="TAB-11"/>
      <sheetName val="Sec 11"/>
      <sheetName val="Sec 14"/>
      <sheetName val="sec3"/>
      <sheetName val="sec4"/>
      <sheetName val="Sec27"/>
      <sheetName val="산근"/>
      <sheetName val="Steel_for_RCC_Bridge"/>
      <sheetName val="Sumamry Page"/>
      <sheetName val="CSR"/>
      <sheetName val="URA"/>
      <sheetName val="ANAL.BOW"/>
      <sheetName val="SCHEDULE"/>
      <sheetName val="Normal_Basis1"/>
      <sheetName val="MONTHLY_BASIS-20081"/>
      <sheetName val="CLINT_ADDRESSES1"/>
      <sheetName val="LIST_OF_JOBS1"/>
      <sheetName val="OASIS_GOLF_&amp;_COUNTRY_CLUB1"/>
      <sheetName val="SENT_BILLS1"/>
      <sheetName val="bulk material"/>
      <sheetName val="MixBed"/>
      <sheetName val="CondPol"/>
      <sheetName val="갑지"/>
    </sheetNames>
    <sheetDataSet>
      <sheetData sheetId="0" refreshError="1">
        <row r="33">
          <cell r="A33" t="str">
            <v>883M</v>
          </cell>
          <cell r="B33" t="str">
            <v>M</v>
          </cell>
          <cell r="C33" t="str">
            <v>NA</v>
          </cell>
          <cell r="D33" t="str">
            <v>PORTGRAND</v>
          </cell>
          <cell r="E33" t="str">
            <v>Mr. Sabih</v>
          </cell>
          <cell r="F33" t="str">
            <v>GLC</v>
          </cell>
          <cell r="G33">
            <v>0</v>
          </cell>
          <cell r="H33">
            <v>0</v>
          </cell>
          <cell r="I33">
            <v>0</v>
          </cell>
          <cell r="J33">
            <v>0</v>
          </cell>
          <cell r="K33">
            <v>0</v>
          </cell>
          <cell r="L33">
            <v>0</v>
          </cell>
          <cell r="M33">
            <v>0</v>
          </cell>
          <cell r="N33">
            <v>0</v>
          </cell>
          <cell r="O33" t="str">
            <v>M.R.A. /  A.D.N</v>
          </cell>
          <cell r="P33">
            <v>39760</v>
          </cell>
        </row>
        <row r="41">
          <cell r="A41">
            <v>874</v>
          </cell>
          <cell r="B41">
            <v>2</v>
          </cell>
          <cell r="C41">
            <v>39505</v>
          </cell>
          <cell r="D41" t="str">
            <v xml:space="preserve">RESIDENCE BUNGALOW NO.11 SURVEY NO. 197 HYDERABAD CANTT MR.ALLAH BUX MAGSI </v>
          </cell>
          <cell r="E41" t="str">
            <v>Mr. Ahsan Najmi</v>
          </cell>
          <cell r="F41" t="str">
            <v>Najmi Bilgrami CollaborativeRawal Masjid Annexe Block 6 Hillpark Karachi-Pakistan</v>
          </cell>
          <cell r="G41">
            <v>72000</v>
          </cell>
          <cell r="H41">
            <v>25200</v>
          </cell>
          <cell r="I41">
            <v>50000</v>
          </cell>
          <cell r="J41">
            <v>0</v>
          </cell>
          <cell r="K41">
            <v>0</v>
          </cell>
          <cell r="L41">
            <v>0</v>
          </cell>
          <cell r="M41">
            <v>0</v>
          </cell>
          <cell r="N41">
            <v>0</v>
          </cell>
          <cell r="O41" t="str">
            <v>M.A.Q</v>
          </cell>
          <cell r="P41">
            <v>39590</v>
          </cell>
        </row>
        <row r="42">
          <cell r="A42">
            <v>873</v>
          </cell>
          <cell r="B42">
            <v>2</v>
          </cell>
          <cell r="C42">
            <v>39505</v>
          </cell>
          <cell r="D42" t="str">
            <v>PROPOSED BUNGALOW ON PLOT NO.156/II D.H.A. PH. VIII.19TH STREET FOR MR ADNAN ABIDIN</v>
          </cell>
          <cell r="E42" t="str">
            <v>Mr. Ahsan Najmi</v>
          </cell>
          <cell r="F42" t="str">
            <v>Najmi Bilgrami CollaborativeRawal Masjid Annexe Block 6 Hillpark Karachi-Pakistan</v>
          </cell>
          <cell r="G42">
            <v>31400</v>
          </cell>
          <cell r="H42">
            <v>10990</v>
          </cell>
          <cell r="I42">
            <v>21400</v>
          </cell>
          <cell r="J42">
            <v>8750</v>
          </cell>
          <cell r="K42">
            <v>0</v>
          </cell>
          <cell r="L42">
            <v>0</v>
          </cell>
          <cell r="M42">
            <v>0</v>
          </cell>
          <cell r="N42">
            <v>0</v>
          </cell>
          <cell r="O42" t="str">
            <v>M.A.Q</v>
          </cell>
          <cell r="P42">
            <v>39542</v>
          </cell>
        </row>
        <row r="51">
          <cell r="A51">
            <v>864</v>
          </cell>
          <cell r="B51">
            <v>3</v>
          </cell>
          <cell r="C51">
            <v>39472</v>
          </cell>
          <cell r="D51" t="str">
            <v>Mr. NADEEM MASOOD RESIDENCE</v>
          </cell>
          <cell r="E51" t="str">
            <v>Mr. Babar</v>
          </cell>
          <cell r="F51" t="str">
            <v>TAQ, ASSOCIATES   ( PVT.)   LIMITED,ARCHITECTURE  AND  INTERIOR  DESIGN,7-G BLOCK 6 PECHS KARACHI 2905 PAKISTANTEL: 4543442  4541510  FAX: 4520785</v>
          </cell>
          <cell r="G51">
            <v>25000</v>
          </cell>
          <cell r="H51">
            <v>12500</v>
          </cell>
          <cell r="I51">
            <v>6250</v>
          </cell>
          <cell r="J51">
            <v>6250</v>
          </cell>
          <cell r="K51">
            <v>0</v>
          </cell>
          <cell r="L51">
            <v>0</v>
          </cell>
          <cell r="M51">
            <v>0</v>
          </cell>
          <cell r="N51">
            <v>0</v>
          </cell>
          <cell r="O51" t="str">
            <v>M.A.Q</v>
          </cell>
          <cell r="P51">
            <v>39731</v>
          </cell>
          <cell r="Q51" t="str">
            <v>Fire 04/09/2008</v>
          </cell>
        </row>
        <row r="53">
          <cell r="A53">
            <v>862</v>
          </cell>
          <cell r="B53">
            <v>2</v>
          </cell>
          <cell r="C53">
            <v>39476</v>
          </cell>
          <cell r="D53" t="str">
            <v>MRS. ASKARA ABBASI, BUNGALOW ON PLOT NO 100/II , 15 TH. STREET PHASE VI, KARACHI</v>
          </cell>
          <cell r="E53" t="str">
            <v>Mr. Ahsan Najmi</v>
          </cell>
          <cell r="F53" t="str">
            <v>Najmi Bilgrami CollaborativeRawal Masjid Annexe Block 6 Hillpark Karachi-Pakistan</v>
          </cell>
          <cell r="G53">
            <v>20000</v>
          </cell>
          <cell r="H53">
            <v>10000</v>
          </cell>
          <cell r="I53">
            <v>10000</v>
          </cell>
          <cell r="J53">
            <v>0</v>
          </cell>
          <cell r="K53">
            <v>0</v>
          </cell>
          <cell r="L53">
            <v>0</v>
          </cell>
          <cell r="M53">
            <v>0</v>
          </cell>
          <cell r="N53">
            <v>0</v>
          </cell>
          <cell r="O53" t="str">
            <v>A.D.N</v>
          </cell>
        </row>
        <row r="57">
          <cell r="A57">
            <v>858</v>
          </cell>
          <cell r="B57">
            <v>3</v>
          </cell>
          <cell r="C57">
            <v>39454</v>
          </cell>
          <cell r="D57" t="str">
            <v>Burhani Hospital, Plumbing System</v>
          </cell>
          <cell r="E57" t="str">
            <v>Noman A.Kairullah(Trustee)</v>
          </cell>
          <cell r="F57" t="str">
            <v>Burhani Hospital</v>
          </cell>
          <cell r="G57">
            <v>50000</v>
          </cell>
          <cell r="H57">
            <v>12500</v>
          </cell>
          <cell r="I57">
            <v>11500</v>
          </cell>
          <cell r="J57">
            <v>26000</v>
          </cell>
          <cell r="K57">
            <v>0</v>
          </cell>
          <cell r="L57">
            <v>0</v>
          </cell>
          <cell r="M57">
            <v>0</v>
          </cell>
          <cell r="N57">
            <v>0</v>
          </cell>
          <cell r="O57" t="str">
            <v>A.D.N</v>
          </cell>
        </row>
        <row r="58">
          <cell r="A58" t="str">
            <v>858F</v>
          </cell>
          <cell r="B58">
            <v>3</v>
          </cell>
          <cell r="C58">
            <v>39454</v>
          </cell>
          <cell r="D58" t="str">
            <v>Burhani Hospital, Fire System</v>
          </cell>
          <cell r="E58" t="str">
            <v>Noman A.Kairullah(Trustee)</v>
          </cell>
          <cell r="F58" t="str">
            <v>Burhani Hospital</v>
          </cell>
          <cell r="G58">
            <v>50000</v>
          </cell>
          <cell r="H58">
            <v>12500</v>
          </cell>
          <cell r="I58">
            <v>11500</v>
          </cell>
          <cell r="J58">
            <v>26000</v>
          </cell>
          <cell r="K58">
            <v>0</v>
          </cell>
          <cell r="L58">
            <v>0</v>
          </cell>
          <cell r="M58">
            <v>0</v>
          </cell>
          <cell r="N58">
            <v>0</v>
          </cell>
          <cell r="O58" t="str">
            <v>A.D.N</v>
          </cell>
          <cell r="P58">
            <v>39542</v>
          </cell>
        </row>
        <row r="59">
          <cell r="A59">
            <v>857</v>
          </cell>
          <cell r="B59">
            <v>3</v>
          </cell>
          <cell r="C59">
            <v>39449</v>
          </cell>
          <cell r="D59" t="str">
            <v>STANDARD CHARTERED BANK</v>
          </cell>
          <cell r="E59" t="str">
            <v>Mr. Zyed Bilgrami</v>
          </cell>
          <cell r="F59" t="str">
            <v>Najmi Bilgrami CollaborativeRawal Masjid Annexe Block 6 Hillpark Karachi-Pakistan</v>
          </cell>
          <cell r="G59">
            <v>20000</v>
          </cell>
          <cell r="H59">
            <v>3000</v>
          </cell>
          <cell r="I59">
            <v>10000</v>
          </cell>
          <cell r="J59">
            <v>7000</v>
          </cell>
          <cell r="K59">
            <v>0</v>
          </cell>
          <cell r="L59">
            <v>0</v>
          </cell>
          <cell r="M59">
            <v>0</v>
          </cell>
          <cell r="N59">
            <v>0</v>
          </cell>
          <cell r="O59" t="str">
            <v>A.D.N</v>
          </cell>
        </row>
        <row r="76">
          <cell r="A76">
            <v>742</v>
          </cell>
          <cell r="B76">
            <v>1</v>
          </cell>
          <cell r="C76">
            <v>39377</v>
          </cell>
          <cell r="D76" t="str">
            <v>NEF SCHOOLS (6NOS)</v>
          </cell>
          <cell r="E76" t="str">
            <v>Ms. Shaista Khaliq</v>
          </cell>
          <cell r="F76" t="str">
            <v>ARSHAD SHAHID ABDULLA (Pvt.) Ltd.210, Central Hotel Building, Merewether Road, KarachiTel 565-2211, Fax 665-2215</v>
          </cell>
          <cell r="G76">
            <v>30000</v>
          </cell>
          <cell r="H76">
            <v>30000</v>
          </cell>
          <cell r="I76">
            <v>10000</v>
          </cell>
          <cell r="J76">
            <v>100000</v>
          </cell>
          <cell r="K76">
            <v>44000</v>
          </cell>
          <cell r="L76">
            <v>4</v>
          </cell>
          <cell r="M76">
            <v>5</v>
          </cell>
          <cell r="N76">
            <v>0</v>
          </cell>
          <cell r="O76" t="str">
            <v>M.R.A</v>
          </cell>
          <cell r="P76">
            <v>39636</v>
          </cell>
          <cell r="Q76">
            <v>433000</v>
          </cell>
        </row>
        <row r="133">
          <cell r="A133">
            <v>625</v>
          </cell>
          <cell r="B133">
            <v>2</v>
          </cell>
          <cell r="C133">
            <v>38769</v>
          </cell>
          <cell r="D133" t="str">
            <v>ISI HEADQUARTER, KARACHI</v>
          </cell>
          <cell r="E133" t="str">
            <v>Mr. Ahsan Najmi</v>
          </cell>
          <cell r="F133" t="str">
            <v>Najmi Bilgrami CollaborativeRawal Masjid Annexe Block 6 Hillpark Karachi-Pakistan</v>
          </cell>
          <cell r="G133">
            <v>160000</v>
          </cell>
          <cell r="H133">
            <v>100000</v>
          </cell>
          <cell r="I133">
            <v>60000</v>
          </cell>
          <cell r="J133">
            <v>0</v>
          </cell>
          <cell r="K133">
            <v>0</v>
          </cell>
          <cell r="L133">
            <v>0</v>
          </cell>
          <cell r="M133">
            <v>0</v>
          </cell>
          <cell r="N133">
            <v>0</v>
          </cell>
          <cell r="O133" t="str">
            <v>MRA</v>
          </cell>
          <cell r="P133">
            <v>39034</v>
          </cell>
        </row>
      </sheetData>
      <sheetData sheetId="1"/>
      <sheetData sheetId="2"/>
      <sheetData sheetId="3"/>
      <sheetData sheetId="4"/>
      <sheetData sheetId="5"/>
      <sheetData sheetId="6"/>
      <sheetData sheetId="7"/>
      <sheetData sheetId="8" refreshError="1"/>
      <sheetData sheetId="9" refreshError="1"/>
      <sheetData sheetId="10">
        <row r="33">
          <cell r="A33" t="str">
            <v>883M</v>
          </cell>
        </row>
      </sheetData>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33">
          <cell r="A33" t="str">
            <v>883M</v>
          </cell>
        </row>
      </sheetData>
      <sheetData sheetId="70"/>
      <sheetData sheetId="71"/>
      <sheetData sheetId="72"/>
      <sheetData sheetId="73"/>
      <sheetData sheetId="74"/>
      <sheetData sheetId="75" refreshError="1"/>
      <sheetData sheetId="76" refreshError="1"/>
      <sheetData sheetId="77" refreshError="1"/>
      <sheetData sheetId="7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MTL$-INTER"/>
      <sheetName val="IBASE"/>
      <sheetName val="B"/>
    </sheetNames>
    <sheetDataSet>
      <sheetData sheetId="0"/>
      <sheetData sheetId="1"/>
      <sheetData sheetId="2"/>
      <sheetData sheetId="3"/>
      <sheetData sheetId="4"/>
      <sheetData sheetId="5"/>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 16010"/>
      <sheetName val="Section 16010-b"/>
      <sheetName val="Section 16050"/>
      <sheetName val="Section 16110 "/>
      <sheetName val="Section 16170"/>
      <sheetName val="Section 16300"/>
      <sheetName val="Section 16400"/>
      <sheetName val="Section 16500"/>
      <sheetName val="Section 16530"/>
      <sheetName val="Section 16535"/>
      <sheetName val="Section 16620 "/>
      <sheetName val="Section 16670"/>
      <sheetName val="Section 16720-(a)"/>
      <sheetName val="Section 16720-(b)"/>
      <sheetName val="Section 16722-(a)"/>
      <sheetName val="Section 16722 (b)"/>
      <sheetName val="Section 16723"/>
      <sheetName val="Section 16724"/>
      <sheetName val="Section 16731"/>
      <sheetName val="Section 16740"/>
      <sheetName val="Section 16740-b"/>
      <sheetName val="Section 16741"/>
      <sheetName val="Section 16745"/>
      <sheetName val="Section 16770 (a)"/>
      <sheetName val="Section 16770 (b)"/>
      <sheetName val="Section 16782"/>
      <sheetName val="Section 16890"/>
      <sheetName val="Summary Page"/>
      <sheetName val="Table of Content"/>
      <sheetName val="DI-ESTI"/>
      <sheetName val="Section_16010"/>
      <sheetName val="Section_16010-b"/>
      <sheetName val="Section_16050"/>
      <sheetName val="Section_16110_"/>
      <sheetName val="Section_16170"/>
      <sheetName val="Section_16300"/>
      <sheetName val="Section_16400"/>
      <sheetName val="Section_16500"/>
      <sheetName val="Section_16530"/>
      <sheetName val="Section_16535"/>
      <sheetName val="Section_16620_"/>
      <sheetName val="Section_16670"/>
      <sheetName val="Section_16720-(a)"/>
      <sheetName val="Section_16720-(b)"/>
      <sheetName val="Section_16722-(a)"/>
      <sheetName val="Section_16722_(b)"/>
      <sheetName val="Section_16723"/>
      <sheetName val="Section_16724"/>
      <sheetName val="Section_16731"/>
      <sheetName val="Section_16740"/>
      <sheetName val="Section_16740-b"/>
      <sheetName val="Section_16741"/>
      <sheetName val="Section_16745"/>
      <sheetName val="Section_16770_(a)"/>
      <sheetName val="Section_16770_(b)"/>
      <sheetName val="Section_16782"/>
      <sheetName val="Section_16890"/>
      <sheetName val="Summary_Page"/>
      <sheetName val="Table_of_Content"/>
      <sheetName val="Tools"/>
      <sheetName val="HEAT EXCHR SOW CALCTR"/>
      <sheetName val="HEAT_EXCHR_SOW_CALCTR"/>
      <sheetName val="Section_160501"/>
      <sheetName val="Section_160101"/>
      <sheetName val="Section_16010-b1"/>
      <sheetName val="Section_16110_1"/>
      <sheetName val="Section_161701"/>
      <sheetName val="Section_163001"/>
      <sheetName val="Section_164001"/>
      <sheetName val="Section_165001"/>
      <sheetName val="Section_165301"/>
      <sheetName val="Section_165351"/>
      <sheetName val="Section_16620_1"/>
      <sheetName val="Section_166701"/>
      <sheetName val="Section_16720-(a)1"/>
      <sheetName val="Section_16720-(b)1"/>
      <sheetName val="Section_16722-(a)1"/>
      <sheetName val="Section_16722_(b)1"/>
      <sheetName val="Section_167231"/>
      <sheetName val="Section_167241"/>
      <sheetName val="Section_167311"/>
      <sheetName val="Section_167401"/>
      <sheetName val="Section_16740-b1"/>
      <sheetName val="Section_167411"/>
      <sheetName val="Section_167451"/>
      <sheetName val="Section_16770_(a)1"/>
      <sheetName val="Section_16770_(b)1"/>
      <sheetName val="Section_167821"/>
      <sheetName val="Section_168901"/>
      <sheetName val="Summary_Page1"/>
      <sheetName val="Table_of_Content1"/>
      <sheetName val="HEAT_EXCHR_SOW_CALCTR1"/>
      <sheetName val="Section_160502"/>
      <sheetName val="Section_160102"/>
      <sheetName val="Section_16010-b2"/>
      <sheetName val="Section_16110_2"/>
      <sheetName val="Section_161702"/>
      <sheetName val="Section_163002"/>
      <sheetName val="Section_164002"/>
      <sheetName val="Section_165002"/>
      <sheetName val="Section_165302"/>
      <sheetName val="Section_165352"/>
      <sheetName val="Section_16620_2"/>
      <sheetName val="Section_166702"/>
      <sheetName val="Section_16720-(a)2"/>
      <sheetName val="Section_16720-(b)2"/>
      <sheetName val="Section_16722-(a)2"/>
      <sheetName val="Section_16722_(b)2"/>
      <sheetName val="Section_167232"/>
      <sheetName val="Section_167242"/>
      <sheetName val="Section_167312"/>
      <sheetName val="Section_167402"/>
      <sheetName val="Section_16740-b2"/>
      <sheetName val="Section_167412"/>
      <sheetName val="Section_167452"/>
      <sheetName val="Section_16770_(a)2"/>
      <sheetName val="Section_16770_(b)2"/>
      <sheetName val="Section_167822"/>
      <sheetName val="Section_168902"/>
      <sheetName val="Summary_Page2"/>
      <sheetName val="Table_of_Content2"/>
      <sheetName val="HEAT_EXCHR_SOW_CALCTR2"/>
      <sheetName val="Pipe Dia"/>
      <sheetName val="1910"/>
      <sheetName val="MTO"/>
      <sheetName val="B.O.Q"/>
      <sheetName val="Section_160503"/>
      <sheetName val="Section_160103"/>
      <sheetName val="Section_16010-b3"/>
      <sheetName val="Section_16110_3"/>
      <sheetName val="Section_161703"/>
      <sheetName val="Section_163003"/>
      <sheetName val="Section_164003"/>
      <sheetName val="Section_165003"/>
      <sheetName val="Section_165303"/>
      <sheetName val="Section_165353"/>
      <sheetName val="Section_16620_3"/>
      <sheetName val="Section_166703"/>
      <sheetName val="Section_16720-(a)3"/>
      <sheetName val="Section_16720-(b)3"/>
      <sheetName val="Section_16722-(a)3"/>
      <sheetName val="Section_16722_(b)3"/>
      <sheetName val="Section_167233"/>
      <sheetName val="Section_167243"/>
      <sheetName val="Section_167313"/>
      <sheetName val="Section_167403"/>
      <sheetName val="Section_16740-b3"/>
      <sheetName val="Section_167413"/>
      <sheetName val="Section_167453"/>
      <sheetName val="Section_16770_(a)3"/>
      <sheetName val="Section_16770_(b)3"/>
      <sheetName val="Section_167823"/>
      <sheetName val="Section_168903"/>
      <sheetName val="Summary_Page3"/>
      <sheetName val="Table_of_Content3"/>
      <sheetName val="HEAT_EXCHR_SOW_CALCTR3"/>
      <sheetName val="Section_160504"/>
      <sheetName val="Section_160104"/>
      <sheetName val="Section_16010-b4"/>
      <sheetName val="Section_16110_4"/>
      <sheetName val="Section_161704"/>
      <sheetName val="Section_163004"/>
      <sheetName val="Section_164004"/>
      <sheetName val="Section_165004"/>
      <sheetName val="Section_165304"/>
      <sheetName val="Section_165354"/>
      <sheetName val="Section_16620_4"/>
      <sheetName val="Section_166704"/>
      <sheetName val="Section_16720-(a)4"/>
      <sheetName val="Section_16720-(b)4"/>
      <sheetName val="Section_16722-(a)4"/>
      <sheetName val="Section_16722_(b)4"/>
      <sheetName val="Section_167234"/>
      <sheetName val="Section_167244"/>
      <sheetName val="Section_167314"/>
      <sheetName val="Section_167404"/>
      <sheetName val="Section_16740-b4"/>
      <sheetName val="Section_167414"/>
      <sheetName val="Section_167454"/>
      <sheetName val="Section_16770_(a)4"/>
      <sheetName val="Section_16770_(b)4"/>
      <sheetName val="Section_167824"/>
      <sheetName val="Section_168904"/>
      <sheetName val="Summary_Page4"/>
      <sheetName val="Table_of_Content4"/>
      <sheetName val="HEAT_EXCHR_SOW_CALCTR4"/>
      <sheetName val="SUMMARY WAREHOUSE"/>
      <sheetName val="SUMMARY WAREHOUSE (2)"/>
      <sheetName val="Services"/>
      <sheetName val="12CGOU"/>
      <sheetName val="MTL$-INTER"/>
      <sheetName val="04(a)-TFA"/>
      <sheetName val="BOQ"/>
      <sheetName val="Material"/>
      <sheetName val="Sec5"/>
      <sheetName val="Sec2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BOQ  SUM"/>
    </sheetNames>
    <sheetDataSet>
      <sheetData sheetId="0"/>
      <sheetData sheetId="1"/>
      <sheetData sheetId="2"/>
      <sheetData sheetId="3"/>
      <sheetData sheetId="4"/>
      <sheetData sheetId="5"/>
      <sheetData sheetId="6"/>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BOQ  SUM"/>
      <sheetName val="04(a)-TFA"/>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BOQ  SUM"/>
      <sheetName val="04(a)-TFA"/>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
      <sheetName val="BOQ"/>
      <sheetName val="sum"/>
      <sheetName val="IBASE"/>
      <sheetName val="Architecture Work A"/>
    </sheetNames>
    <sheetDataSet>
      <sheetData sheetId="0" refreshError="1"/>
      <sheetData sheetId="1"/>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BOQ  SUM"/>
    </sheetNames>
    <sheetDataSet>
      <sheetData sheetId="0"/>
      <sheetData sheetId="1"/>
      <sheetData sheetId="2"/>
      <sheetData sheetId="3"/>
      <sheetData sheetId="4"/>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WAREHOUSE (2)"/>
      <sheetName val="SUMMARY WAREHOUSE"/>
      <sheetName val="RUNNING BILL 1"/>
      <sheetName val="RUNNING BILL 2"/>
      <sheetName val="RUNNING BILL 3"/>
      <sheetName val="RUNNING BILL 4"/>
    </sheetNames>
    <sheetDataSet>
      <sheetData sheetId="0"/>
      <sheetData sheetId="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WAREHOUSE (2)"/>
      <sheetName val="SUMMARY WAREHOUSE"/>
      <sheetName val="RUNNING BILL 1"/>
      <sheetName val="RUNNING BILL 2"/>
      <sheetName val="RUNNING BILL 3"/>
      <sheetName val="RUNNING BILL 4"/>
      <sheetName val="DI-ESTI"/>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WAREHOUSE (2)"/>
      <sheetName val="SUMMARY WAREHOUSE"/>
      <sheetName val="RUNNING BILL 1"/>
      <sheetName val="RUNNING BILL 2"/>
      <sheetName val="RUNNING BILL 3"/>
      <sheetName val="RUNNING BILL 4"/>
    </sheetNames>
    <sheetDataSet>
      <sheetData sheetId="0"/>
      <sheetData sheetId="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UM"/>
      <sheetName val="Histogram"/>
      <sheetName val="Sheet1"/>
      <sheetName val="Rate List"/>
      <sheetName val="Ext.Boq"/>
      <sheetName val="Testing"/>
      <sheetName val="estimate"/>
      <sheetName val="cover page"/>
      <sheetName val="Rate_List"/>
      <sheetName val="Ext_Boq"/>
      <sheetName val="OB"/>
      <sheetName val="IBASE2"/>
      <sheetName val="RCC,Ret. Wall"/>
      <sheetName val="D"/>
      <sheetName val="MTL$-INTER"/>
      <sheetName val="M.D.B Analysis "/>
      <sheetName val="Material Rate"/>
      <sheetName val="Manhol Backup Calc"/>
      <sheetName val="DATA (2)"/>
      <sheetName val="Bill summary of cost"/>
      <sheetName val="BM"/>
      <sheetName val="DATA_(2)"/>
      <sheetName val="PVC Pipes"/>
      <sheetName val="DATA_(2)1"/>
      <sheetName val="Bill_summary_of_cost"/>
      <sheetName val="Anx-G"/>
      <sheetName val="BILL 1,2&amp;3"/>
      <sheetName val="Ext_Boq-1"/>
      <sheetName val="External_boq"/>
      <sheetName val="Ext_Boq139"/>
      <sheetName val="Code"/>
      <sheetName val="Concrete "/>
      <sheetName val="PMC"/>
      <sheetName val="Project Data"/>
      <sheetName val="Cover Sheet"/>
      <sheetName val="Note_Piping"/>
      <sheetName val="B_O_Q"/>
      <sheetName val="Rates"/>
      <sheetName val="13,14"/>
      <sheetName val="Critical Lines"/>
      <sheetName val="QCalcLines_CLL"/>
      <sheetName val="conditions"/>
      <sheetName val="openings"/>
      <sheetName val="Block - A"/>
      <sheetName val="Block_-_A"/>
      <sheetName val="BOQ"/>
      <sheetName val="FWBS1100"/>
      <sheetName val="Ist_r_bill"/>
      <sheetName val="Civil Boq"/>
      <sheetName val="B.O.Q"/>
      <sheetName val="BQ_Methanol"/>
      <sheetName val="PipWT"/>
      <sheetName val="-"/>
      <sheetName val="Design Data"/>
      <sheetName val="Dist"/>
      <sheetName val="03"/>
      <sheetName val="TITLES"/>
      <sheetName val="L"/>
      <sheetName val="Ext.Boq139"/>
      <sheetName val="Stone_bedding"/>
      <sheetName val="DATA_(2)2"/>
      <sheetName val="Bill_summary_of_cost1"/>
      <sheetName val="DATA_(2)3"/>
      <sheetName val="Bill_summary_of_cost2"/>
      <sheetName val="DATA_(2)4"/>
      <sheetName val="Bill_summary_of_cost3"/>
      <sheetName val="Sheet3"/>
      <sheetName val="DATA_(2)5"/>
      <sheetName val="Bill_summary_of_cost4"/>
      <sheetName val="PVC_Pipes"/>
      <sheetName val="BILL_1,2&amp;3"/>
      <sheetName val="Concrete_"/>
      <sheetName val="Project_Data"/>
      <sheetName val="Cover_Sheet"/>
      <sheetName val="Design_Data"/>
      <sheetName val="Critical_Lines"/>
      <sheetName val="Block_-_A1"/>
      <sheetName val="Civil_Boq"/>
      <sheetName val="B_O_Q1"/>
      <sheetName val="Ext_Boq1391"/>
      <sheetName val="DATA_(2)6"/>
      <sheetName val="Bill_summary_of_cost5"/>
      <sheetName val="PVC_Pipes1"/>
      <sheetName val="BILL_1,2&amp;31"/>
      <sheetName val="Concrete_1"/>
      <sheetName val="Project_Data1"/>
      <sheetName val="rATE_LIST1"/>
      <sheetName val="Cover_Sheet1"/>
      <sheetName val="Design_Data1"/>
      <sheetName val="Critical_Lines1"/>
      <sheetName val="Block_-_A2"/>
      <sheetName val="Civil_Boq1"/>
      <sheetName val="B_O_Q2"/>
      <sheetName val="Ext_Boq1"/>
      <sheetName val="Ext_Boq1392"/>
      <sheetName val="5-Digit"/>
      <sheetName val="CSR"/>
      <sheetName val="B_O_Q_(2)"/>
      <sheetName val="Ext_Boq-1_(2)"/>
      <sheetName val="CALENDAR ANNUAL"/>
      <sheetName val="BOQ2"/>
      <sheetName val="Earth_Work"/>
      <sheetName val="Backup (Dist. Net work)"/>
      <sheetName val="K"/>
      <sheetName val="Drawing Hall (C)"/>
      <sheetName val="ELM"/>
      <sheetName val="Grand"/>
      <sheetName val="CSR_Regions"/>
      <sheetName val="transf"/>
      <sheetName val="Validation"/>
      <sheetName val="KLHT"/>
      <sheetName val="DSLP"/>
      <sheetName val="Basis"/>
      <sheetName val="合成単価作成表-bldg"/>
      <sheetName val="6.1-TRI"/>
      <sheetName val="HYDROTEST DIAGRAM"/>
      <sheetName val="Sheet2"/>
      <sheetName val="boq-civil"/>
      <sheetName val="Khalifa Parkf"/>
      <sheetName val="Hilfstab"/>
      <sheetName val="CIVIL RATES"/>
      <sheetName val="ancillary"/>
      <sheetName val="Factor Sheet"/>
      <sheetName val="Factor"/>
      <sheetName val="P&amp;L Data M"/>
      <sheetName val="Settings"/>
      <sheetName val="DETAILED  BOQ"/>
      <sheetName val="Groups_Code"/>
      <sheetName val="Quantities"/>
      <sheetName val="Area-A "/>
      <sheetName val="MATave I&amp;II MODEL"/>
      <sheetName val="Services"/>
      <sheetName val="ggcvcomp"/>
      <sheetName val="Links"/>
      <sheetName val="W.B,W.C"/>
      <sheetName val="Lead"/>
      <sheetName val="SCHEDULE"/>
      <sheetName val="Report"/>
      <sheetName val="B-RATE"/>
      <sheetName val="ES"/>
      <sheetName val="Material"/>
      <sheetName val="Sec5"/>
      <sheetName val="SUMMARY WAREHOUSE"/>
      <sheetName val="SUMMARY WAREHOUSE (2)"/>
      <sheetName val="BOQ KACHHI"/>
      <sheetName val="Sec27"/>
      <sheetName val="PARAMETROS"/>
      <sheetName val="CALC"/>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v>0</v>
          </cell>
          <cell r="AM44">
            <v>1</v>
          </cell>
          <cell r="AN44">
            <v>18.2</v>
          </cell>
          <cell r="AO44">
            <v>8.1999999999999993</v>
          </cell>
          <cell r="AP44">
            <v>0</v>
          </cell>
          <cell r="AQ44">
            <v>42.86</v>
          </cell>
          <cell r="AR44">
            <v>85.37</v>
          </cell>
          <cell r="AS44">
            <v>0</v>
          </cell>
          <cell r="AT44">
            <v>780</v>
          </cell>
          <cell r="AU44">
            <v>700</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row>
        <row r="104">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v>0</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pt-2"/>
      <sheetName val="04-SUMMARY PLUMBING"/>
      <sheetName val="04(a)-TFA"/>
      <sheetName val="04(b)-CWSS"/>
      <sheetName val="04(c)-SWVPS"/>
      <sheetName val="04(d)-EWSS"/>
      <sheetName val="04(d)-SS"/>
      <sheetName val="SUMMARY WAREHOUSE"/>
      <sheetName val="SUMMARY WAREHOUSE (2)"/>
    </sheetNames>
    <sheetDataSet>
      <sheetData sheetId="0"/>
      <sheetData sheetId="1"/>
      <sheetData sheetId="2">
        <row r="6">
          <cell r="H6" t="str">
            <v>Unit</v>
          </cell>
        </row>
        <row r="12">
          <cell r="H12" t="str">
            <v>Nos.</v>
          </cell>
        </row>
        <row r="13">
          <cell r="H13" t="str">
            <v>Nos.</v>
          </cell>
        </row>
        <row r="14">
          <cell r="H14" t="str">
            <v>Nos.</v>
          </cell>
        </row>
        <row r="15">
          <cell r="H15" t="str">
            <v>No.</v>
          </cell>
        </row>
        <row r="16">
          <cell r="H16" t="str">
            <v>Nos.</v>
          </cell>
        </row>
        <row r="17">
          <cell r="H17" t="str">
            <v>No.</v>
          </cell>
        </row>
        <row r="18">
          <cell r="H18" t="str">
            <v>Nos.</v>
          </cell>
        </row>
        <row r="21">
          <cell r="H21" t="str">
            <v>Nos.</v>
          </cell>
        </row>
        <row r="22">
          <cell r="H22" t="str">
            <v>Nos.</v>
          </cell>
        </row>
        <row r="23">
          <cell r="H23" t="str">
            <v>Nos.</v>
          </cell>
        </row>
        <row r="24">
          <cell r="H24" t="str">
            <v>Nos.</v>
          </cell>
        </row>
        <row r="25">
          <cell r="H25" t="str">
            <v>Nos.</v>
          </cell>
        </row>
      </sheetData>
      <sheetData sheetId="3"/>
      <sheetData sheetId="4"/>
      <sheetData sheetId="5"/>
      <sheetData sheetId="6"/>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pt-2"/>
      <sheetName val="04-SUMMARY PLUMBING"/>
      <sheetName val="04(a)-TFA"/>
      <sheetName val="04(b)-CWSS"/>
      <sheetName val="04(c)-SWVPS"/>
      <sheetName val="04(d)-EWSS"/>
      <sheetName val="04(d)-SS"/>
      <sheetName val="DI-ESTI"/>
    </sheetNames>
    <sheetDataSet>
      <sheetData sheetId="0"/>
      <sheetData sheetId="1"/>
      <sheetData sheetId="2">
        <row r="6">
          <cell r="H6" t="str">
            <v>Unit</v>
          </cell>
        </row>
        <row r="12">
          <cell r="H12" t="str">
            <v>Nos.</v>
          </cell>
        </row>
        <row r="13">
          <cell r="H13" t="str">
            <v>Nos.</v>
          </cell>
        </row>
        <row r="14">
          <cell r="H14" t="str">
            <v>Nos.</v>
          </cell>
        </row>
        <row r="15">
          <cell r="H15" t="str">
            <v>No.</v>
          </cell>
        </row>
        <row r="16">
          <cell r="H16" t="str">
            <v>Nos.</v>
          </cell>
        </row>
        <row r="17">
          <cell r="H17" t="str">
            <v>No.</v>
          </cell>
        </row>
        <row r="18">
          <cell r="H18" t="str">
            <v>Nos.</v>
          </cell>
        </row>
        <row r="21">
          <cell r="H21" t="str">
            <v>Nos.</v>
          </cell>
        </row>
        <row r="22">
          <cell r="H22" t="str">
            <v>Nos.</v>
          </cell>
        </row>
        <row r="23">
          <cell r="H23" t="str">
            <v>Nos.</v>
          </cell>
        </row>
        <row r="24">
          <cell r="H24" t="str">
            <v>Nos.</v>
          </cell>
        </row>
        <row r="25">
          <cell r="H25" t="str">
            <v>Nos.</v>
          </cell>
        </row>
      </sheetData>
      <sheetData sheetId="3"/>
      <sheetData sheetId="4"/>
      <sheetData sheetId="5"/>
      <sheetData sheetId="6"/>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pt-2"/>
      <sheetName val="04-SUMMARY PLUMBING"/>
      <sheetName val="04(a)-TFA"/>
      <sheetName val="04(b)-CWSS"/>
      <sheetName val="04(c)-SWVPS"/>
      <sheetName val="04(d)-EWSS"/>
      <sheetName val="04(d)-SS"/>
      <sheetName val="SUMMARY WAREHOUSE"/>
      <sheetName val="SUMMARY WAREHOUSE (2)"/>
    </sheetNames>
    <sheetDataSet>
      <sheetData sheetId="0"/>
      <sheetData sheetId="1"/>
      <sheetData sheetId="2">
        <row r="6">
          <cell r="H6" t="str">
            <v>Unit</v>
          </cell>
        </row>
        <row r="12">
          <cell r="H12" t="str">
            <v>Nos.</v>
          </cell>
        </row>
        <row r="13">
          <cell r="H13" t="str">
            <v>Nos.</v>
          </cell>
        </row>
        <row r="14">
          <cell r="H14" t="str">
            <v>Nos.</v>
          </cell>
        </row>
        <row r="15">
          <cell r="H15" t="str">
            <v>No.</v>
          </cell>
        </row>
        <row r="16">
          <cell r="H16" t="str">
            <v>Nos.</v>
          </cell>
        </row>
        <row r="17">
          <cell r="H17" t="str">
            <v>No.</v>
          </cell>
        </row>
        <row r="18">
          <cell r="H18" t="str">
            <v>Nos.</v>
          </cell>
        </row>
        <row r="21">
          <cell r="H21" t="str">
            <v>Nos.</v>
          </cell>
        </row>
        <row r="22">
          <cell r="H22" t="str">
            <v>Nos.</v>
          </cell>
        </row>
        <row r="23">
          <cell r="H23" t="str">
            <v>Nos.</v>
          </cell>
        </row>
        <row r="24">
          <cell r="H24" t="str">
            <v>Nos.</v>
          </cell>
        </row>
        <row r="25">
          <cell r="H25" t="str">
            <v>Nos.</v>
          </cell>
        </row>
      </sheetData>
      <sheetData sheetId="3"/>
      <sheetData sheetId="4"/>
      <sheetData sheetId="5"/>
      <sheetData sheetId="6"/>
      <sheetData sheetId="7" refreshError="1"/>
      <sheetData sheetId="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MTL$-INTER"/>
      <sheetName val="IBASE"/>
      <sheetName val="SUMMARY WAREHOUSE"/>
      <sheetName val="SUMMARY WAREHOUSE (2)"/>
    </sheetNames>
    <sheetDataSet>
      <sheetData sheetId="0" refreshError="1"/>
      <sheetData sheetId="1" refreshError="1"/>
      <sheetData sheetId="2"/>
      <sheetData sheetId="3" refreshError="1">
        <row r="8">
          <cell r="B8" t="str">
            <v>5S</v>
          </cell>
          <cell r="C8">
            <v>0.5</v>
          </cell>
          <cell r="D8">
            <v>1.65</v>
          </cell>
          <cell r="E8">
            <v>1</v>
          </cell>
          <cell r="F8">
            <v>0</v>
          </cell>
          <cell r="G8">
            <v>0</v>
          </cell>
          <cell r="H8">
            <v>0</v>
          </cell>
          <cell r="I8">
            <v>7.0000000000000007E-2</v>
          </cell>
          <cell r="J8">
            <v>0</v>
          </cell>
          <cell r="K8">
            <v>7.0000000000000007E-2</v>
          </cell>
          <cell r="L8">
            <v>0</v>
          </cell>
          <cell r="M8">
            <v>0</v>
          </cell>
          <cell r="N8">
            <v>0</v>
          </cell>
          <cell r="O8">
            <v>0</v>
          </cell>
          <cell r="P8">
            <v>2</v>
          </cell>
        </row>
        <row r="9">
          <cell r="B9" t="str">
            <v>5S</v>
          </cell>
          <cell r="C9">
            <v>0.5</v>
          </cell>
          <cell r="D9">
            <v>1.65</v>
          </cell>
          <cell r="E9">
            <v>1</v>
          </cell>
          <cell r="F9">
            <v>0</v>
          </cell>
          <cell r="G9">
            <v>0</v>
          </cell>
          <cell r="H9">
            <v>0</v>
          </cell>
          <cell r="I9">
            <v>7.0000000000000007E-2</v>
          </cell>
          <cell r="J9">
            <v>0</v>
          </cell>
          <cell r="K9">
            <v>7.0000000000000007E-2</v>
          </cell>
          <cell r="L9">
            <v>0</v>
          </cell>
          <cell r="M9">
            <v>0</v>
          </cell>
          <cell r="N9">
            <v>0</v>
          </cell>
          <cell r="O9">
            <v>0</v>
          </cell>
          <cell r="P9">
            <v>2</v>
          </cell>
        </row>
        <row r="10">
          <cell r="B10" t="str">
            <v>5S</v>
          </cell>
          <cell r="C10">
            <v>0.5</v>
          </cell>
          <cell r="D10">
            <v>1.65</v>
          </cell>
          <cell r="E10">
            <v>1</v>
          </cell>
          <cell r="F10">
            <v>0</v>
          </cell>
          <cell r="G10">
            <v>0</v>
          </cell>
          <cell r="H10">
            <v>0</v>
          </cell>
          <cell r="I10">
            <v>7.0000000000000007E-2</v>
          </cell>
          <cell r="J10">
            <v>0</v>
          </cell>
          <cell r="K10">
            <v>7.0000000000000007E-2</v>
          </cell>
          <cell r="L10">
            <v>0</v>
          </cell>
          <cell r="M10">
            <v>0</v>
          </cell>
          <cell r="N10">
            <v>0</v>
          </cell>
          <cell r="O10">
            <v>0</v>
          </cell>
          <cell r="P10">
            <v>2</v>
          </cell>
        </row>
        <row r="11">
          <cell r="B11" t="str">
            <v>5S</v>
          </cell>
          <cell r="C11">
            <v>0.75</v>
          </cell>
          <cell r="D11">
            <v>1.65</v>
          </cell>
          <cell r="E11">
            <v>1</v>
          </cell>
          <cell r="F11">
            <v>0</v>
          </cell>
          <cell r="G11">
            <v>0</v>
          </cell>
          <cell r="H11">
            <v>0</v>
          </cell>
          <cell r="I11">
            <v>7.0000000000000007E-2</v>
          </cell>
          <cell r="J11">
            <v>0</v>
          </cell>
          <cell r="K11">
            <v>7.0000000000000007E-2</v>
          </cell>
          <cell r="L11">
            <v>0</v>
          </cell>
          <cell r="M11">
            <v>0</v>
          </cell>
          <cell r="N11">
            <v>0</v>
          </cell>
          <cell r="O11">
            <v>0</v>
          </cell>
          <cell r="P11">
            <v>2</v>
          </cell>
        </row>
        <row r="12">
          <cell r="B12" t="str">
            <v>5S</v>
          </cell>
          <cell r="C12">
            <v>0.75</v>
          </cell>
          <cell r="D12">
            <v>1.65</v>
          </cell>
          <cell r="E12">
            <v>1</v>
          </cell>
          <cell r="F12">
            <v>0</v>
          </cell>
          <cell r="G12">
            <v>0</v>
          </cell>
          <cell r="H12">
            <v>0</v>
          </cell>
          <cell r="I12">
            <v>7.0000000000000007E-2</v>
          </cell>
          <cell r="J12">
            <v>0</v>
          </cell>
          <cell r="K12">
            <v>7.0000000000000007E-2</v>
          </cell>
          <cell r="L12">
            <v>0</v>
          </cell>
          <cell r="M12">
            <v>0</v>
          </cell>
          <cell r="N12">
            <v>0</v>
          </cell>
          <cell r="O12">
            <v>0</v>
          </cell>
          <cell r="P12">
            <v>2</v>
          </cell>
        </row>
        <row r="13">
          <cell r="B13" t="str">
            <v>5S</v>
          </cell>
          <cell r="C13">
            <v>0.75</v>
          </cell>
          <cell r="D13">
            <v>1.65</v>
          </cell>
          <cell r="E13">
            <v>1</v>
          </cell>
          <cell r="F13">
            <v>0</v>
          </cell>
          <cell r="G13">
            <v>0</v>
          </cell>
          <cell r="H13">
            <v>0</v>
          </cell>
          <cell r="I13">
            <v>7.0000000000000007E-2</v>
          </cell>
          <cell r="J13">
            <v>0</v>
          </cell>
          <cell r="K13">
            <v>7.0000000000000007E-2</v>
          </cell>
          <cell r="L13">
            <v>0</v>
          </cell>
          <cell r="M13">
            <v>0</v>
          </cell>
          <cell r="N13">
            <v>0</v>
          </cell>
          <cell r="O13">
            <v>0</v>
          </cell>
          <cell r="P13">
            <v>2</v>
          </cell>
        </row>
        <row r="14">
          <cell r="B14" t="str">
            <v>5S</v>
          </cell>
          <cell r="C14">
            <v>1</v>
          </cell>
          <cell r="D14">
            <v>1.65</v>
          </cell>
          <cell r="E14">
            <v>1</v>
          </cell>
          <cell r="F14">
            <v>0</v>
          </cell>
          <cell r="G14">
            <v>0</v>
          </cell>
          <cell r="H14">
            <v>0</v>
          </cell>
          <cell r="I14">
            <v>0.12</v>
          </cell>
          <cell r="J14">
            <v>0</v>
          </cell>
          <cell r="K14">
            <v>0.12</v>
          </cell>
          <cell r="L14">
            <v>0</v>
          </cell>
          <cell r="M14">
            <v>0</v>
          </cell>
          <cell r="N14">
            <v>0</v>
          </cell>
          <cell r="O14">
            <v>0</v>
          </cell>
          <cell r="P14">
            <v>2</v>
          </cell>
        </row>
        <row r="15">
          <cell r="B15" t="str">
            <v>5S</v>
          </cell>
          <cell r="C15">
            <v>1</v>
          </cell>
          <cell r="D15">
            <v>1.65</v>
          </cell>
          <cell r="E15">
            <v>1</v>
          </cell>
          <cell r="F15">
            <v>0</v>
          </cell>
          <cell r="G15">
            <v>0</v>
          </cell>
          <cell r="H15">
            <v>0</v>
          </cell>
          <cell r="I15">
            <v>0.12</v>
          </cell>
          <cell r="J15">
            <v>0</v>
          </cell>
          <cell r="K15">
            <v>0.12</v>
          </cell>
          <cell r="L15">
            <v>0</v>
          </cell>
          <cell r="M15">
            <v>0</v>
          </cell>
          <cell r="N15">
            <v>0</v>
          </cell>
          <cell r="O15">
            <v>0</v>
          </cell>
          <cell r="P15">
            <v>2</v>
          </cell>
        </row>
        <row r="16">
          <cell r="B16" t="str">
            <v>5S</v>
          </cell>
          <cell r="C16">
            <v>1</v>
          </cell>
          <cell r="D16">
            <v>1.65</v>
          </cell>
          <cell r="E16">
            <v>1</v>
          </cell>
          <cell r="F16">
            <v>0</v>
          </cell>
          <cell r="G16">
            <v>0</v>
          </cell>
          <cell r="H16">
            <v>0</v>
          </cell>
          <cell r="I16">
            <v>0.12</v>
          </cell>
          <cell r="J16">
            <v>0</v>
          </cell>
          <cell r="K16">
            <v>0.12</v>
          </cell>
          <cell r="L16">
            <v>0</v>
          </cell>
          <cell r="M16">
            <v>0</v>
          </cell>
          <cell r="N16">
            <v>0</v>
          </cell>
          <cell r="O16">
            <v>0</v>
          </cell>
          <cell r="P16">
            <v>2</v>
          </cell>
        </row>
        <row r="17">
          <cell r="B17" t="str">
            <v>5S</v>
          </cell>
          <cell r="C17">
            <v>1.25</v>
          </cell>
          <cell r="D17">
            <v>1.65</v>
          </cell>
          <cell r="E17">
            <v>1</v>
          </cell>
          <cell r="F17">
            <v>0</v>
          </cell>
          <cell r="G17">
            <v>0</v>
          </cell>
          <cell r="H17">
            <v>0</v>
          </cell>
          <cell r="I17">
            <v>0.15</v>
          </cell>
          <cell r="J17">
            <v>0</v>
          </cell>
          <cell r="K17">
            <v>0.15</v>
          </cell>
          <cell r="L17">
            <v>0</v>
          </cell>
          <cell r="M17">
            <v>0</v>
          </cell>
          <cell r="N17">
            <v>0</v>
          </cell>
          <cell r="O17">
            <v>0</v>
          </cell>
          <cell r="P17">
            <v>2</v>
          </cell>
        </row>
        <row r="18">
          <cell r="B18" t="str">
            <v>5S</v>
          </cell>
          <cell r="C18">
            <v>1.25</v>
          </cell>
          <cell r="D18">
            <v>1.65</v>
          </cell>
          <cell r="E18">
            <v>1</v>
          </cell>
          <cell r="F18">
            <v>0</v>
          </cell>
          <cell r="G18">
            <v>0</v>
          </cell>
          <cell r="H18">
            <v>0</v>
          </cell>
          <cell r="I18">
            <v>0.15</v>
          </cell>
          <cell r="J18">
            <v>0</v>
          </cell>
          <cell r="K18">
            <v>0.15</v>
          </cell>
          <cell r="L18">
            <v>0</v>
          </cell>
          <cell r="M18">
            <v>0</v>
          </cell>
          <cell r="N18">
            <v>0</v>
          </cell>
          <cell r="O18">
            <v>0</v>
          </cell>
          <cell r="P18">
            <v>2</v>
          </cell>
        </row>
        <row r="19">
          <cell r="B19" t="str">
            <v>5S</v>
          </cell>
          <cell r="C19">
            <v>1.25</v>
          </cell>
          <cell r="D19">
            <v>1.65</v>
          </cell>
          <cell r="E19">
            <v>1</v>
          </cell>
          <cell r="F19">
            <v>0</v>
          </cell>
          <cell r="G19">
            <v>0</v>
          </cell>
          <cell r="H19">
            <v>0</v>
          </cell>
          <cell r="I19">
            <v>0.15</v>
          </cell>
          <cell r="J19">
            <v>0</v>
          </cell>
          <cell r="K19">
            <v>0.15</v>
          </cell>
          <cell r="L19">
            <v>0</v>
          </cell>
          <cell r="M19">
            <v>0</v>
          </cell>
          <cell r="N19">
            <v>0</v>
          </cell>
          <cell r="O19">
            <v>0</v>
          </cell>
          <cell r="P19">
            <v>2</v>
          </cell>
        </row>
        <row r="20">
          <cell r="B20" t="str">
            <v>5S</v>
          </cell>
          <cell r="C20">
            <v>1.5</v>
          </cell>
          <cell r="D20">
            <v>1.65</v>
          </cell>
          <cell r="E20">
            <v>1</v>
          </cell>
          <cell r="F20">
            <v>0</v>
          </cell>
          <cell r="G20">
            <v>0</v>
          </cell>
          <cell r="H20">
            <v>0</v>
          </cell>
          <cell r="I20">
            <v>0.15</v>
          </cell>
          <cell r="J20">
            <v>0</v>
          </cell>
          <cell r="K20">
            <v>0.15</v>
          </cell>
          <cell r="L20">
            <v>0</v>
          </cell>
          <cell r="M20">
            <v>0</v>
          </cell>
          <cell r="N20">
            <v>0</v>
          </cell>
          <cell r="O20">
            <v>0</v>
          </cell>
          <cell r="P20">
            <v>2</v>
          </cell>
        </row>
        <row r="21">
          <cell r="B21" t="str">
            <v>5S</v>
          </cell>
          <cell r="C21">
            <v>1.5</v>
          </cell>
          <cell r="D21">
            <v>1.65</v>
          </cell>
          <cell r="E21">
            <v>1</v>
          </cell>
          <cell r="F21">
            <v>0</v>
          </cell>
          <cell r="G21">
            <v>0</v>
          </cell>
          <cell r="H21">
            <v>0</v>
          </cell>
          <cell r="I21">
            <v>0.15</v>
          </cell>
          <cell r="J21">
            <v>0</v>
          </cell>
          <cell r="K21">
            <v>0.15</v>
          </cell>
          <cell r="L21">
            <v>0</v>
          </cell>
          <cell r="M21">
            <v>0</v>
          </cell>
          <cell r="N21">
            <v>0</v>
          </cell>
          <cell r="O21">
            <v>0</v>
          </cell>
          <cell r="P21">
            <v>2</v>
          </cell>
        </row>
        <row r="22">
          <cell r="B22" t="str">
            <v>5S</v>
          </cell>
          <cell r="C22">
            <v>1.5</v>
          </cell>
          <cell r="D22">
            <v>1.65</v>
          </cell>
          <cell r="E22">
            <v>1</v>
          </cell>
          <cell r="F22">
            <v>0</v>
          </cell>
          <cell r="G22">
            <v>0</v>
          </cell>
          <cell r="H22">
            <v>0</v>
          </cell>
          <cell r="I22">
            <v>0.15</v>
          </cell>
          <cell r="J22">
            <v>0</v>
          </cell>
          <cell r="K22">
            <v>0.15</v>
          </cell>
          <cell r="L22">
            <v>0</v>
          </cell>
          <cell r="M22">
            <v>0</v>
          </cell>
          <cell r="N22">
            <v>0</v>
          </cell>
          <cell r="O22">
            <v>0</v>
          </cell>
          <cell r="P22">
            <v>2</v>
          </cell>
        </row>
        <row r="23">
          <cell r="B23" t="str">
            <v>5S</v>
          </cell>
          <cell r="C23">
            <v>2</v>
          </cell>
          <cell r="D23">
            <v>1.65</v>
          </cell>
          <cell r="E23">
            <v>1</v>
          </cell>
          <cell r="F23">
            <v>0</v>
          </cell>
          <cell r="G23">
            <v>0</v>
          </cell>
          <cell r="H23">
            <v>0</v>
          </cell>
          <cell r="I23">
            <v>0.15</v>
          </cell>
          <cell r="J23">
            <v>0</v>
          </cell>
          <cell r="K23">
            <v>0.15</v>
          </cell>
          <cell r="L23">
            <v>0</v>
          </cell>
          <cell r="M23">
            <v>0</v>
          </cell>
          <cell r="N23">
            <v>0</v>
          </cell>
          <cell r="O23">
            <v>0</v>
          </cell>
          <cell r="P23">
            <v>2</v>
          </cell>
        </row>
        <row r="24">
          <cell r="B24" t="str">
            <v>5S</v>
          </cell>
          <cell r="C24">
            <v>2</v>
          </cell>
          <cell r="D24">
            <v>1.65</v>
          </cell>
          <cell r="E24">
            <v>1</v>
          </cell>
          <cell r="F24">
            <v>0</v>
          </cell>
          <cell r="G24">
            <v>0</v>
          </cell>
          <cell r="H24">
            <v>0</v>
          </cell>
          <cell r="I24">
            <v>0.15</v>
          </cell>
          <cell r="J24">
            <v>0</v>
          </cell>
          <cell r="K24">
            <v>0.15</v>
          </cell>
          <cell r="L24">
            <v>0</v>
          </cell>
          <cell r="M24">
            <v>0</v>
          </cell>
          <cell r="N24">
            <v>0</v>
          </cell>
          <cell r="O24">
            <v>0</v>
          </cell>
          <cell r="P24">
            <v>2</v>
          </cell>
        </row>
        <row r="25">
          <cell r="B25" t="str">
            <v>5S</v>
          </cell>
          <cell r="C25">
            <v>2</v>
          </cell>
          <cell r="D25">
            <v>1.65</v>
          </cell>
          <cell r="E25">
            <v>1</v>
          </cell>
          <cell r="F25">
            <v>0</v>
          </cell>
          <cell r="G25">
            <v>0</v>
          </cell>
          <cell r="H25">
            <v>0</v>
          </cell>
          <cell r="I25">
            <v>0.15</v>
          </cell>
          <cell r="J25">
            <v>0</v>
          </cell>
          <cell r="K25">
            <v>0.15</v>
          </cell>
          <cell r="L25">
            <v>0</v>
          </cell>
          <cell r="M25">
            <v>0</v>
          </cell>
          <cell r="N25">
            <v>0</v>
          </cell>
          <cell r="O25">
            <v>0</v>
          </cell>
          <cell r="P25">
            <v>2</v>
          </cell>
        </row>
        <row r="26">
          <cell r="B26" t="str">
            <v>5S</v>
          </cell>
          <cell r="C26">
            <v>2.5</v>
          </cell>
          <cell r="D26">
            <v>2.11</v>
          </cell>
          <cell r="E26">
            <v>1</v>
          </cell>
          <cell r="F26">
            <v>0</v>
          </cell>
          <cell r="G26">
            <v>0</v>
          </cell>
          <cell r="H26">
            <v>0</v>
          </cell>
          <cell r="I26">
            <v>0.15</v>
          </cell>
          <cell r="J26">
            <v>0</v>
          </cell>
          <cell r="K26">
            <v>0.15</v>
          </cell>
          <cell r="L26">
            <v>0</v>
          </cell>
          <cell r="M26">
            <v>0</v>
          </cell>
          <cell r="N26">
            <v>0</v>
          </cell>
          <cell r="O26">
            <v>0</v>
          </cell>
          <cell r="P26">
            <v>2</v>
          </cell>
        </row>
        <row r="27">
          <cell r="B27" t="str">
            <v>5S</v>
          </cell>
          <cell r="C27">
            <v>3</v>
          </cell>
          <cell r="D27">
            <v>2.11</v>
          </cell>
          <cell r="E27">
            <v>1</v>
          </cell>
          <cell r="F27">
            <v>0</v>
          </cell>
          <cell r="G27">
            <v>0</v>
          </cell>
          <cell r="H27">
            <v>0</v>
          </cell>
          <cell r="I27">
            <v>0.3</v>
          </cell>
          <cell r="J27">
            <v>0</v>
          </cell>
          <cell r="K27">
            <v>0.3</v>
          </cell>
          <cell r="L27">
            <v>0</v>
          </cell>
          <cell r="M27">
            <v>0</v>
          </cell>
          <cell r="N27">
            <v>0</v>
          </cell>
          <cell r="O27">
            <v>0</v>
          </cell>
          <cell r="P27">
            <v>2</v>
          </cell>
        </row>
        <row r="28">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row>
        <row r="29">
          <cell r="B29" t="str">
            <v>5S</v>
          </cell>
          <cell r="C29">
            <v>4</v>
          </cell>
          <cell r="D29">
            <v>2.11</v>
          </cell>
          <cell r="E29">
            <v>1</v>
          </cell>
          <cell r="F29">
            <v>0</v>
          </cell>
          <cell r="G29">
            <v>0</v>
          </cell>
          <cell r="H29">
            <v>0</v>
          </cell>
          <cell r="I29">
            <v>0.3</v>
          </cell>
          <cell r="J29">
            <v>0</v>
          </cell>
          <cell r="K29">
            <v>0.3</v>
          </cell>
          <cell r="L29">
            <v>0</v>
          </cell>
          <cell r="M29">
            <v>0</v>
          </cell>
          <cell r="N29">
            <v>0</v>
          </cell>
          <cell r="O29">
            <v>0</v>
          </cell>
          <cell r="P29">
            <v>3</v>
          </cell>
        </row>
        <row r="30">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row>
        <row r="31">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row>
        <row r="32">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row>
        <row r="33">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row>
        <row r="34">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row>
        <row r="35">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row>
        <row r="36">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row>
        <row r="37">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row>
        <row r="38">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row>
        <row r="39">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row>
        <row r="40">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row>
        <row r="41">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row>
        <row r="42">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row>
        <row r="43">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row>
        <row r="44">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row>
        <row r="45">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row>
        <row r="46">
          <cell r="B46">
            <v>10</v>
          </cell>
          <cell r="C46">
            <v>22</v>
          </cell>
          <cell r="D46">
            <v>6.35</v>
          </cell>
          <cell r="E46">
            <v>1</v>
          </cell>
          <cell r="F46">
            <v>0</v>
          </cell>
          <cell r="G46">
            <v>0</v>
          </cell>
          <cell r="H46">
            <v>0</v>
          </cell>
          <cell r="I46">
            <v>2.23</v>
          </cell>
          <cell r="J46">
            <v>2.27</v>
          </cell>
          <cell r="K46">
            <v>4.5</v>
          </cell>
          <cell r="L46">
            <v>0</v>
          </cell>
          <cell r="M46">
            <v>0</v>
          </cell>
          <cell r="N46">
            <v>0</v>
          </cell>
          <cell r="O46">
            <v>0</v>
          </cell>
          <cell r="P46">
            <v>8</v>
          </cell>
        </row>
        <row r="47">
          <cell r="B47">
            <v>10</v>
          </cell>
          <cell r="C47">
            <v>24</v>
          </cell>
          <cell r="D47">
            <v>6.35</v>
          </cell>
          <cell r="E47">
            <v>1</v>
          </cell>
          <cell r="F47">
            <v>0</v>
          </cell>
          <cell r="G47">
            <v>0</v>
          </cell>
          <cell r="H47">
            <v>0</v>
          </cell>
          <cell r="I47">
            <v>2.4300000000000002</v>
          </cell>
          <cell r="J47">
            <v>2.0699999999999998</v>
          </cell>
          <cell r="K47">
            <v>4.5</v>
          </cell>
          <cell r="L47">
            <v>0</v>
          </cell>
          <cell r="M47">
            <v>0</v>
          </cell>
          <cell r="N47">
            <v>0</v>
          </cell>
          <cell r="O47">
            <v>0</v>
          </cell>
          <cell r="P47">
            <v>8</v>
          </cell>
        </row>
        <row r="48">
          <cell r="B48">
            <v>10</v>
          </cell>
          <cell r="C48">
            <v>26</v>
          </cell>
          <cell r="D48">
            <v>7.92</v>
          </cell>
          <cell r="E48">
            <v>1</v>
          </cell>
          <cell r="F48">
            <v>0</v>
          </cell>
          <cell r="G48">
            <v>0</v>
          </cell>
          <cell r="H48">
            <v>0</v>
          </cell>
          <cell r="I48">
            <v>2.64</v>
          </cell>
          <cell r="J48">
            <v>4.8600000000000003</v>
          </cell>
          <cell r="K48">
            <v>7.5</v>
          </cell>
          <cell r="L48">
            <v>0</v>
          </cell>
          <cell r="M48">
            <v>0</v>
          </cell>
          <cell r="N48">
            <v>0</v>
          </cell>
          <cell r="O48">
            <v>0</v>
          </cell>
          <cell r="P48">
            <v>9</v>
          </cell>
        </row>
        <row r="49">
          <cell r="B49">
            <v>10</v>
          </cell>
          <cell r="C49">
            <v>28</v>
          </cell>
          <cell r="D49">
            <v>7.92</v>
          </cell>
          <cell r="E49">
            <v>1</v>
          </cell>
          <cell r="F49">
            <v>0</v>
          </cell>
          <cell r="G49">
            <v>0</v>
          </cell>
          <cell r="H49">
            <v>0</v>
          </cell>
          <cell r="I49">
            <v>2.84</v>
          </cell>
          <cell r="J49">
            <v>5.26</v>
          </cell>
          <cell r="K49">
            <v>8.1</v>
          </cell>
          <cell r="L49">
            <v>0</v>
          </cell>
          <cell r="M49">
            <v>0</v>
          </cell>
          <cell r="N49">
            <v>0</v>
          </cell>
          <cell r="O49">
            <v>0</v>
          </cell>
          <cell r="P49">
            <v>9</v>
          </cell>
        </row>
        <row r="50">
          <cell r="B50">
            <v>10</v>
          </cell>
          <cell r="C50">
            <v>30</v>
          </cell>
          <cell r="D50">
            <v>7.92</v>
          </cell>
          <cell r="E50">
            <v>1</v>
          </cell>
          <cell r="F50">
            <v>0</v>
          </cell>
          <cell r="G50">
            <v>0</v>
          </cell>
          <cell r="H50">
            <v>0</v>
          </cell>
          <cell r="I50">
            <v>3.04</v>
          </cell>
          <cell r="J50">
            <v>5.66</v>
          </cell>
          <cell r="K50">
            <v>8.6999999999999993</v>
          </cell>
          <cell r="L50">
            <v>0</v>
          </cell>
          <cell r="M50">
            <v>0</v>
          </cell>
          <cell r="N50">
            <v>0</v>
          </cell>
          <cell r="O50">
            <v>0</v>
          </cell>
          <cell r="P50">
            <v>10</v>
          </cell>
        </row>
        <row r="51">
          <cell r="B51">
            <v>10</v>
          </cell>
          <cell r="C51">
            <v>32</v>
          </cell>
          <cell r="D51">
            <v>7.92</v>
          </cell>
          <cell r="E51">
            <v>1</v>
          </cell>
          <cell r="F51">
            <v>0</v>
          </cell>
          <cell r="G51">
            <v>0</v>
          </cell>
          <cell r="H51">
            <v>0</v>
          </cell>
          <cell r="I51">
            <v>3.24</v>
          </cell>
          <cell r="J51">
            <v>6.06</v>
          </cell>
          <cell r="K51">
            <v>9.3000000000000007</v>
          </cell>
          <cell r="L51">
            <v>0</v>
          </cell>
          <cell r="M51">
            <v>0</v>
          </cell>
          <cell r="N51">
            <v>0</v>
          </cell>
          <cell r="O51">
            <v>0</v>
          </cell>
          <cell r="P51">
            <v>11</v>
          </cell>
        </row>
        <row r="52">
          <cell r="B52">
            <v>10</v>
          </cell>
          <cell r="C52">
            <v>34</v>
          </cell>
          <cell r="D52">
            <v>7.92</v>
          </cell>
          <cell r="E52">
            <v>1</v>
          </cell>
          <cell r="F52">
            <v>0</v>
          </cell>
          <cell r="G52">
            <v>0</v>
          </cell>
          <cell r="H52">
            <v>0</v>
          </cell>
          <cell r="I52">
            <v>3.45</v>
          </cell>
          <cell r="J52">
            <v>6.44</v>
          </cell>
          <cell r="K52">
            <v>9.89</v>
          </cell>
          <cell r="L52">
            <v>0</v>
          </cell>
          <cell r="M52">
            <v>0</v>
          </cell>
          <cell r="N52">
            <v>0</v>
          </cell>
          <cell r="O52">
            <v>0</v>
          </cell>
          <cell r="P52">
            <v>12</v>
          </cell>
        </row>
        <row r="53">
          <cell r="B53">
            <v>10</v>
          </cell>
          <cell r="C53">
            <v>36</v>
          </cell>
          <cell r="D53">
            <v>7.92</v>
          </cell>
          <cell r="E53">
            <v>1</v>
          </cell>
          <cell r="F53">
            <v>0</v>
          </cell>
          <cell r="G53">
            <v>0</v>
          </cell>
          <cell r="H53">
            <v>0</v>
          </cell>
          <cell r="I53">
            <v>3.65</v>
          </cell>
          <cell r="J53">
            <v>6.84</v>
          </cell>
          <cell r="K53">
            <v>10.49</v>
          </cell>
          <cell r="L53">
            <v>0</v>
          </cell>
          <cell r="M53">
            <v>0</v>
          </cell>
          <cell r="N53">
            <v>0</v>
          </cell>
          <cell r="O53">
            <v>0</v>
          </cell>
          <cell r="P53">
            <v>12</v>
          </cell>
        </row>
        <row r="54">
          <cell r="B54" t="str">
            <v>10S</v>
          </cell>
          <cell r="C54">
            <v>0.125</v>
          </cell>
          <cell r="D54">
            <v>1.24</v>
          </cell>
          <cell r="E54">
            <v>1</v>
          </cell>
          <cell r="F54">
            <v>0</v>
          </cell>
          <cell r="G54">
            <v>0</v>
          </cell>
          <cell r="H54">
            <v>0</v>
          </cell>
          <cell r="I54">
            <v>7.0000000000000007E-2</v>
          </cell>
          <cell r="J54">
            <v>0</v>
          </cell>
          <cell r="K54">
            <v>7.0000000000000007E-2</v>
          </cell>
          <cell r="L54">
            <v>0</v>
          </cell>
          <cell r="M54">
            <v>0</v>
          </cell>
          <cell r="N54">
            <v>0</v>
          </cell>
          <cell r="O54">
            <v>0</v>
          </cell>
          <cell r="P54">
            <v>2</v>
          </cell>
        </row>
        <row r="55">
          <cell r="B55" t="str">
            <v>10S</v>
          </cell>
          <cell r="C55">
            <v>0.125</v>
          </cell>
          <cell r="D55">
            <v>1.24</v>
          </cell>
          <cell r="E55">
            <v>1</v>
          </cell>
          <cell r="F55">
            <v>0</v>
          </cell>
          <cell r="G55">
            <v>0</v>
          </cell>
          <cell r="H55">
            <v>0</v>
          </cell>
          <cell r="I55">
            <v>7.0000000000000007E-2</v>
          </cell>
          <cell r="J55">
            <v>0</v>
          </cell>
          <cell r="K55">
            <v>7.0000000000000007E-2</v>
          </cell>
          <cell r="L55">
            <v>0</v>
          </cell>
          <cell r="M55">
            <v>0</v>
          </cell>
          <cell r="N55">
            <v>0</v>
          </cell>
          <cell r="O55">
            <v>0</v>
          </cell>
          <cell r="P55">
            <v>2</v>
          </cell>
        </row>
        <row r="56">
          <cell r="B56" t="str">
            <v>10S</v>
          </cell>
          <cell r="C56">
            <v>0.125</v>
          </cell>
          <cell r="D56">
            <v>1.24</v>
          </cell>
          <cell r="E56">
            <v>1</v>
          </cell>
          <cell r="F56">
            <v>0</v>
          </cell>
          <cell r="G56">
            <v>0</v>
          </cell>
          <cell r="H56">
            <v>0</v>
          </cell>
          <cell r="I56">
            <v>7.0000000000000007E-2</v>
          </cell>
          <cell r="J56">
            <v>0</v>
          </cell>
          <cell r="K56">
            <v>7.0000000000000007E-2</v>
          </cell>
          <cell r="L56">
            <v>0</v>
          </cell>
          <cell r="M56">
            <v>0</v>
          </cell>
          <cell r="N56">
            <v>0</v>
          </cell>
          <cell r="O56">
            <v>0</v>
          </cell>
          <cell r="P56">
            <v>2</v>
          </cell>
        </row>
        <row r="57">
          <cell r="B57" t="str">
            <v>10S</v>
          </cell>
          <cell r="C57">
            <v>0.25</v>
          </cell>
          <cell r="D57">
            <v>1.65</v>
          </cell>
          <cell r="E57">
            <v>1</v>
          </cell>
          <cell r="F57">
            <v>0</v>
          </cell>
          <cell r="G57">
            <v>0</v>
          </cell>
          <cell r="H57">
            <v>0</v>
          </cell>
          <cell r="I57">
            <v>7.0000000000000007E-2</v>
          </cell>
          <cell r="J57">
            <v>0</v>
          </cell>
          <cell r="K57">
            <v>7.0000000000000007E-2</v>
          </cell>
          <cell r="L57">
            <v>0</v>
          </cell>
          <cell r="M57">
            <v>0</v>
          </cell>
          <cell r="N57">
            <v>0</v>
          </cell>
          <cell r="O57">
            <v>0</v>
          </cell>
          <cell r="P57">
            <v>2</v>
          </cell>
        </row>
        <row r="58">
          <cell r="B58" t="str">
            <v>10S</v>
          </cell>
          <cell r="C58">
            <v>0.25</v>
          </cell>
          <cell r="D58">
            <v>1.65</v>
          </cell>
          <cell r="E58">
            <v>1</v>
          </cell>
          <cell r="F58">
            <v>0</v>
          </cell>
          <cell r="G58">
            <v>0</v>
          </cell>
          <cell r="H58">
            <v>0</v>
          </cell>
          <cell r="I58">
            <v>7.0000000000000007E-2</v>
          </cell>
          <cell r="J58">
            <v>0</v>
          </cell>
          <cell r="K58">
            <v>7.0000000000000007E-2</v>
          </cell>
          <cell r="L58">
            <v>0</v>
          </cell>
          <cell r="M58">
            <v>0</v>
          </cell>
          <cell r="N58">
            <v>0</v>
          </cell>
          <cell r="O58">
            <v>0</v>
          </cell>
          <cell r="P58">
            <v>2</v>
          </cell>
        </row>
        <row r="59">
          <cell r="B59" t="str">
            <v>10S</v>
          </cell>
          <cell r="C59">
            <v>0.25</v>
          </cell>
          <cell r="D59">
            <v>1.65</v>
          </cell>
          <cell r="E59">
            <v>1</v>
          </cell>
          <cell r="F59">
            <v>0</v>
          </cell>
          <cell r="G59">
            <v>0</v>
          </cell>
          <cell r="H59">
            <v>0</v>
          </cell>
          <cell r="I59">
            <v>7.0000000000000007E-2</v>
          </cell>
          <cell r="J59">
            <v>0</v>
          </cell>
          <cell r="K59">
            <v>7.0000000000000007E-2</v>
          </cell>
          <cell r="L59">
            <v>0</v>
          </cell>
          <cell r="M59">
            <v>0</v>
          </cell>
          <cell r="N59">
            <v>0</v>
          </cell>
          <cell r="O59">
            <v>0</v>
          </cell>
          <cell r="P59">
            <v>2</v>
          </cell>
        </row>
        <row r="60">
          <cell r="B60" t="str">
            <v>10S</v>
          </cell>
          <cell r="C60">
            <v>0.375</v>
          </cell>
          <cell r="D60">
            <v>1.65</v>
          </cell>
          <cell r="E60">
            <v>1</v>
          </cell>
          <cell r="F60">
            <v>0</v>
          </cell>
          <cell r="G60">
            <v>0</v>
          </cell>
          <cell r="H60">
            <v>0</v>
          </cell>
          <cell r="I60">
            <v>7.0000000000000007E-2</v>
          </cell>
          <cell r="J60">
            <v>0</v>
          </cell>
          <cell r="K60">
            <v>7.0000000000000007E-2</v>
          </cell>
          <cell r="L60">
            <v>0</v>
          </cell>
          <cell r="M60">
            <v>0</v>
          </cell>
          <cell r="N60">
            <v>0</v>
          </cell>
          <cell r="O60">
            <v>0</v>
          </cell>
          <cell r="P60">
            <v>2</v>
          </cell>
        </row>
        <row r="61">
          <cell r="B61" t="str">
            <v>10S</v>
          </cell>
          <cell r="C61">
            <v>0.375</v>
          </cell>
          <cell r="D61">
            <v>1.65</v>
          </cell>
          <cell r="E61">
            <v>1</v>
          </cell>
          <cell r="F61">
            <v>0</v>
          </cell>
          <cell r="G61">
            <v>0</v>
          </cell>
          <cell r="H61">
            <v>0</v>
          </cell>
          <cell r="I61">
            <v>7.0000000000000007E-2</v>
          </cell>
          <cell r="J61">
            <v>0</v>
          </cell>
          <cell r="K61">
            <v>7.0000000000000007E-2</v>
          </cell>
          <cell r="L61">
            <v>0</v>
          </cell>
          <cell r="M61">
            <v>0</v>
          </cell>
          <cell r="N61">
            <v>0</v>
          </cell>
          <cell r="O61">
            <v>0</v>
          </cell>
          <cell r="P61">
            <v>2</v>
          </cell>
        </row>
        <row r="62">
          <cell r="B62" t="str">
            <v>10S</v>
          </cell>
          <cell r="C62">
            <v>0.375</v>
          </cell>
          <cell r="D62">
            <v>1.65</v>
          </cell>
          <cell r="E62">
            <v>1</v>
          </cell>
          <cell r="F62">
            <v>0</v>
          </cell>
          <cell r="G62">
            <v>0</v>
          </cell>
          <cell r="H62">
            <v>0</v>
          </cell>
          <cell r="I62">
            <v>7.0000000000000007E-2</v>
          </cell>
          <cell r="J62">
            <v>0</v>
          </cell>
          <cell r="K62">
            <v>7.0000000000000007E-2</v>
          </cell>
          <cell r="L62">
            <v>0</v>
          </cell>
          <cell r="M62">
            <v>0</v>
          </cell>
          <cell r="N62">
            <v>0</v>
          </cell>
          <cell r="O62">
            <v>0</v>
          </cell>
          <cell r="P62">
            <v>2</v>
          </cell>
        </row>
        <row r="63">
          <cell r="B63" t="str">
            <v>10S</v>
          </cell>
          <cell r="C63">
            <v>0.5</v>
          </cell>
          <cell r="D63">
            <v>2.11</v>
          </cell>
          <cell r="E63">
            <v>1</v>
          </cell>
          <cell r="F63">
            <v>0</v>
          </cell>
          <cell r="G63">
            <v>0</v>
          </cell>
          <cell r="H63">
            <v>0</v>
          </cell>
          <cell r="I63">
            <v>7.0000000000000007E-2</v>
          </cell>
          <cell r="J63">
            <v>0</v>
          </cell>
          <cell r="K63">
            <v>7.0000000000000007E-2</v>
          </cell>
          <cell r="L63">
            <v>0</v>
          </cell>
          <cell r="M63">
            <v>0</v>
          </cell>
          <cell r="N63">
            <v>0</v>
          </cell>
          <cell r="O63">
            <v>0</v>
          </cell>
          <cell r="P63">
            <v>2</v>
          </cell>
        </row>
        <row r="64">
          <cell r="B64" t="str">
            <v>10S</v>
          </cell>
          <cell r="C64">
            <v>0.5</v>
          </cell>
          <cell r="D64">
            <v>2.11</v>
          </cell>
          <cell r="E64">
            <v>1</v>
          </cell>
          <cell r="F64">
            <v>0</v>
          </cell>
          <cell r="G64">
            <v>0</v>
          </cell>
          <cell r="H64">
            <v>0</v>
          </cell>
          <cell r="I64">
            <v>7.0000000000000007E-2</v>
          </cell>
          <cell r="J64">
            <v>0</v>
          </cell>
          <cell r="K64">
            <v>7.0000000000000007E-2</v>
          </cell>
          <cell r="L64">
            <v>0</v>
          </cell>
          <cell r="M64">
            <v>0</v>
          </cell>
          <cell r="N64">
            <v>0</v>
          </cell>
          <cell r="O64">
            <v>0</v>
          </cell>
          <cell r="P64">
            <v>2</v>
          </cell>
        </row>
        <row r="65">
          <cell r="B65" t="str">
            <v>10S</v>
          </cell>
          <cell r="C65">
            <v>0.5</v>
          </cell>
          <cell r="D65">
            <v>2.11</v>
          </cell>
          <cell r="E65">
            <v>1</v>
          </cell>
          <cell r="F65">
            <v>0</v>
          </cell>
          <cell r="G65">
            <v>0</v>
          </cell>
          <cell r="H65">
            <v>0</v>
          </cell>
          <cell r="I65">
            <v>7.0000000000000007E-2</v>
          </cell>
          <cell r="J65">
            <v>0</v>
          </cell>
          <cell r="K65">
            <v>7.0000000000000007E-2</v>
          </cell>
          <cell r="L65">
            <v>0</v>
          </cell>
          <cell r="M65">
            <v>0</v>
          </cell>
          <cell r="N65">
            <v>0</v>
          </cell>
          <cell r="O65">
            <v>0</v>
          </cell>
          <cell r="P65">
            <v>2</v>
          </cell>
        </row>
        <row r="66">
          <cell r="B66" t="str">
            <v>10S</v>
          </cell>
          <cell r="C66">
            <v>0.75</v>
          </cell>
          <cell r="D66">
            <v>2.11</v>
          </cell>
          <cell r="E66">
            <v>1</v>
          </cell>
          <cell r="F66">
            <v>0</v>
          </cell>
          <cell r="G66">
            <v>0</v>
          </cell>
          <cell r="H66">
            <v>0</v>
          </cell>
          <cell r="I66">
            <v>7.0000000000000007E-2</v>
          </cell>
          <cell r="J66">
            <v>0</v>
          </cell>
          <cell r="K66">
            <v>7.0000000000000007E-2</v>
          </cell>
          <cell r="L66">
            <v>0</v>
          </cell>
          <cell r="M66">
            <v>0</v>
          </cell>
          <cell r="N66">
            <v>0</v>
          </cell>
          <cell r="O66">
            <v>0</v>
          </cell>
          <cell r="P66">
            <v>2</v>
          </cell>
        </row>
        <row r="67">
          <cell r="B67" t="str">
            <v>10S</v>
          </cell>
          <cell r="C67">
            <v>0.75</v>
          </cell>
          <cell r="D67">
            <v>2.11</v>
          </cell>
          <cell r="E67">
            <v>1</v>
          </cell>
          <cell r="F67">
            <v>0</v>
          </cell>
          <cell r="G67">
            <v>0</v>
          </cell>
          <cell r="H67">
            <v>0</v>
          </cell>
          <cell r="I67">
            <v>7.0000000000000007E-2</v>
          </cell>
          <cell r="J67">
            <v>0</v>
          </cell>
          <cell r="K67">
            <v>7.0000000000000007E-2</v>
          </cell>
          <cell r="L67">
            <v>0</v>
          </cell>
          <cell r="M67">
            <v>0</v>
          </cell>
          <cell r="N67">
            <v>0</v>
          </cell>
          <cell r="O67">
            <v>0</v>
          </cell>
          <cell r="P67">
            <v>2</v>
          </cell>
        </row>
        <row r="68">
          <cell r="B68" t="str">
            <v>10S</v>
          </cell>
          <cell r="C68">
            <v>0.75</v>
          </cell>
          <cell r="D68">
            <v>2.11</v>
          </cell>
          <cell r="E68">
            <v>1</v>
          </cell>
          <cell r="F68">
            <v>0</v>
          </cell>
          <cell r="G68">
            <v>0</v>
          </cell>
          <cell r="H68">
            <v>0</v>
          </cell>
          <cell r="I68">
            <v>7.0000000000000007E-2</v>
          </cell>
          <cell r="J68">
            <v>0</v>
          </cell>
          <cell r="K68">
            <v>7.0000000000000007E-2</v>
          </cell>
          <cell r="L68">
            <v>0</v>
          </cell>
          <cell r="M68">
            <v>0</v>
          </cell>
          <cell r="N68">
            <v>0</v>
          </cell>
          <cell r="O68">
            <v>0</v>
          </cell>
          <cell r="P68">
            <v>2</v>
          </cell>
        </row>
        <row r="69">
          <cell r="B69" t="str">
            <v>10S</v>
          </cell>
          <cell r="C69">
            <v>1</v>
          </cell>
          <cell r="D69">
            <v>2.77</v>
          </cell>
          <cell r="E69">
            <v>1</v>
          </cell>
          <cell r="F69">
            <v>0</v>
          </cell>
          <cell r="G69">
            <v>0</v>
          </cell>
          <cell r="H69">
            <v>0</v>
          </cell>
          <cell r="I69">
            <v>0.12</v>
          </cell>
          <cell r="J69">
            <v>0</v>
          </cell>
          <cell r="K69">
            <v>0.12</v>
          </cell>
          <cell r="L69">
            <v>0</v>
          </cell>
          <cell r="M69">
            <v>0</v>
          </cell>
          <cell r="N69">
            <v>0</v>
          </cell>
          <cell r="O69">
            <v>0</v>
          </cell>
          <cell r="P69">
            <v>2</v>
          </cell>
        </row>
        <row r="70">
          <cell r="B70" t="str">
            <v>10S</v>
          </cell>
          <cell r="C70">
            <v>1</v>
          </cell>
          <cell r="D70">
            <v>2.77</v>
          </cell>
          <cell r="E70">
            <v>1</v>
          </cell>
          <cell r="F70">
            <v>0</v>
          </cell>
          <cell r="G70">
            <v>0</v>
          </cell>
          <cell r="H70">
            <v>0</v>
          </cell>
          <cell r="I70">
            <v>0.12</v>
          </cell>
          <cell r="J70">
            <v>0</v>
          </cell>
          <cell r="K70">
            <v>0.12</v>
          </cell>
          <cell r="L70">
            <v>0</v>
          </cell>
          <cell r="M70">
            <v>0</v>
          </cell>
          <cell r="N70">
            <v>0</v>
          </cell>
          <cell r="O70">
            <v>0</v>
          </cell>
          <cell r="P70">
            <v>2</v>
          </cell>
        </row>
        <row r="71">
          <cell r="B71" t="str">
            <v>10S</v>
          </cell>
          <cell r="C71">
            <v>1</v>
          </cell>
          <cell r="D71">
            <v>2.77</v>
          </cell>
          <cell r="E71">
            <v>1</v>
          </cell>
          <cell r="F71">
            <v>0</v>
          </cell>
          <cell r="G71">
            <v>0</v>
          </cell>
          <cell r="H71">
            <v>0</v>
          </cell>
          <cell r="I71">
            <v>0.12</v>
          </cell>
          <cell r="J71">
            <v>0</v>
          </cell>
          <cell r="K71">
            <v>0.12</v>
          </cell>
          <cell r="L71">
            <v>0</v>
          </cell>
          <cell r="M71">
            <v>0</v>
          </cell>
          <cell r="N71">
            <v>0</v>
          </cell>
          <cell r="O71">
            <v>0</v>
          </cell>
          <cell r="P71">
            <v>2</v>
          </cell>
        </row>
        <row r="72">
          <cell r="B72" t="str">
            <v>10S</v>
          </cell>
          <cell r="C72">
            <v>1.25</v>
          </cell>
          <cell r="D72">
            <v>2.77</v>
          </cell>
          <cell r="E72">
            <v>1</v>
          </cell>
          <cell r="F72">
            <v>0</v>
          </cell>
          <cell r="G72">
            <v>0</v>
          </cell>
          <cell r="H72">
            <v>0</v>
          </cell>
          <cell r="I72">
            <v>0.15</v>
          </cell>
          <cell r="J72">
            <v>0</v>
          </cell>
          <cell r="K72">
            <v>0.15</v>
          </cell>
          <cell r="L72">
            <v>0</v>
          </cell>
          <cell r="M72">
            <v>0</v>
          </cell>
          <cell r="N72">
            <v>0</v>
          </cell>
          <cell r="O72">
            <v>0</v>
          </cell>
          <cell r="P72">
            <v>2</v>
          </cell>
        </row>
        <row r="73">
          <cell r="B73" t="str">
            <v>10S</v>
          </cell>
          <cell r="C73">
            <v>1.25</v>
          </cell>
          <cell r="D73">
            <v>2.77</v>
          </cell>
          <cell r="E73">
            <v>1</v>
          </cell>
          <cell r="F73">
            <v>0</v>
          </cell>
          <cell r="G73">
            <v>0</v>
          </cell>
          <cell r="H73">
            <v>0</v>
          </cell>
          <cell r="I73">
            <v>0.15</v>
          </cell>
          <cell r="J73">
            <v>0</v>
          </cell>
          <cell r="K73">
            <v>0.15</v>
          </cell>
          <cell r="L73">
            <v>0</v>
          </cell>
          <cell r="M73">
            <v>0</v>
          </cell>
          <cell r="N73">
            <v>0</v>
          </cell>
          <cell r="O73">
            <v>0</v>
          </cell>
          <cell r="P73">
            <v>2</v>
          </cell>
        </row>
        <row r="74">
          <cell r="B74" t="str">
            <v>10S</v>
          </cell>
          <cell r="C74">
            <v>1.25</v>
          </cell>
          <cell r="D74">
            <v>2.77</v>
          </cell>
          <cell r="E74">
            <v>1</v>
          </cell>
          <cell r="F74">
            <v>0</v>
          </cell>
          <cell r="G74">
            <v>0</v>
          </cell>
          <cell r="H74">
            <v>0</v>
          </cell>
          <cell r="I74">
            <v>0.15</v>
          </cell>
          <cell r="J74">
            <v>0</v>
          </cell>
          <cell r="K74">
            <v>0.15</v>
          </cell>
          <cell r="L74">
            <v>0</v>
          </cell>
          <cell r="M74">
            <v>0</v>
          </cell>
          <cell r="N74">
            <v>0</v>
          </cell>
          <cell r="O74">
            <v>0</v>
          </cell>
          <cell r="P74">
            <v>2</v>
          </cell>
        </row>
        <row r="75">
          <cell r="B75" t="str">
            <v>10S</v>
          </cell>
          <cell r="C75">
            <v>1.5</v>
          </cell>
          <cell r="D75">
            <v>2.77</v>
          </cell>
          <cell r="E75">
            <v>1</v>
          </cell>
          <cell r="F75">
            <v>0</v>
          </cell>
          <cell r="G75">
            <v>0</v>
          </cell>
          <cell r="H75">
            <v>0</v>
          </cell>
          <cell r="I75">
            <v>0.15</v>
          </cell>
          <cell r="J75">
            <v>0</v>
          </cell>
          <cell r="K75">
            <v>0.15</v>
          </cell>
          <cell r="L75">
            <v>0</v>
          </cell>
          <cell r="M75">
            <v>0</v>
          </cell>
          <cell r="N75">
            <v>0</v>
          </cell>
          <cell r="O75">
            <v>0</v>
          </cell>
          <cell r="P75">
            <v>2</v>
          </cell>
        </row>
        <row r="76">
          <cell r="B76" t="str">
            <v>10S</v>
          </cell>
          <cell r="C76">
            <v>1.5</v>
          </cell>
          <cell r="D76">
            <v>2.77</v>
          </cell>
          <cell r="E76">
            <v>1</v>
          </cell>
          <cell r="F76">
            <v>0</v>
          </cell>
          <cell r="G76">
            <v>0</v>
          </cell>
          <cell r="H76">
            <v>0</v>
          </cell>
          <cell r="I76">
            <v>0.15</v>
          </cell>
          <cell r="J76">
            <v>0</v>
          </cell>
          <cell r="K76">
            <v>0.15</v>
          </cell>
          <cell r="L76">
            <v>0</v>
          </cell>
          <cell r="M76">
            <v>0</v>
          </cell>
          <cell r="N76">
            <v>0</v>
          </cell>
          <cell r="O76">
            <v>0</v>
          </cell>
          <cell r="P76">
            <v>2</v>
          </cell>
        </row>
        <row r="77">
          <cell r="B77" t="str">
            <v>10S</v>
          </cell>
          <cell r="C77">
            <v>1.5</v>
          </cell>
          <cell r="D77">
            <v>2.77</v>
          </cell>
          <cell r="E77">
            <v>1</v>
          </cell>
          <cell r="F77">
            <v>0</v>
          </cell>
          <cell r="G77">
            <v>0</v>
          </cell>
          <cell r="H77">
            <v>0</v>
          </cell>
          <cell r="I77">
            <v>0.15</v>
          </cell>
          <cell r="J77">
            <v>0</v>
          </cell>
          <cell r="K77">
            <v>0.15</v>
          </cell>
          <cell r="L77">
            <v>0</v>
          </cell>
          <cell r="M77">
            <v>0</v>
          </cell>
          <cell r="N77">
            <v>0</v>
          </cell>
          <cell r="O77">
            <v>0</v>
          </cell>
          <cell r="P77">
            <v>2</v>
          </cell>
        </row>
        <row r="78">
          <cell r="B78" t="str">
            <v>10S</v>
          </cell>
          <cell r="C78">
            <v>2</v>
          </cell>
          <cell r="D78">
            <v>2.77</v>
          </cell>
          <cell r="E78">
            <v>1</v>
          </cell>
          <cell r="F78">
            <v>0</v>
          </cell>
          <cell r="G78">
            <v>0</v>
          </cell>
          <cell r="H78">
            <v>0</v>
          </cell>
          <cell r="I78">
            <v>0.15</v>
          </cell>
          <cell r="J78">
            <v>0</v>
          </cell>
          <cell r="K78">
            <v>0.15</v>
          </cell>
          <cell r="L78">
            <v>0</v>
          </cell>
          <cell r="M78">
            <v>0</v>
          </cell>
          <cell r="N78">
            <v>0</v>
          </cell>
          <cell r="O78">
            <v>0</v>
          </cell>
          <cell r="P78">
            <v>2</v>
          </cell>
        </row>
        <row r="79">
          <cell r="B79" t="str">
            <v>10S</v>
          </cell>
          <cell r="C79">
            <v>2</v>
          </cell>
          <cell r="D79">
            <v>2.77</v>
          </cell>
          <cell r="E79">
            <v>1</v>
          </cell>
          <cell r="F79">
            <v>0</v>
          </cell>
          <cell r="G79">
            <v>0</v>
          </cell>
          <cell r="H79">
            <v>0</v>
          </cell>
          <cell r="I79">
            <v>0.15</v>
          </cell>
          <cell r="J79">
            <v>0</v>
          </cell>
          <cell r="K79">
            <v>0.15</v>
          </cell>
          <cell r="L79">
            <v>0</v>
          </cell>
          <cell r="M79">
            <v>0</v>
          </cell>
          <cell r="N79">
            <v>0</v>
          </cell>
          <cell r="O79">
            <v>0</v>
          </cell>
          <cell r="P79">
            <v>2</v>
          </cell>
        </row>
        <row r="80">
          <cell r="B80" t="str">
            <v>10S</v>
          </cell>
          <cell r="C80">
            <v>2</v>
          </cell>
          <cell r="D80">
            <v>2.77</v>
          </cell>
          <cell r="E80">
            <v>1</v>
          </cell>
          <cell r="F80">
            <v>0</v>
          </cell>
          <cell r="G80">
            <v>0</v>
          </cell>
          <cell r="H80">
            <v>0</v>
          </cell>
          <cell r="I80">
            <v>0.15</v>
          </cell>
          <cell r="J80">
            <v>0</v>
          </cell>
          <cell r="K80">
            <v>0.15</v>
          </cell>
          <cell r="L80">
            <v>0</v>
          </cell>
          <cell r="M80">
            <v>0</v>
          </cell>
          <cell r="N80">
            <v>0</v>
          </cell>
          <cell r="O80">
            <v>0</v>
          </cell>
          <cell r="P80">
            <v>2</v>
          </cell>
        </row>
        <row r="81">
          <cell r="B81" t="str">
            <v>10S</v>
          </cell>
          <cell r="C81">
            <v>2.5</v>
          </cell>
          <cell r="D81">
            <v>3.05</v>
          </cell>
          <cell r="E81">
            <v>1</v>
          </cell>
          <cell r="F81">
            <v>0</v>
          </cell>
          <cell r="G81">
            <v>0</v>
          </cell>
          <cell r="H81">
            <v>0</v>
          </cell>
          <cell r="I81">
            <v>0.15</v>
          </cell>
          <cell r="J81">
            <v>0</v>
          </cell>
          <cell r="K81">
            <v>0.15</v>
          </cell>
          <cell r="L81">
            <v>0</v>
          </cell>
          <cell r="M81">
            <v>0</v>
          </cell>
          <cell r="N81">
            <v>0</v>
          </cell>
          <cell r="O81">
            <v>0</v>
          </cell>
          <cell r="P81">
            <v>2</v>
          </cell>
        </row>
        <row r="82">
          <cell r="B82" t="str">
            <v>10S</v>
          </cell>
          <cell r="C82">
            <v>3</v>
          </cell>
          <cell r="D82">
            <v>3.05</v>
          </cell>
          <cell r="E82">
            <v>1</v>
          </cell>
          <cell r="F82">
            <v>0</v>
          </cell>
          <cell r="G82">
            <v>0</v>
          </cell>
          <cell r="H82">
            <v>0</v>
          </cell>
          <cell r="I82">
            <v>0.3</v>
          </cell>
          <cell r="J82">
            <v>0</v>
          </cell>
          <cell r="K82">
            <v>0.3</v>
          </cell>
          <cell r="L82">
            <v>0</v>
          </cell>
          <cell r="M82">
            <v>0</v>
          </cell>
          <cell r="N82">
            <v>0</v>
          </cell>
          <cell r="O82">
            <v>0</v>
          </cell>
          <cell r="P82">
            <v>2</v>
          </cell>
        </row>
        <row r="83">
          <cell r="B83" t="str">
            <v>10S</v>
          </cell>
          <cell r="C83">
            <v>3.5</v>
          </cell>
          <cell r="D83">
            <v>3.05</v>
          </cell>
          <cell r="E83">
            <v>1</v>
          </cell>
          <cell r="F83">
            <v>0</v>
          </cell>
          <cell r="G83">
            <v>0</v>
          </cell>
          <cell r="H83">
            <v>0</v>
          </cell>
          <cell r="I83">
            <v>0.3</v>
          </cell>
          <cell r="J83">
            <v>0</v>
          </cell>
          <cell r="K83">
            <v>0.3</v>
          </cell>
          <cell r="L83">
            <v>0</v>
          </cell>
          <cell r="M83">
            <v>0</v>
          </cell>
          <cell r="N83">
            <v>0</v>
          </cell>
          <cell r="O83">
            <v>0</v>
          </cell>
          <cell r="P83">
            <v>3</v>
          </cell>
        </row>
        <row r="84">
          <cell r="B84" t="str">
            <v>10S</v>
          </cell>
          <cell r="C84">
            <v>4</v>
          </cell>
          <cell r="D84">
            <v>3.05</v>
          </cell>
          <cell r="E84">
            <v>1</v>
          </cell>
          <cell r="F84">
            <v>0</v>
          </cell>
          <cell r="G84">
            <v>0</v>
          </cell>
          <cell r="H84">
            <v>0</v>
          </cell>
          <cell r="I84">
            <v>0.45</v>
          </cell>
          <cell r="J84">
            <v>0</v>
          </cell>
          <cell r="K84">
            <v>0.45</v>
          </cell>
          <cell r="L84">
            <v>0</v>
          </cell>
          <cell r="M84">
            <v>0</v>
          </cell>
          <cell r="N84">
            <v>0</v>
          </cell>
          <cell r="O84">
            <v>0</v>
          </cell>
          <cell r="P84">
            <v>3</v>
          </cell>
        </row>
        <row r="85">
          <cell r="B85" t="str">
            <v>10S</v>
          </cell>
          <cell r="C85">
            <v>5</v>
          </cell>
          <cell r="D85">
            <v>3.4</v>
          </cell>
          <cell r="E85">
            <v>1</v>
          </cell>
          <cell r="F85">
            <v>0</v>
          </cell>
          <cell r="G85">
            <v>0</v>
          </cell>
          <cell r="H85">
            <v>0</v>
          </cell>
          <cell r="I85">
            <v>0.45</v>
          </cell>
          <cell r="J85">
            <v>0</v>
          </cell>
          <cell r="K85">
            <v>0.45</v>
          </cell>
          <cell r="L85">
            <v>0</v>
          </cell>
          <cell r="M85">
            <v>0</v>
          </cell>
          <cell r="N85">
            <v>0</v>
          </cell>
          <cell r="O85">
            <v>0</v>
          </cell>
          <cell r="P85">
            <v>4</v>
          </cell>
        </row>
        <row r="86">
          <cell r="B86" t="str">
            <v>10S</v>
          </cell>
          <cell r="C86">
            <v>6</v>
          </cell>
          <cell r="D86">
            <v>3.4</v>
          </cell>
          <cell r="E86">
            <v>1</v>
          </cell>
          <cell r="F86">
            <v>0</v>
          </cell>
          <cell r="G86">
            <v>0</v>
          </cell>
          <cell r="H86">
            <v>0</v>
          </cell>
          <cell r="I86">
            <v>0.6</v>
          </cell>
          <cell r="J86">
            <v>0</v>
          </cell>
          <cell r="K86">
            <v>0.6</v>
          </cell>
          <cell r="L86">
            <v>0</v>
          </cell>
          <cell r="M86">
            <v>0</v>
          </cell>
          <cell r="N86">
            <v>0</v>
          </cell>
          <cell r="O86">
            <v>0</v>
          </cell>
          <cell r="P86">
            <v>4</v>
          </cell>
        </row>
        <row r="87">
          <cell r="B87" t="str">
            <v>10S</v>
          </cell>
          <cell r="C87">
            <v>8</v>
          </cell>
          <cell r="D87">
            <v>3.76</v>
          </cell>
          <cell r="E87">
            <v>1</v>
          </cell>
          <cell r="F87">
            <v>0</v>
          </cell>
          <cell r="G87">
            <v>0</v>
          </cell>
          <cell r="H87">
            <v>0</v>
          </cell>
          <cell r="I87">
            <v>0.6</v>
          </cell>
          <cell r="J87">
            <v>0</v>
          </cell>
          <cell r="K87">
            <v>0.6</v>
          </cell>
          <cell r="L87">
            <v>0</v>
          </cell>
          <cell r="M87">
            <v>0</v>
          </cell>
          <cell r="N87">
            <v>0</v>
          </cell>
          <cell r="O87">
            <v>0</v>
          </cell>
          <cell r="P87">
            <v>4</v>
          </cell>
        </row>
        <row r="88">
          <cell r="B88" t="str">
            <v>10S</v>
          </cell>
          <cell r="C88">
            <v>10</v>
          </cell>
          <cell r="D88">
            <v>4.1900000000000004</v>
          </cell>
          <cell r="E88">
            <v>1</v>
          </cell>
          <cell r="F88">
            <v>0</v>
          </cell>
          <cell r="G88">
            <v>0</v>
          </cell>
          <cell r="H88">
            <v>0</v>
          </cell>
          <cell r="I88">
            <v>1.2</v>
          </cell>
          <cell r="J88">
            <v>0</v>
          </cell>
          <cell r="K88">
            <v>1.2</v>
          </cell>
          <cell r="L88">
            <v>0</v>
          </cell>
          <cell r="M88">
            <v>0</v>
          </cell>
          <cell r="N88">
            <v>0</v>
          </cell>
          <cell r="O88">
            <v>0</v>
          </cell>
          <cell r="P88">
            <v>4</v>
          </cell>
        </row>
        <row r="89">
          <cell r="B89" t="str">
            <v>10S</v>
          </cell>
          <cell r="C89">
            <v>12</v>
          </cell>
          <cell r="D89">
            <v>4.57</v>
          </cell>
          <cell r="E89">
            <v>1</v>
          </cell>
          <cell r="F89">
            <v>0</v>
          </cell>
          <cell r="G89">
            <v>0</v>
          </cell>
          <cell r="H89">
            <v>0</v>
          </cell>
          <cell r="I89">
            <v>1.5</v>
          </cell>
          <cell r="J89">
            <v>0</v>
          </cell>
          <cell r="K89">
            <v>1.5</v>
          </cell>
          <cell r="L89">
            <v>0</v>
          </cell>
          <cell r="M89">
            <v>0</v>
          </cell>
          <cell r="N89">
            <v>0</v>
          </cell>
          <cell r="O89">
            <v>0</v>
          </cell>
          <cell r="P89">
            <v>6</v>
          </cell>
        </row>
        <row r="90">
          <cell r="B90" t="str">
            <v>10S</v>
          </cell>
          <cell r="C90">
            <v>14</v>
          </cell>
          <cell r="D90">
            <v>4.78</v>
          </cell>
          <cell r="E90">
            <v>1</v>
          </cell>
          <cell r="F90">
            <v>0</v>
          </cell>
          <cell r="G90">
            <v>0</v>
          </cell>
          <cell r="H90">
            <v>0</v>
          </cell>
          <cell r="I90">
            <v>1.65</v>
          </cell>
          <cell r="J90">
            <v>0</v>
          </cell>
          <cell r="K90">
            <v>1.65</v>
          </cell>
          <cell r="L90">
            <v>0</v>
          </cell>
          <cell r="M90">
            <v>0</v>
          </cell>
          <cell r="N90">
            <v>0</v>
          </cell>
          <cell r="O90">
            <v>0</v>
          </cell>
          <cell r="P90">
            <v>6</v>
          </cell>
        </row>
        <row r="91">
          <cell r="B91" t="str">
            <v>10S</v>
          </cell>
          <cell r="C91">
            <v>16</v>
          </cell>
          <cell r="D91">
            <v>4.78</v>
          </cell>
          <cell r="E91">
            <v>1</v>
          </cell>
          <cell r="F91">
            <v>0</v>
          </cell>
          <cell r="G91">
            <v>0</v>
          </cell>
          <cell r="H91">
            <v>0</v>
          </cell>
          <cell r="I91">
            <v>1.95</v>
          </cell>
          <cell r="J91">
            <v>0</v>
          </cell>
          <cell r="K91">
            <v>1.95</v>
          </cell>
          <cell r="L91">
            <v>0</v>
          </cell>
          <cell r="M91">
            <v>0</v>
          </cell>
          <cell r="N91">
            <v>0</v>
          </cell>
          <cell r="O91">
            <v>0</v>
          </cell>
          <cell r="P91">
            <v>6</v>
          </cell>
        </row>
        <row r="92">
          <cell r="B92" t="str">
            <v>10S</v>
          </cell>
          <cell r="C92">
            <v>18</v>
          </cell>
          <cell r="D92">
            <v>4.78</v>
          </cell>
          <cell r="E92">
            <v>1</v>
          </cell>
          <cell r="F92">
            <v>0</v>
          </cell>
          <cell r="G92">
            <v>0</v>
          </cell>
          <cell r="H92">
            <v>0</v>
          </cell>
          <cell r="I92">
            <v>2.25</v>
          </cell>
          <cell r="J92">
            <v>0</v>
          </cell>
          <cell r="K92">
            <v>2.25</v>
          </cell>
          <cell r="L92">
            <v>0</v>
          </cell>
          <cell r="M92">
            <v>0</v>
          </cell>
          <cell r="N92">
            <v>0</v>
          </cell>
          <cell r="O92">
            <v>0</v>
          </cell>
          <cell r="P92">
            <v>6</v>
          </cell>
        </row>
        <row r="93">
          <cell r="B93" t="str">
            <v>10S</v>
          </cell>
          <cell r="C93">
            <v>20</v>
          </cell>
          <cell r="D93">
            <v>5.54</v>
          </cell>
          <cell r="E93">
            <v>1</v>
          </cell>
          <cell r="F93">
            <v>0</v>
          </cell>
          <cell r="G93">
            <v>0</v>
          </cell>
          <cell r="H93">
            <v>0</v>
          </cell>
          <cell r="I93">
            <v>2.0299999999999998</v>
          </cell>
          <cell r="J93">
            <v>1.1200000000000001</v>
          </cell>
          <cell r="K93">
            <v>3.15</v>
          </cell>
          <cell r="L93">
            <v>0</v>
          </cell>
          <cell r="M93">
            <v>0</v>
          </cell>
          <cell r="N93">
            <v>0</v>
          </cell>
          <cell r="O93">
            <v>0</v>
          </cell>
          <cell r="P93">
            <v>7</v>
          </cell>
        </row>
        <row r="94">
          <cell r="B94" t="str">
            <v>10S</v>
          </cell>
          <cell r="C94">
            <v>22</v>
          </cell>
          <cell r="D94">
            <v>5.54</v>
          </cell>
          <cell r="E94">
            <v>1</v>
          </cell>
          <cell r="F94">
            <v>0</v>
          </cell>
          <cell r="G94">
            <v>0</v>
          </cell>
          <cell r="H94">
            <v>0</v>
          </cell>
          <cell r="I94">
            <v>2.23</v>
          </cell>
          <cell r="J94">
            <v>1.37</v>
          </cell>
          <cell r="K94">
            <v>3.6</v>
          </cell>
          <cell r="L94">
            <v>0</v>
          </cell>
          <cell r="M94">
            <v>0</v>
          </cell>
          <cell r="N94">
            <v>0</v>
          </cell>
          <cell r="O94">
            <v>0</v>
          </cell>
          <cell r="P94">
            <v>8</v>
          </cell>
        </row>
        <row r="95">
          <cell r="B95" t="str">
            <v>10S</v>
          </cell>
          <cell r="C95">
            <v>24</v>
          </cell>
          <cell r="D95">
            <v>6.35</v>
          </cell>
          <cell r="E95">
            <v>1</v>
          </cell>
          <cell r="F95">
            <v>0</v>
          </cell>
          <cell r="G95">
            <v>0</v>
          </cell>
          <cell r="H95">
            <v>0</v>
          </cell>
          <cell r="I95">
            <v>2.4300000000000002</v>
          </cell>
          <cell r="J95">
            <v>2.0699999999999998</v>
          </cell>
          <cell r="K95">
            <v>4.5</v>
          </cell>
          <cell r="L95">
            <v>0</v>
          </cell>
          <cell r="M95">
            <v>0</v>
          </cell>
          <cell r="N95">
            <v>0</v>
          </cell>
          <cell r="O95">
            <v>0</v>
          </cell>
          <cell r="P95">
            <v>8</v>
          </cell>
        </row>
        <row r="96">
          <cell r="B96" t="str">
            <v>10S</v>
          </cell>
          <cell r="C96">
            <v>30</v>
          </cell>
          <cell r="D96">
            <v>7.92</v>
          </cell>
          <cell r="E96">
            <v>1</v>
          </cell>
          <cell r="F96">
            <v>0</v>
          </cell>
          <cell r="G96">
            <v>0</v>
          </cell>
          <cell r="H96">
            <v>0</v>
          </cell>
          <cell r="I96">
            <v>3.04</v>
          </cell>
          <cell r="J96">
            <v>5.66</v>
          </cell>
          <cell r="K96">
            <v>8.6999999999999993</v>
          </cell>
          <cell r="L96">
            <v>0</v>
          </cell>
          <cell r="M96">
            <v>0</v>
          </cell>
          <cell r="N96">
            <v>0</v>
          </cell>
          <cell r="O96">
            <v>0</v>
          </cell>
          <cell r="P96">
            <v>10</v>
          </cell>
        </row>
        <row r="97">
          <cell r="B97">
            <v>20</v>
          </cell>
          <cell r="C97">
            <v>8</v>
          </cell>
          <cell r="D97">
            <v>6.35</v>
          </cell>
          <cell r="E97">
            <v>1</v>
          </cell>
          <cell r="F97">
            <v>0</v>
          </cell>
          <cell r="G97">
            <v>0</v>
          </cell>
          <cell r="H97">
            <v>0</v>
          </cell>
          <cell r="I97">
            <v>0.81</v>
          </cell>
          <cell r="J97">
            <v>0.99</v>
          </cell>
          <cell r="K97">
            <v>1.8</v>
          </cell>
          <cell r="L97">
            <v>0</v>
          </cell>
          <cell r="M97">
            <v>0</v>
          </cell>
          <cell r="N97">
            <v>0</v>
          </cell>
          <cell r="O97">
            <v>0</v>
          </cell>
          <cell r="P97">
            <v>4</v>
          </cell>
        </row>
        <row r="98">
          <cell r="B98">
            <v>20</v>
          </cell>
          <cell r="C98">
            <v>10</v>
          </cell>
          <cell r="D98">
            <v>6.35</v>
          </cell>
          <cell r="E98">
            <v>1</v>
          </cell>
          <cell r="F98">
            <v>0</v>
          </cell>
          <cell r="G98">
            <v>0</v>
          </cell>
          <cell r="H98">
            <v>0</v>
          </cell>
          <cell r="I98">
            <v>1.01</v>
          </cell>
          <cell r="J98">
            <v>1.0900000000000001</v>
          </cell>
          <cell r="K98">
            <v>2.1</v>
          </cell>
          <cell r="L98">
            <v>0</v>
          </cell>
          <cell r="M98">
            <v>0</v>
          </cell>
          <cell r="N98">
            <v>0</v>
          </cell>
          <cell r="O98">
            <v>0</v>
          </cell>
          <cell r="P98">
            <v>4</v>
          </cell>
        </row>
        <row r="99">
          <cell r="B99">
            <v>20</v>
          </cell>
          <cell r="C99">
            <v>12</v>
          </cell>
          <cell r="D99">
            <v>6.35</v>
          </cell>
          <cell r="E99">
            <v>1</v>
          </cell>
          <cell r="F99">
            <v>0</v>
          </cell>
          <cell r="G99">
            <v>0</v>
          </cell>
          <cell r="H99">
            <v>0</v>
          </cell>
          <cell r="I99">
            <v>1.22</v>
          </cell>
          <cell r="J99">
            <v>1.32</v>
          </cell>
          <cell r="K99">
            <v>2.54</v>
          </cell>
          <cell r="L99">
            <v>0</v>
          </cell>
          <cell r="M99">
            <v>0</v>
          </cell>
          <cell r="N99">
            <v>0</v>
          </cell>
          <cell r="O99">
            <v>0</v>
          </cell>
          <cell r="P99">
            <v>6</v>
          </cell>
        </row>
        <row r="100">
          <cell r="B100">
            <v>20</v>
          </cell>
          <cell r="C100">
            <v>14</v>
          </cell>
          <cell r="D100">
            <v>7.92</v>
          </cell>
          <cell r="E100">
            <v>1</v>
          </cell>
          <cell r="F100">
            <v>0</v>
          </cell>
          <cell r="G100">
            <v>0</v>
          </cell>
          <cell r="H100">
            <v>0</v>
          </cell>
          <cell r="I100">
            <v>1.42</v>
          </cell>
          <cell r="J100">
            <v>2.48</v>
          </cell>
          <cell r="K100">
            <v>3.9</v>
          </cell>
          <cell r="L100">
            <v>0</v>
          </cell>
          <cell r="M100">
            <v>0</v>
          </cell>
          <cell r="N100">
            <v>0</v>
          </cell>
          <cell r="O100">
            <v>0</v>
          </cell>
          <cell r="P100">
            <v>6</v>
          </cell>
        </row>
        <row r="101">
          <cell r="B101">
            <v>20</v>
          </cell>
          <cell r="C101">
            <v>16</v>
          </cell>
          <cell r="D101">
            <v>7.92</v>
          </cell>
          <cell r="E101">
            <v>1</v>
          </cell>
          <cell r="F101">
            <v>0</v>
          </cell>
          <cell r="G101">
            <v>0</v>
          </cell>
          <cell r="H101">
            <v>0</v>
          </cell>
          <cell r="I101">
            <v>1.62</v>
          </cell>
          <cell r="J101">
            <v>2.73</v>
          </cell>
          <cell r="K101">
            <v>4.3499999999999996</v>
          </cell>
          <cell r="L101">
            <v>0</v>
          </cell>
          <cell r="M101">
            <v>0</v>
          </cell>
          <cell r="N101">
            <v>0</v>
          </cell>
          <cell r="O101">
            <v>0</v>
          </cell>
          <cell r="P101">
            <v>6</v>
          </cell>
        </row>
        <row r="102">
          <cell r="B102">
            <v>20</v>
          </cell>
          <cell r="C102">
            <v>18</v>
          </cell>
          <cell r="D102">
            <v>7.92</v>
          </cell>
          <cell r="E102">
            <v>1</v>
          </cell>
          <cell r="F102">
            <v>0</v>
          </cell>
          <cell r="G102">
            <v>0</v>
          </cell>
          <cell r="H102">
            <v>0</v>
          </cell>
          <cell r="I102">
            <v>1.82</v>
          </cell>
          <cell r="J102">
            <v>3.12</v>
          </cell>
          <cell r="K102">
            <v>4.9400000000000004</v>
          </cell>
          <cell r="L102">
            <v>0</v>
          </cell>
          <cell r="M102">
            <v>0</v>
          </cell>
          <cell r="N102">
            <v>0</v>
          </cell>
          <cell r="O102">
            <v>0</v>
          </cell>
          <cell r="P102">
            <v>6</v>
          </cell>
        </row>
        <row r="103">
          <cell r="B103">
            <v>20</v>
          </cell>
          <cell r="C103">
            <v>20</v>
          </cell>
          <cell r="D103">
            <v>9.5299999999999994</v>
          </cell>
          <cell r="E103">
            <v>1</v>
          </cell>
          <cell r="F103">
            <v>0</v>
          </cell>
          <cell r="G103">
            <v>0</v>
          </cell>
          <cell r="H103">
            <v>0</v>
          </cell>
          <cell r="I103">
            <v>2.0299999999999998</v>
          </cell>
          <cell r="J103">
            <v>5.47</v>
          </cell>
          <cell r="K103">
            <v>7.5</v>
          </cell>
          <cell r="L103">
            <v>0</v>
          </cell>
          <cell r="M103">
            <v>0</v>
          </cell>
          <cell r="N103">
            <v>0</v>
          </cell>
          <cell r="O103">
            <v>0</v>
          </cell>
          <cell r="P103">
            <v>7</v>
          </cell>
        </row>
        <row r="104">
          <cell r="B104">
            <v>20</v>
          </cell>
          <cell r="C104">
            <v>22</v>
          </cell>
          <cell r="D104">
            <v>9.5299999999999994</v>
          </cell>
          <cell r="E104">
            <v>1</v>
          </cell>
          <cell r="F104">
            <v>0</v>
          </cell>
          <cell r="G104">
            <v>0</v>
          </cell>
          <cell r="H104">
            <v>0</v>
          </cell>
          <cell r="I104">
            <v>2.23</v>
          </cell>
          <cell r="J104">
            <v>6.47</v>
          </cell>
          <cell r="K104">
            <v>8.6999999999999993</v>
          </cell>
          <cell r="L104">
            <v>0</v>
          </cell>
          <cell r="M104">
            <v>0</v>
          </cell>
          <cell r="N104">
            <v>0</v>
          </cell>
          <cell r="O104">
            <v>0</v>
          </cell>
          <cell r="P104">
            <v>8</v>
          </cell>
        </row>
        <row r="105">
          <cell r="B105">
            <v>20</v>
          </cell>
          <cell r="C105">
            <v>24</v>
          </cell>
          <cell r="D105">
            <v>9.5299999999999994</v>
          </cell>
          <cell r="E105">
            <v>1</v>
          </cell>
          <cell r="F105">
            <v>0</v>
          </cell>
          <cell r="G105">
            <v>0</v>
          </cell>
          <cell r="H105">
            <v>0</v>
          </cell>
          <cell r="I105">
            <v>2.4300000000000002</v>
          </cell>
          <cell r="J105">
            <v>6.57</v>
          </cell>
          <cell r="K105">
            <v>9</v>
          </cell>
          <cell r="L105">
            <v>0</v>
          </cell>
          <cell r="M105">
            <v>0</v>
          </cell>
          <cell r="N105">
            <v>0</v>
          </cell>
          <cell r="O105">
            <v>0</v>
          </cell>
          <cell r="P105">
            <v>8</v>
          </cell>
        </row>
        <row r="106">
          <cell r="B106">
            <v>20</v>
          </cell>
          <cell r="C106">
            <v>26</v>
          </cell>
          <cell r="D106">
            <v>12.7</v>
          </cell>
          <cell r="E106">
            <v>1.25</v>
          </cell>
          <cell r="F106">
            <v>0</v>
          </cell>
          <cell r="G106">
            <v>0</v>
          </cell>
          <cell r="H106">
            <v>0</v>
          </cell>
          <cell r="I106">
            <v>2.64</v>
          </cell>
          <cell r="J106">
            <v>13.86</v>
          </cell>
          <cell r="K106">
            <v>16.5</v>
          </cell>
          <cell r="L106">
            <v>0</v>
          </cell>
          <cell r="M106">
            <v>0</v>
          </cell>
          <cell r="N106">
            <v>0</v>
          </cell>
          <cell r="O106">
            <v>0</v>
          </cell>
          <cell r="P106">
            <v>9</v>
          </cell>
        </row>
        <row r="107">
          <cell r="B107">
            <v>20</v>
          </cell>
          <cell r="C107">
            <v>28</v>
          </cell>
          <cell r="D107">
            <v>12.7</v>
          </cell>
          <cell r="E107">
            <v>1.25</v>
          </cell>
          <cell r="F107">
            <v>0</v>
          </cell>
          <cell r="G107">
            <v>0</v>
          </cell>
          <cell r="H107">
            <v>0</v>
          </cell>
          <cell r="I107">
            <v>2.84</v>
          </cell>
          <cell r="J107">
            <v>15.16</v>
          </cell>
          <cell r="K107">
            <v>18</v>
          </cell>
          <cell r="L107">
            <v>0</v>
          </cell>
          <cell r="M107">
            <v>0</v>
          </cell>
          <cell r="N107">
            <v>0</v>
          </cell>
          <cell r="O107">
            <v>0</v>
          </cell>
          <cell r="P107">
            <v>9</v>
          </cell>
        </row>
        <row r="108">
          <cell r="B108">
            <v>20</v>
          </cell>
          <cell r="C108">
            <v>30</v>
          </cell>
          <cell r="D108">
            <v>12.7</v>
          </cell>
          <cell r="E108">
            <v>1.25</v>
          </cell>
          <cell r="F108">
            <v>0</v>
          </cell>
          <cell r="G108">
            <v>0</v>
          </cell>
          <cell r="H108">
            <v>0</v>
          </cell>
          <cell r="I108">
            <v>3.04</v>
          </cell>
          <cell r="J108">
            <v>16.45</v>
          </cell>
          <cell r="K108">
            <v>19.489999999999998</v>
          </cell>
          <cell r="L108">
            <v>0</v>
          </cell>
          <cell r="M108">
            <v>0</v>
          </cell>
          <cell r="N108">
            <v>0</v>
          </cell>
          <cell r="O108">
            <v>0</v>
          </cell>
          <cell r="P108">
            <v>10</v>
          </cell>
        </row>
        <row r="109">
          <cell r="B109">
            <v>20</v>
          </cell>
          <cell r="C109">
            <v>32</v>
          </cell>
          <cell r="D109">
            <v>12.7</v>
          </cell>
          <cell r="E109">
            <v>1.25</v>
          </cell>
          <cell r="F109">
            <v>0</v>
          </cell>
          <cell r="G109">
            <v>0</v>
          </cell>
          <cell r="H109">
            <v>0</v>
          </cell>
          <cell r="I109">
            <v>3.24</v>
          </cell>
          <cell r="J109">
            <v>17.75</v>
          </cell>
          <cell r="K109">
            <v>20.990000000000002</v>
          </cell>
          <cell r="L109">
            <v>0</v>
          </cell>
          <cell r="M109">
            <v>0</v>
          </cell>
          <cell r="N109">
            <v>0</v>
          </cell>
          <cell r="O109">
            <v>0</v>
          </cell>
          <cell r="P109">
            <v>11</v>
          </cell>
        </row>
        <row r="110">
          <cell r="B110">
            <v>20</v>
          </cell>
          <cell r="C110">
            <v>34</v>
          </cell>
          <cell r="D110">
            <v>12.7</v>
          </cell>
          <cell r="E110">
            <v>1.25</v>
          </cell>
          <cell r="F110">
            <v>0</v>
          </cell>
          <cell r="G110">
            <v>0</v>
          </cell>
          <cell r="H110">
            <v>0</v>
          </cell>
          <cell r="I110">
            <v>3.45</v>
          </cell>
          <cell r="J110">
            <v>18.54</v>
          </cell>
          <cell r="K110">
            <v>21.99</v>
          </cell>
          <cell r="L110">
            <v>0</v>
          </cell>
          <cell r="M110">
            <v>0</v>
          </cell>
          <cell r="N110">
            <v>0</v>
          </cell>
          <cell r="O110">
            <v>0</v>
          </cell>
          <cell r="P110">
            <v>12</v>
          </cell>
        </row>
        <row r="111">
          <cell r="B111">
            <v>20</v>
          </cell>
          <cell r="C111">
            <v>36</v>
          </cell>
          <cell r="D111">
            <v>12.7</v>
          </cell>
          <cell r="E111">
            <v>1.25</v>
          </cell>
          <cell r="F111">
            <v>0</v>
          </cell>
          <cell r="G111">
            <v>0</v>
          </cell>
          <cell r="H111">
            <v>0</v>
          </cell>
          <cell r="I111">
            <v>3.65</v>
          </cell>
          <cell r="J111">
            <v>18.84</v>
          </cell>
          <cell r="K111">
            <v>22.49</v>
          </cell>
          <cell r="L111">
            <v>0</v>
          </cell>
          <cell r="M111">
            <v>0</v>
          </cell>
          <cell r="N111">
            <v>0</v>
          </cell>
          <cell r="O111">
            <v>0</v>
          </cell>
          <cell r="P111">
            <v>12</v>
          </cell>
        </row>
        <row r="112">
          <cell r="B112">
            <v>30</v>
          </cell>
          <cell r="C112">
            <v>8</v>
          </cell>
          <cell r="D112">
            <v>7.04</v>
          </cell>
          <cell r="E112">
            <v>1</v>
          </cell>
          <cell r="F112">
            <v>0</v>
          </cell>
          <cell r="G112">
            <v>0</v>
          </cell>
          <cell r="H112">
            <v>0</v>
          </cell>
          <cell r="I112">
            <v>0.81</v>
          </cell>
          <cell r="J112">
            <v>1.1399999999999999</v>
          </cell>
          <cell r="K112">
            <v>1.95</v>
          </cell>
          <cell r="L112">
            <v>0</v>
          </cell>
          <cell r="M112">
            <v>0</v>
          </cell>
          <cell r="N112">
            <v>0</v>
          </cell>
          <cell r="O112">
            <v>0</v>
          </cell>
          <cell r="P112">
            <v>4</v>
          </cell>
        </row>
        <row r="113">
          <cell r="B113">
            <v>30</v>
          </cell>
          <cell r="C113">
            <v>10</v>
          </cell>
          <cell r="D113">
            <v>7.8</v>
          </cell>
          <cell r="E113">
            <v>1</v>
          </cell>
          <cell r="F113">
            <v>0</v>
          </cell>
          <cell r="G113">
            <v>0</v>
          </cell>
          <cell r="H113">
            <v>0</v>
          </cell>
          <cell r="I113">
            <v>1.01</v>
          </cell>
          <cell r="J113">
            <v>1.99</v>
          </cell>
          <cell r="K113">
            <v>3</v>
          </cell>
          <cell r="L113">
            <v>0</v>
          </cell>
          <cell r="M113">
            <v>0</v>
          </cell>
          <cell r="N113">
            <v>0</v>
          </cell>
          <cell r="O113">
            <v>0</v>
          </cell>
          <cell r="P113">
            <v>4</v>
          </cell>
        </row>
        <row r="114">
          <cell r="B114">
            <v>30</v>
          </cell>
          <cell r="C114">
            <v>12</v>
          </cell>
          <cell r="D114">
            <v>8.3800000000000008</v>
          </cell>
          <cell r="E114">
            <v>1</v>
          </cell>
          <cell r="F114">
            <v>0</v>
          </cell>
          <cell r="G114">
            <v>0</v>
          </cell>
          <cell r="H114">
            <v>0</v>
          </cell>
          <cell r="I114">
            <v>1.22</v>
          </cell>
          <cell r="J114">
            <v>2.68</v>
          </cell>
          <cell r="K114">
            <v>3.9000000000000004</v>
          </cell>
          <cell r="L114">
            <v>0</v>
          </cell>
          <cell r="M114">
            <v>0</v>
          </cell>
          <cell r="N114">
            <v>0</v>
          </cell>
          <cell r="O114">
            <v>0</v>
          </cell>
          <cell r="P114">
            <v>6</v>
          </cell>
        </row>
        <row r="115">
          <cell r="B115">
            <v>30</v>
          </cell>
          <cell r="C115">
            <v>14</v>
          </cell>
          <cell r="D115">
            <v>9.5299999999999994</v>
          </cell>
          <cell r="E115">
            <v>1</v>
          </cell>
          <cell r="F115">
            <v>0</v>
          </cell>
          <cell r="G115">
            <v>0</v>
          </cell>
          <cell r="H115">
            <v>0</v>
          </cell>
          <cell r="I115">
            <v>1.42</v>
          </cell>
          <cell r="J115">
            <v>3.97</v>
          </cell>
          <cell r="K115">
            <v>5.3900000000000006</v>
          </cell>
          <cell r="L115">
            <v>0</v>
          </cell>
          <cell r="M115">
            <v>0</v>
          </cell>
          <cell r="N115">
            <v>0</v>
          </cell>
          <cell r="O115">
            <v>0</v>
          </cell>
          <cell r="P115">
            <v>6</v>
          </cell>
        </row>
        <row r="116">
          <cell r="B116">
            <v>30</v>
          </cell>
          <cell r="C116">
            <v>16</v>
          </cell>
          <cell r="D116">
            <v>9.5299999999999994</v>
          </cell>
          <cell r="E116">
            <v>1</v>
          </cell>
          <cell r="F116">
            <v>0</v>
          </cell>
          <cell r="G116">
            <v>0</v>
          </cell>
          <cell r="H116">
            <v>0</v>
          </cell>
          <cell r="I116">
            <v>1.62</v>
          </cell>
          <cell r="J116">
            <v>4.68</v>
          </cell>
          <cell r="K116">
            <v>6.3</v>
          </cell>
          <cell r="L116">
            <v>0</v>
          </cell>
          <cell r="M116">
            <v>0</v>
          </cell>
          <cell r="N116">
            <v>0</v>
          </cell>
          <cell r="O116">
            <v>0</v>
          </cell>
          <cell r="P116">
            <v>6</v>
          </cell>
        </row>
        <row r="117">
          <cell r="B117">
            <v>30</v>
          </cell>
          <cell r="C117">
            <v>18</v>
          </cell>
          <cell r="D117">
            <v>11.13</v>
          </cell>
          <cell r="E117">
            <v>1.25</v>
          </cell>
          <cell r="F117">
            <v>0</v>
          </cell>
          <cell r="G117">
            <v>0</v>
          </cell>
          <cell r="H117">
            <v>0</v>
          </cell>
          <cell r="I117">
            <v>1.82</v>
          </cell>
          <cell r="J117">
            <v>6.88</v>
          </cell>
          <cell r="K117">
            <v>8.6999999999999993</v>
          </cell>
          <cell r="L117">
            <v>0</v>
          </cell>
          <cell r="M117">
            <v>0</v>
          </cell>
          <cell r="N117">
            <v>0</v>
          </cell>
          <cell r="O117">
            <v>0</v>
          </cell>
          <cell r="P117">
            <v>6</v>
          </cell>
        </row>
        <row r="118">
          <cell r="B118">
            <v>30</v>
          </cell>
          <cell r="C118">
            <v>20</v>
          </cell>
          <cell r="D118">
            <v>12.7</v>
          </cell>
          <cell r="E118">
            <v>1.25</v>
          </cell>
          <cell r="F118">
            <v>0</v>
          </cell>
          <cell r="G118">
            <v>0</v>
          </cell>
          <cell r="H118">
            <v>0</v>
          </cell>
          <cell r="I118">
            <v>2.0299999999999998</v>
          </cell>
          <cell r="J118">
            <v>10.42</v>
          </cell>
          <cell r="K118">
            <v>12.45</v>
          </cell>
          <cell r="L118">
            <v>0</v>
          </cell>
          <cell r="M118">
            <v>0</v>
          </cell>
          <cell r="N118">
            <v>0</v>
          </cell>
          <cell r="O118">
            <v>0</v>
          </cell>
          <cell r="P118">
            <v>7</v>
          </cell>
        </row>
        <row r="119">
          <cell r="B119">
            <v>30</v>
          </cell>
          <cell r="C119">
            <v>22</v>
          </cell>
          <cell r="D119">
            <v>12.7</v>
          </cell>
          <cell r="E119">
            <v>1.25</v>
          </cell>
          <cell r="F119">
            <v>0</v>
          </cell>
          <cell r="G119">
            <v>0</v>
          </cell>
          <cell r="H119">
            <v>0</v>
          </cell>
          <cell r="I119">
            <v>2.23</v>
          </cell>
          <cell r="J119">
            <v>11.72</v>
          </cell>
          <cell r="K119">
            <v>13.950000000000001</v>
          </cell>
          <cell r="L119">
            <v>0</v>
          </cell>
          <cell r="M119">
            <v>0</v>
          </cell>
          <cell r="N119">
            <v>0</v>
          </cell>
          <cell r="O119">
            <v>0</v>
          </cell>
          <cell r="P119">
            <v>8</v>
          </cell>
        </row>
        <row r="120">
          <cell r="B120">
            <v>30</v>
          </cell>
          <cell r="C120">
            <v>24</v>
          </cell>
          <cell r="D120">
            <v>14.27</v>
          </cell>
          <cell r="E120">
            <v>1.25</v>
          </cell>
          <cell r="F120">
            <v>0</v>
          </cell>
          <cell r="G120">
            <v>0</v>
          </cell>
          <cell r="H120">
            <v>0</v>
          </cell>
          <cell r="I120">
            <v>2.4300000000000002</v>
          </cell>
          <cell r="J120">
            <v>15.57</v>
          </cell>
          <cell r="K120">
            <v>18</v>
          </cell>
          <cell r="L120">
            <v>0</v>
          </cell>
          <cell r="M120">
            <v>0</v>
          </cell>
          <cell r="N120">
            <v>0</v>
          </cell>
          <cell r="O120">
            <v>0</v>
          </cell>
          <cell r="P120">
            <v>8</v>
          </cell>
        </row>
        <row r="121">
          <cell r="B121">
            <v>30</v>
          </cell>
          <cell r="C121">
            <v>28</v>
          </cell>
          <cell r="D121">
            <v>15.88</v>
          </cell>
          <cell r="E121">
            <v>1.5</v>
          </cell>
          <cell r="F121">
            <v>0</v>
          </cell>
          <cell r="G121">
            <v>0</v>
          </cell>
          <cell r="H121">
            <v>0</v>
          </cell>
          <cell r="I121">
            <v>2.84</v>
          </cell>
          <cell r="J121">
            <v>22.65</v>
          </cell>
          <cell r="K121">
            <v>25.49</v>
          </cell>
          <cell r="L121">
            <v>0</v>
          </cell>
          <cell r="M121">
            <v>0</v>
          </cell>
          <cell r="N121">
            <v>0</v>
          </cell>
          <cell r="O121">
            <v>0</v>
          </cell>
          <cell r="P121">
            <v>9</v>
          </cell>
        </row>
        <row r="122">
          <cell r="B122">
            <v>30</v>
          </cell>
          <cell r="C122">
            <v>30</v>
          </cell>
          <cell r="D122">
            <v>15.88</v>
          </cell>
          <cell r="E122">
            <v>1.5</v>
          </cell>
          <cell r="F122">
            <v>0</v>
          </cell>
          <cell r="G122">
            <v>0</v>
          </cell>
          <cell r="H122">
            <v>0</v>
          </cell>
          <cell r="I122">
            <v>3.04</v>
          </cell>
          <cell r="J122">
            <v>23.96</v>
          </cell>
          <cell r="K122">
            <v>27</v>
          </cell>
          <cell r="L122">
            <v>0</v>
          </cell>
          <cell r="M122">
            <v>0</v>
          </cell>
          <cell r="N122">
            <v>0</v>
          </cell>
          <cell r="O122">
            <v>0</v>
          </cell>
          <cell r="P122">
            <v>10</v>
          </cell>
        </row>
        <row r="123">
          <cell r="B123">
            <v>30</v>
          </cell>
          <cell r="C123">
            <v>32</v>
          </cell>
          <cell r="D123">
            <v>15.88</v>
          </cell>
          <cell r="E123">
            <v>1.5</v>
          </cell>
          <cell r="F123">
            <v>0</v>
          </cell>
          <cell r="G123">
            <v>0</v>
          </cell>
          <cell r="H123">
            <v>0</v>
          </cell>
          <cell r="I123">
            <v>3.24</v>
          </cell>
          <cell r="J123">
            <v>26.76</v>
          </cell>
          <cell r="K123">
            <v>30</v>
          </cell>
          <cell r="L123">
            <v>0</v>
          </cell>
          <cell r="M123">
            <v>0</v>
          </cell>
          <cell r="N123">
            <v>0</v>
          </cell>
          <cell r="O123">
            <v>0</v>
          </cell>
          <cell r="P123">
            <v>11</v>
          </cell>
        </row>
        <row r="124">
          <cell r="B124">
            <v>30</v>
          </cell>
          <cell r="C124">
            <v>34</v>
          </cell>
          <cell r="D124">
            <v>15.88</v>
          </cell>
          <cell r="E124">
            <v>1.5</v>
          </cell>
          <cell r="F124">
            <v>0</v>
          </cell>
          <cell r="G124">
            <v>0</v>
          </cell>
          <cell r="H124">
            <v>0</v>
          </cell>
          <cell r="I124">
            <v>3.45</v>
          </cell>
          <cell r="J124">
            <v>28.05</v>
          </cell>
          <cell r="K124">
            <v>31.5</v>
          </cell>
          <cell r="L124">
            <v>0</v>
          </cell>
          <cell r="M124">
            <v>0</v>
          </cell>
          <cell r="N124">
            <v>0</v>
          </cell>
          <cell r="O124">
            <v>0</v>
          </cell>
          <cell r="P124">
            <v>12</v>
          </cell>
        </row>
        <row r="125">
          <cell r="B125">
            <v>30</v>
          </cell>
          <cell r="C125">
            <v>36</v>
          </cell>
          <cell r="D125">
            <v>15.88</v>
          </cell>
          <cell r="E125">
            <v>1.5</v>
          </cell>
          <cell r="F125">
            <v>0</v>
          </cell>
          <cell r="G125">
            <v>0</v>
          </cell>
          <cell r="H125">
            <v>0</v>
          </cell>
          <cell r="I125">
            <v>3.65</v>
          </cell>
          <cell r="J125">
            <v>29.35</v>
          </cell>
          <cell r="K125">
            <v>33</v>
          </cell>
          <cell r="L125">
            <v>0</v>
          </cell>
          <cell r="M125">
            <v>0</v>
          </cell>
          <cell r="N125">
            <v>0</v>
          </cell>
          <cell r="O125">
            <v>0</v>
          </cell>
          <cell r="P125">
            <v>12</v>
          </cell>
        </row>
        <row r="126">
          <cell r="B126">
            <v>40</v>
          </cell>
          <cell r="C126">
            <v>0.125</v>
          </cell>
          <cell r="D126">
            <v>1.73</v>
          </cell>
          <cell r="E126">
            <v>1</v>
          </cell>
          <cell r="F126">
            <v>0</v>
          </cell>
          <cell r="G126">
            <v>0</v>
          </cell>
          <cell r="H126">
            <v>0</v>
          </cell>
          <cell r="I126">
            <v>7.0000000000000007E-2</v>
          </cell>
          <cell r="J126">
            <v>0</v>
          </cell>
          <cell r="K126">
            <v>7.0000000000000007E-2</v>
          </cell>
          <cell r="L126">
            <v>0</v>
          </cell>
          <cell r="M126">
            <v>0</v>
          </cell>
          <cell r="N126">
            <v>0</v>
          </cell>
          <cell r="O126">
            <v>0</v>
          </cell>
          <cell r="P126">
            <v>2</v>
          </cell>
        </row>
        <row r="127">
          <cell r="B127">
            <v>40</v>
          </cell>
          <cell r="C127">
            <v>0.125</v>
          </cell>
          <cell r="D127">
            <v>1.73</v>
          </cell>
          <cell r="E127">
            <v>1</v>
          </cell>
          <cell r="F127">
            <v>0</v>
          </cell>
          <cell r="G127">
            <v>0</v>
          </cell>
          <cell r="H127">
            <v>0</v>
          </cell>
          <cell r="I127">
            <v>7.0000000000000007E-2</v>
          </cell>
          <cell r="J127">
            <v>0</v>
          </cell>
          <cell r="K127">
            <v>7.0000000000000007E-2</v>
          </cell>
          <cell r="L127">
            <v>0</v>
          </cell>
          <cell r="M127">
            <v>0</v>
          </cell>
          <cell r="N127">
            <v>0</v>
          </cell>
          <cell r="O127">
            <v>0</v>
          </cell>
          <cell r="P127">
            <v>2</v>
          </cell>
        </row>
        <row r="128">
          <cell r="B128">
            <v>40</v>
          </cell>
          <cell r="C128">
            <v>0.125</v>
          </cell>
          <cell r="D128">
            <v>1.73</v>
          </cell>
          <cell r="E128">
            <v>1</v>
          </cell>
          <cell r="F128">
            <v>0</v>
          </cell>
          <cell r="G128">
            <v>0</v>
          </cell>
          <cell r="H128">
            <v>0</v>
          </cell>
          <cell r="I128">
            <v>7.0000000000000007E-2</v>
          </cell>
          <cell r="J128">
            <v>0</v>
          </cell>
          <cell r="K128">
            <v>7.0000000000000007E-2</v>
          </cell>
          <cell r="L128">
            <v>0</v>
          </cell>
          <cell r="M128">
            <v>0</v>
          </cell>
          <cell r="N128">
            <v>0</v>
          </cell>
          <cell r="O128">
            <v>0</v>
          </cell>
          <cell r="P128">
            <v>2</v>
          </cell>
        </row>
        <row r="129">
          <cell r="B129">
            <v>40</v>
          </cell>
          <cell r="C129">
            <v>0.25</v>
          </cell>
          <cell r="D129">
            <v>2.2400000000000002</v>
          </cell>
          <cell r="E129">
            <v>1</v>
          </cell>
          <cell r="F129">
            <v>0</v>
          </cell>
          <cell r="G129">
            <v>0</v>
          </cell>
          <cell r="H129">
            <v>0</v>
          </cell>
          <cell r="I129">
            <v>7.0000000000000007E-2</v>
          </cell>
          <cell r="J129">
            <v>0</v>
          </cell>
          <cell r="K129">
            <v>7.0000000000000007E-2</v>
          </cell>
          <cell r="L129">
            <v>0</v>
          </cell>
          <cell r="M129">
            <v>0</v>
          </cell>
          <cell r="N129">
            <v>0</v>
          </cell>
          <cell r="O129">
            <v>0</v>
          </cell>
          <cell r="P129">
            <v>2</v>
          </cell>
        </row>
        <row r="130">
          <cell r="B130">
            <v>40</v>
          </cell>
          <cell r="C130">
            <v>0.25</v>
          </cell>
          <cell r="D130">
            <v>2.2400000000000002</v>
          </cell>
          <cell r="E130">
            <v>1</v>
          </cell>
          <cell r="F130">
            <v>0</v>
          </cell>
          <cell r="G130">
            <v>0</v>
          </cell>
          <cell r="H130">
            <v>0</v>
          </cell>
          <cell r="I130">
            <v>7.0000000000000007E-2</v>
          </cell>
          <cell r="J130">
            <v>0</v>
          </cell>
          <cell r="K130">
            <v>7.0000000000000007E-2</v>
          </cell>
          <cell r="L130">
            <v>0</v>
          </cell>
          <cell r="M130">
            <v>0</v>
          </cell>
          <cell r="N130">
            <v>0</v>
          </cell>
          <cell r="O130">
            <v>0</v>
          </cell>
          <cell r="P130">
            <v>2</v>
          </cell>
        </row>
        <row r="131">
          <cell r="B131">
            <v>40</v>
          </cell>
          <cell r="C131">
            <v>0.25</v>
          </cell>
          <cell r="D131">
            <v>2.2400000000000002</v>
          </cell>
          <cell r="E131">
            <v>1</v>
          </cell>
          <cell r="F131">
            <v>0</v>
          </cell>
          <cell r="G131">
            <v>0</v>
          </cell>
          <cell r="H131">
            <v>0</v>
          </cell>
          <cell r="I131">
            <v>7.0000000000000007E-2</v>
          </cell>
          <cell r="J131">
            <v>0</v>
          </cell>
          <cell r="K131">
            <v>7.0000000000000007E-2</v>
          </cell>
          <cell r="L131">
            <v>0</v>
          </cell>
          <cell r="M131">
            <v>0</v>
          </cell>
          <cell r="N131">
            <v>0</v>
          </cell>
          <cell r="O131">
            <v>0</v>
          </cell>
          <cell r="P131">
            <v>2</v>
          </cell>
        </row>
        <row r="132">
          <cell r="B132">
            <v>40</v>
          </cell>
          <cell r="C132">
            <v>0.375</v>
          </cell>
          <cell r="D132">
            <v>2.31</v>
          </cell>
          <cell r="E132">
            <v>1</v>
          </cell>
          <cell r="F132">
            <v>0</v>
          </cell>
          <cell r="G132">
            <v>0</v>
          </cell>
          <cell r="H132">
            <v>0</v>
          </cell>
          <cell r="I132">
            <v>7.0000000000000007E-2</v>
          </cell>
          <cell r="J132">
            <v>0</v>
          </cell>
          <cell r="K132">
            <v>7.0000000000000007E-2</v>
          </cell>
          <cell r="L132">
            <v>0</v>
          </cell>
          <cell r="M132">
            <v>0</v>
          </cell>
          <cell r="N132">
            <v>0</v>
          </cell>
          <cell r="O132">
            <v>0</v>
          </cell>
          <cell r="P132">
            <v>2</v>
          </cell>
        </row>
        <row r="133">
          <cell r="B133">
            <v>40</v>
          </cell>
          <cell r="C133">
            <v>0.375</v>
          </cell>
          <cell r="D133">
            <v>2.31</v>
          </cell>
          <cell r="E133">
            <v>1</v>
          </cell>
          <cell r="F133">
            <v>0</v>
          </cell>
          <cell r="G133">
            <v>0</v>
          </cell>
          <cell r="H133">
            <v>0</v>
          </cell>
          <cell r="I133">
            <v>7.0000000000000007E-2</v>
          </cell>
          <cell r="J133">
            <v>0</v>
          </cell>
          <cell r="K133">
            <v>7.0000000000000007E-2</v>
          </cell>
          <cell r="L133">
            <v>0</v>
          </cell>
          <cell r="M133">
            <v>0</v>
          </cell>
          <cell r="N133">
            <v>0</v>
          </cell>
          <cell r="O133">
            <v>0</v>
          </cell>
          <cell r="P133">
            <v>2</v>
          </cell>
        </row>
        <row r="134">
          <cell r="B134">
            <v>40</v>
          </cell>
          <cell r="C134">
            <v>0.375</v>
          </cell>
          <cell r="D134">
            <v>2.31</v>
          </cell>
          <cell r="E134">
            <v>1</v>
          </cell>
          <cell r="F134">
            <v>0</v>
          </cell>
          <cell r="G134">
            <v>0</v>
          </cell>
          <cell r="H134">
            <v>0</v>
          </cell>
          <cell r="I134">
            <v>7.0000000000000007E-2</v>
          </cell>
          <cell r="J134">
            <v>0</v>
          </cell>
          <cell r="K134">
            <v>7.0000000000000007E-2</v>
          </cell>
          <cell r="L134">
            <v>0</v>
          </cell>
          <cell r="M134">
            <v>0</v>
          </cell>
          <cell r="N134">
            <v>0</v>
          </cell>
          <cell r="O134">
            <v>0</v>
          </cell>
          <cell r="P134">
            <v>2</v>
          </cell>
        </row>
        <row r="135">
          <cell r="B135">
            <v>40</v>
          </cell>
          <cell r="C135">
            <v>0.5</v>
          </cell>
          <cell r="D135">
            <v>2.77</v>
          </cell>
          <cell r="E135">
            <v>1</v>
          </cell>
          <cell r="F135">
            <v>0</v>
          </cell>
          <cell r="G135">
            <v>0</v>
          </cell>
          <cell r="H135">
            <v>0</v>
          </cell>
          <cell r="I135">
            <v>7.0000000000000007E-2</v>
          </cell>
          <cell r="J135">
            <v>0</v>
          </cell>
          <cell r="K135">
            <v>7.0000000000000007E-2</v>
          </cell>
          <cell r="L135">
            <v>0</v>
          </cell>
          <cell r="M135">
            <v>0</v>
          </cell>
          <cell r="N135">
            <v>0</v>
          </cell>
          <cell r="O135">
            <v>0</v>
          </cell>
          <cell r="P135">
            <v>2</v>
          </cell>
        </row>
        <row r="136">
          <cell r="B136">
            <v>40</v>
          </cell>
          <cell r="C136">
            <v>0.5</v>
          </cell>
          <cell r="D136">
            <v>2.77</v>
          </cell>
          <cell r="E136">
            <v>1</v>
          </cell>
          <cell r="F136">
            <v>0</v>
          </cell>
          <cell r="G136">
            <v>0</v>
          </cell>
          <cell r="H136">
            <v>0</v>
          </cell>
          <cell r="I136">
            <v>7.0000000000000007E-2</v>
          </cell>
          <cell r="J136">
            <v>0</v>
          </cell>
          <cell r="K136">
            <v>7.0000000000000007E-2</v>
          </cell>
          <cell r="L136">
            <v>0</v>
          </cell>
          <cell r="M136">
            <v>0</v>
          </cell>
          <cell r="N136">
            <v>0</v>
          </cell>
          <cell r="O136">
            <v>0</v>
          </cell>
          <cell r="P136">
            <v>2</v>
          </cell>
        </row>
        <row r="137">
          <cell r="B137">
            <v>40</v>
          </cell>
          <cell r="C137">
            <v>0.5</v>
          </cell>
          <cell r="D137">
            <v>2.77</v>
          </cell>
          <cell r="E137">
            <v>1</v>
          </cell>
          <cell r="F137">
            <v>0</v>
          </cell>
          <cell r="G137">
            <v>0</v>
          </cell>
          <cell r="H137">
            <v>0</v>
          </cell>
          <cell r="I137">
            <v>7.0000000000000007E-2</v>
          </cell>
          <cell r="J137">
            <v>0</v>
          </cell>
          <cell r="K137">
            <v>7.0000000000000007E-2</v>
          </cell>
          <cell r="L137">
            <v>0</v>
          </cell>
          <cell r="M137">
            <v>0</v>
          </cell>
          <cell r="N137">
            <v>0</v>
          </cell>
          <cell r="O137">
            <v>0</v>
          </cell>
          <cell r="P137">
            <v>2</v>
          </cell>
        </row>
        <row r="138">
          <cell r="B138">
            <v>40</v>
          </cell>
          <cell r="C138">
            <v>0.75</v>
          </cell>
          <cell r="D138">
            <v>2.87</v>
          </cell>
          <cell r="E138">
            <v>1</v>
          </cell>
          <cell r="F138">
            <v>0</v>
          </cell>
          <cell r="G138">
            <v>0</v>
          </cell>
          <cell r="H138">
            <v>0</v>
          </cell>
          <cell r="I138">
            <v>7.0000000000000007E-2</v>
          </cell>
          <cell r="J138">
            <v>0</v>
          </cell>
          <cell r="K138">
            <v>7.0000000000000007E-2</v>
          </cell>
          <cell r="L138">
            <v>0</v>
          </cell>
          <cell r="M138">
            <v>0</v>
          </cell>
          <cell r="N138">
            <v>0</v>
          </cell>
          <cell r="O138">
            <v>0</v>
          </cell>
          <cell r="P138">
            <v>2</v>
          </cell>
        </row>
        <row r="139">
          <cell r="B139">
            <v>40</v>
          </cell>
          <cell r="C139">
            <v>0.75</v>
          </cell>
          <cell r="D139">
            <v>2.87</v>
          </cell>
          <cell r="E139">
            <v>1</v>
          </cell>
          <cell r="F139">
            <v>0</v>
          </cell>
          <cell r="G139">
            <v>0</v>
          </cell>
          <cell r="H139">
            <v>0</v>
          </cell>
          <cell r="I139">
            <v>7.0000000000000007E-2</v>
          </cell>
          <cell r="J139">
            <v>0</v>
          </cell>
          <cell r="K139">
            <v>7.0000000000000007E-2</v>
          </cell>
          <cell r="L139">
            <v>0</v>
          </cell>
          <cell r="M139">
            <v>0</v>
          </cell>
          <cell r="N139">
            <v>0</v>
          </cell>
          <cell r="O139">
            <v>0</v>
          </cell>
          <cell r="P139">
            <v>2</v>
          </cell>
        </row>
        <row r="140">
          <cell r="B140">
            <v>40</v>
          </cell>
          <cell r="C140">
            <v>0.75</v>
          </cell>
          <cell r="D140">
            <v>2.87</v>
          </cell>
          <cell r="E140">
            <v>1</v>
          </cell>
          <cell r="F140">
            <v>0</v>
          </cell>
          <cell r="G140">
            <v>0</v>
          </cell>
          <cell r="H140">
            <v>0</v>
          </cell>
          <cell r="I140">
            <v>7.0000000000000007E-2</v>
          </cell>
          <cell r="J140">
            <v>0</v>
          </cell>
          <cell r="K140">
            <v>7.0000000000000007E-2</v>
          </cell>
          <cell r="L140">
            <v>0</v>
          </cell>
          <cell r="M140">
            <v>0</v>
          </cell>
          <cell r="N140">
            <v>0</v>
          </cell>
          <cell r="O140">
            <v>0</v>
          </cell>
          <cell r="P140">
            <v>2</v>
          </cell>
        </row>
        <row r="141">
          <cell r="B141">
            <v>40</v>
          </cell>
          <cell r="C141">
            <v>1</v>
          </cell>
          <cell r="D141">
            <v>3.38</v>
          </cell>
          <cell r="E141">
            <v>1</v>
          </cell>
          <cell r="F141">
            <v>0</v>
          </cell>
          <cell r="G141">
            <v>0</v>
          </cell>
          <cell r="H141">
            <v>0</v>
          </cell>
          <cell r="I141">
            <v>0.12</v>
          </cell>
          <cell r="J141">
            <v>0</v>
          </cell>
          <cell r="K141">
            <v>0.12</v>
          </cell>
          <cell r="L141">
            <v>0</v>
          </cell>
          <cell r="M141">
            <v>0</v>
          </cell>
          <cell r="N141">
            <v>0</v>
          </cell>
          <cell r="O141">
            <v>0</v>
          </cell>
          <cell r="P141">
            <v>2</v>
          </cell>
        </row>
        <row r="142">
          <cell r="B142">
            <v>40</v>
          </cell>
          <cell r="C142">
            <v>1</v>
          </cell>
          <cell r="D142">
            <v>3.38</v>
          </cell>
          <cell r="E142">
            <v>1</v>
          </cell>
          <cell r="F142">
            <v>0</v>
          </cell>
          <cell r="G142">
            <v>0</v>
          </cell>
          <cell r="H142">
            <v>0</v>
          </cell>
          <cell r="I142">
            <v>0.12</v>
          </cell>
          <cell r="J142">
            <v>0</v>
          </cell>
          <cell r="K142">
            <v>0.12</v>
          </cell>
          <cell r="L142">
            <v>0</v>
          </cell>
          <cell r="M142">
            <v>0</v>
          </cell>
          <cell r="N142">
            <v>0</v>
          </cell>
          <cell r="O142">
            <v>0</v>
          </cell>
          <cell r="P142">
            <v>2</v>
          </cell>
        </row>
        <row r="143">
          <cell r="B143">
            <v>40</v>
          </cell>
          <cell r="C143">
            <v>1</v>
          </cell>
          <cell r="D143">
            <v>3.38</v>
          </cell>
          <cell r="E143">
            <v>1</v>
          </cell>
          <cell r="F143">
            <v>0</v>
          </cell>
          <cell r="G143">
            <v>0</v>
          </cell>
          <cell r="H143">
            <v>0</v>
          </cell>
          <cell r="I143">
            <v>0.12</v>
          </cell>
          <cell r="J143">
            <v>0</v>
          </cell>
          <cell r="K143">
            <v>0.12</v>
          </cell>
          <cell r="L143">
            <v>0</v>
          </cell>
          <cell r="M143">
            <v>0</v>
          </cell>
          <cell r="N143">
            <v>0</v>
          </cell>
          <cell r="O143">
            <v>0</v>
          </cell>
          <cell r="P143">
            <v>2</v>
          </cell>
        </row>
        <row r="144">
          <cell r="B144">
            <v>40</v>
          </cell>
          <cell r="C144">
            <v>1.25</v>
          </cell>
          <cell r="D144">
            <v>3.56</v>
          </cell>
          <cell r="E144">
            <v>1</v>
          </cell>
          <cell r="F144">
            <v>0</v>
          </cell>
          <cell r="G144">
            <v>0</v>
          </cell>
          <cell r="H144">
            <v>0</v>
          </cell>
          <cell r="I144">
            <v>0.15</v>
          </cell>
          <cell r="J144">
            <v>0</v>
          </cell>
          <cell r="K144">
            <v>0.15</v>
          </cell>
          <cell r="L144">
            <v>0</v>
          </cell>
          <cell r="M144">
            <v>0</v>
          </cell>
          <cell r="N144">
            <v>0</v>
          </cell>
          <cell r="O144">
            <v>0</v>
          </cell>
          <cell r="P144">
            <v>2</v>
          </cell>
        </row>
        <row r="145">
          <cell r="B145">
            <v>40</v>
          </cell>
          <cell r="C145">
            <v>1.25</v>
          </cell>
          <cell r="D145">
            <v>3.56</v>
          </cell>
          <cell r="E145">
            <v>1</v>
          </cell>
          <cell r="F145">
            <v>0</v>
          </cell>
          <cell r="G145">
            <v>0</v>
          </cell>
          <cell r="H145">
            <v>0</v>
          </cell>
          <cell r="I145">
            <v>0.15</v>
          </cell>
          <cell r="J145">
            <v>0</v>
          </cell>
          <cell r="K145">
            <v>0.15</v>
          </cell>
          <cell r="L145">
            <v>0</v>
          </cell>
          <cell r="M145">
            <v>0</v>
          </cell>
          <cell r="N145">
            <v>0</v>
          </cell>
          <cell r="O145">
            <v>0</v>
          </cell>
          <cell r="P145">
            <v>2</v>
          </cell>
        </row>
        <row r="146">
          <cell r="B146">
            <v>40</v>
          </cell>
          <cell r="C146">
            <v>1.25</v>
          </cell>
          <cell r="D146">
            <v>3.56</v>
          </cell>
          <cell r="E146">
            <v>1</v>
          </cell>
          <cell r="F146">
            <v>0</v>
          </cell>
          <cell r="G146">
            <v>0</v>
          </cell>
          <cell r="H146">
            <v>0</v>
          </cell>
          <cell r="I146">
            <v>0.15</v>
          </cell>
          <cell r="J146">
            <v>0</v>
          </cell>
          <cell r="K146">
            <v>0.15</v>
          </cell>
          <cell r="L146">
            <v>0</v>
          </cell>
          <cell r="M146">
            <v>0</v>
          </cell>
          <cell r="N146">
            <v>0</v>
          </cell>
          <cell r="O146">
            <v>0</v>
          </cell>
          <cell r="P146">
            <v>2</v>
          </cell>
        </row>
        <row r="147">
          <cell r="B147">
            <v>40</v>
          </cell>
          <cell r="C147">
            <v>1.5</v>
          </cell>
          <cell r="D147">
            <v>3.68</v>
          </cell>
          <cell r="E147">
            <v>1</v>
          </cell>
          <cell r="F147">
            <v>0</v>
          </cell>
          <cell r="G147">
            <v>0</v>
          </cell>
          <cell r="H147">
            <v>0</v>
          </cell>
          <cell r="I147">
            <v>0.15</v>
          </cell>
          <cell r="J147">
            <v>0</v>
          </cell>
          <cell r="K147">
            <v>0.15</v>
          </cell>
          <cell r="L147">
            <v>0</v>
          </cell>
          <cell r="M147">
            <v>0</v>
          </cell>
          <cell r="N147">
            <v>0</v>
          </cell>
          <cell r="O147">
            <v>0</v>
          </cell>
          <cell r="P147">
            <v>2</v>
          </cell>
        </row>
        <row r="148">
          <cell r="B148">
            <v>40</v>
          </cell>
          <cell r="C148">
            <v>1.5</v>
          </cell>
          <cell r="D148">
            <v>3.68</v>
          </cell>
          <cell r="E148">
            <v>1</v>
          </cell>
          <cell r="F148">
            <v>0</v>
          </cell>
          <cell r="G148">
            <v>0</v>
          </cell>
          <cell r="H148">
            <v>0</v>
          </cell>
          <cell r="I148">
            <v>0.15</v>
          </cell>
          <cell r="J148">
            <v>0</v>
          </cell>
          <cell r="K148">
            <v>0.15</v>
          </cell>
          <cell r="L148">
            <v>0</v>
          </cell>
          <cell r="M148">
            <v>0</v>
          </cell>
          <cell r="N148">
            <v>0</v>
          </cell>
          <cell r="O148">
            <v>0</v>
          </cell>
          <cell r="P148">
            <v>2</v>
          </cell>
        </row>
        <row r="149">
          <cell r="B149">
            <v>40</v>
          </cell>
          <cell r="C149">
            <v>1.5</v>
          </cell>
          <cell r="D149">
            <v>3.68</v>
          </cell>
          <cell r="E149">
            <v>1</v>
          </cell>
          <cell r="F149">
            <v>0</v>
          </cell>
          <cell r="G149">
            <v>0</v>
          </cell>
          <cell r="H149">
            <v>0</v>
          </cell>
          <cell r="I149">
            <v>0.15</v>
          </cell>
          <cell r="J149">
            <v>0</v>
          </cell>
          <cell r="K149">
            <v>0.15</v>
          </cell>
          <cell r="L149">
            <v>0</v>
          </cell>
          <cell r="M149">
            <v>0</v>
          </cell>
          <cell r="N149">
            <v>0</v>
          </cell>
          <cell r="O149">
            <v>0</v>
          </cell>
          <cell r="P149">
            <v>2</v>
          </cell>
        </row>
        <row r="150">
          <cell r="B150">
            <v>40</v>
          </cell>
          <cell r="C150">
            <v>2</v>
          </cell>
          <cell r="D150">
            <v>3.91</v>
          </cell>
          <cell r="E150">
            <v>1</v>
          </cell>
          <cell r="F150">
            <v>0</v>
          </cell>
          <cell r="G150">
            <v>0</v>
          </cell>
          <cell r="H150">
            <v>0</v>
          </cell>
          <cell r="I150">
            <v>0.3</v>
          </cell>
          <cell r="J150">
            <v>0</v>
          </cell>
          <cell r="K150">
            <v>0.3</v>
          </cell>
          <cell r="L150">
            <v>0</v>
          </cell>
          <cell r="M150">
            <v>0</v>
          </cell>
          <cell r="N150">
            <v>0</v>
          </cell>
          <cell r="O150">
            <v>0</v>
          </cell>
          <cell r="P150">
            <v>2</v>
          </cell>
        </row>
        <row r="151">
          <cell r="B151">
            <v>40</v>
          </cell>
          <cell r="C151">
            <v>2</v>
          </cell>
          <cell r="D151">
            <v>3.91</v>
          </cell>
          <cell r="E151">
            <v>1</v>
          </cell>
          <cell r="F151">
            <v>0</v>
          </cell>
          <cell r="G151">
            <v>0</v>
          </cell>
          <cell r="H151">
            <v>0</v>
          </cell>
          <cell r="I151">
            <v>0.3</v>
          </cell>
          <cell r="J151">
            <v>0</v>
          </cell>
          <cell r="K151">
            <v>0.3</v>
          </cell>
          <cell r="L151">
            <v>0</v>
          </cell>
          <cell r="M151">
            <v>0</v>
          </cell>
          <cell r="N151">
            <v>0</v>
          </cell>
          <cell r="O151">
            <v>0</v>
          </cell>
          <cell r="P151">
            <v>2</v>
          </cell>
        </row>
        <row r="152">
          <cell r="B152">
            <v>40</v>
          </cell>
          <cell r="C152">
            <v>2</v>
          </cell>
          <cell r="D152">
            <v>3.91</v>
          </cell>
          <cell r="E152">
            <v>1</v>
          </cell>
          <cell r="F152">
            <v>0</v>
          </cell>
          <cell r="G152">
            <v>0</v>
          </cell>
          <cell r="H152">
            <v>0</v>
          </cell>
          <cell r="I152">
            <v>0.3</v>
          </cell>
          <cell r="J152">
            <v>0</v>
          </cell>
          <cell r="K152">
            <v>0.3</v>
          </cell>
          <cell r="L152">
            <v>0</v>
          </cell>
          <cell r="M152">
            <v>0</v>
          </cell>
          <cell r="N152">
            <v>0</v>
          </cell>
          <cell r="O152">
            <v>0</v>
          </cell>
          <cell r="P152">
            <v>2</v>
          </cell>
        </row>
        <row r="153">
          <cell r="B153">
            <v>40</v>
          </cell>
          <cell r="C153">
            <v>2.5</v>
          </cell>
          <cell r="D153">
            <v>5.16</v>
          </cell>
          <cell r="E153">
            <v>1</v>
          </cell>
          <cell r="F153">
            <v>0</v>
          </cell>
          <cell r="G153">
            <v>0</v>
          </cell>
          <cell r="H153">
            <v>0</v>
          </cell>
          <cell r="I153">
            <v>0.25</v>
          </cell>
          <cell r="J153">
            <v>0.2</v>
          </cell>
          <cell r="K153">
            <v>0.45</v>
          </cell>
          <cell r="L153">
            <v>0</v>
          </cell>
          <cell r="M153">
            <v>0</v>
          </cell>
          <cell r="N153">
            <v>0</v>
          </cell>
          <cell r="O153">
            <v>0</v>
          </cell>
          <cell r="P153">
            <v>2</v>
          </cell>
        </row>
        <row r="154">
          <cell r="B154">
            <v>40</v>
          </cell>
          <cell r="C154">
            <v>3</v>
          </cell>
          <cell r="D154">
            <v>5.49</v>
          </cell>
          <cell r="E154">
            <v>1</v>
          </cell>
          <cell r="F154">
            <v>0</v>
          </cell>
          <cell r="G154">
            <v>0</v>
          </cell>
          <cell r="H154">
            <v>0</v>
          </cell>
          <cell r="I154">
            <v>0.3</v>
          </cell>
          <cell r="J154">
            <v>0.3</v>
          </cell>
          <cell r="K154">
            <v>0.6</v>
          </cell>
          <cell r="L154">
            <v>0</v>
          </cell>
          <cell r="M154">
            <v>0</v>
          </cell>
          <cell r="N154">
            <v>0</v>
          </cell>
          <cell r="O154">
            <v>0</v>
          </cell>
          <cell r="P154">
            <v>2</v>
          </cell>
        </row>
        <row r="155">
          <cell r="B155">
            <v>40</v>
          </cell>
          <cell r="C155">
            <v>3.5</v>
          </cell>
          <cell r="D155">
            <v>5.74</v>
          </cell>
          <cell r="E155">
            <v>1</v>
          </cell>
          <cell r="F155">
            <v>0</v>
          </cell>
          <cell r="G155">
            <v>0</v>
          </cell>
          <cell r="H155">
            <v>0</v>
          </cell>
          <cell r="I155">
            <v>0.35</v>
          </cell>
          <cell r="J155">
            <v>0.4</v>
          </cell>
          <cell r="K155">
            <v>0.75</v>
          </cell>
          <cell r="L155">
            <v>0</v>
          </cell>
          <cell r="M155">
            <v>0</v>
          </cell>
          <cell r="N155">
            <v>0</v>
          </cell>
          <cell r="O155">
            <v>0</v>
          </cell>
          <cell r="P155">
            <v>3</v>
          </cell>
        </row>
        <row r="156">
          <cell r="B156">
            <v>40</v>
          </cell>
          <cell r="C156">
            <v>4</v>
          </cell>
          <cell r="D156">
            <v>6.02</v>
          </cell>
          <cell r="E156">
            <v>1</v>
          </cell>
          <cell r="F156">
            <v>0</v>
          </cell>
          <cell r="G156">
            <v>0</v>
          </cell>
          <cell r="H156">
            <v>0</v>
          </cell>
          <cell r="I156">
            <v>0.41</v>
          </cell>
          <cell r="J156">
            <v>0.49</v>
          </cell>
          <cell r="K156">
            <v>0.89999999999999991</v>
          </cell>
          <cell r="L156">
            <v>0</v>
          </cell>
          <cell r="M156">
            <v>0</v>
          </cell>
          <cell r="N156">
            <v>0</v>
          </cell>
          <cell r="O156">
            <v>0</v>
          </cell>
          <cell r="P156">
            <v>3</v>
          </cell>
        </row>
        <row r="157">
          <cell r="B157">
            <v>40</v>
          </cell>
          <cell r="C157">
            <v>5</v>
          </cell>
          <cell r="D157">
            <v>6.55</v>
          </cell>
          <cell r="E157">
            <v>1</v>
          </cell>
          <cell r="F157">
            <v>0</v>
          </cell>
          <cell r="G157">
            <v>0</v>
          </cell>
          <cell r="H157">
            <v>0</v>
          </cell>
          <cell r="I157">
            <v>0.51</v>
          </cell>
          <cell r="J157">
            <v>0.54</v>
          </cell>
          <cell r="K157">
            <v>1.05</v>
          </cell>
          <cell r="L157">
            <v>0</v>
          </cell>
          <cell r="M157">
            <v>0</v>
          </cell>
          <cell r="N157">
            <v>0</v>
          </cell>
          <cell r="O157">
            <v>0</v>
          </cell>
          <cell r="P157">
            <v>4</v>
          </cell>
        </row>
        <row r="158">
          <cell r="B158">
            <v>40</v>
          </cell>
          <cell r="C158">
            <v>6</v>
          </cell>
          <cell r="D158">
            <v>7.11</v>
          </cell>
          <cell r="E158">
            <v>1</v>
          </cell>
          <cell r="F158">
            <v>0</v>
          </cell>
          <cell r="G158">
            <v>0</v>
          </cell>
          <cell r="H158">
            <v>0</v>
          </cell>
          <cell r="I158">
            <v>0.61</v>
          </cell>
          <cell r="J158">
            <v>1.04</v>
          </cell>
          <cell r="K158">
            <v>1.65</v>
          </cell>
          <cell r="L158">
            <v>0</v>
          </cell>
          <cell r="M158">
            <v>0</v>
          </cell>
          <cell r="N158">
            <v>0</v>
          </cell>
          <cell r="O158">
            <v>0</v>
          </cell>
          <cell r="P158">
            <v>4</v>
          </cell>
        </row>
        <row r="159">
          <cell r="B159">
            <v>40</v>
          </cell>
          <cell r="C159">
            <v>8</v>
          </cell>
          <cell r="D159">
            <v>8.18</v>
          </cell>
          <cell r="E159">
            <v>1</v>
          </cell>
          <cell r="F159">
            <v>0</v>
          </cell>
          <cell r="G159">
            <v>0</v>
          </cell>
          <cell r="H159">
            <v>0</v>
          </cell>
          <cell r="I159">
            <v>0.81</v>
          </cell>
          <cell r="J159">
            <v>1.73</v>
          </cell>
          <cell r="K159">
            <v>2.54</v>
          </cell>
          <cell r="L159">
            <v>0</v>
          </cell>
          <cell r="M159">
            <v>0</v>
          </cell>
          <cell r="N159">
            <v>0</v>
          </cell>
          <cell r="O159">
            <v>0</v>
          </cell>
          <cell r="P159">
            <v>4</v>
          </cell>
        </row>
        <row r="160">
          <cell r="B160">
            <v>40</v>
          </cell>
          <cell r="C160">
            <v>10</v>
          </cell>
          <cell r="D160">
            <v>9.27</v>
          </cell>
          <cell r="E160">
            <v>1</v>
          </cell>
          <cell r="F160">
            <v>0</v>
          </cell>
          <cell r="G160">
            <v>0</v>
          </cell>
          <cell r="H160">
            <v>0</v>
          </cell>
          <cell r="I160">
            <v>1.01</v>
          </cell>
          <cell r="J160">
            <v>3.04</v>
          </cell>
          <cell r="K160">
            <v>4.05</v>
          </cell>
          <cell r="L160">
            <v>0</v>
          </cell>
          <cell r="M160">
            <v>0</v>
          </cell>
          <cell r="N160">
            <v>0</v>
          </cell>
          <cell r="O160">
            <v>0</v>
          </cell>
          <cell r="P160">
            <v>4</v>
          </cell>
        </row>
        <row r="161">
          <cell r="B161">
            <v>40</v>
          </cell>
          <cell r="C161">
            <v>12</v>
          </cell>
          <cell r="D161">
            <v>10.31</v>
          </cell>
          <cell r="E161">
            <v>1.25</v>
          </cell>
          <cell r="F161">
            <v>0</v>
          </cell>
          <cell r="G161">
            <v>0</v>
          </cell>
          <cell r="H161">
            <v>0</v>
          </cell>
          <cell r="I161">
            <v>1.22</v>
          </cell>
          <cell r="J161">
            <v>4.0199999999999996</v>
          </cell>
          <cell r="K161">
            <v>5.2399999999999993</v>
          </cell>
          <cell r="L161">
            <v>0</v>
          </cell>
          <cell r="M161">
            <v>0</v>
          </cell>
          <cell r="N161">
            <v>0</v>
          </cell>
          <cell r="O161">
            <v>0</v>
          </cell>
          <cell r="P161">
            <v>6</v>
          </cell>
        </row>
        <row r="162">
          <cell r="B162">
            <v>40</v>
          </cell>
          <cell r="C162">
            <v>14</v>
          </cell>
          <cell r="D162">
            <v>11.13</v>
          </cell>
          <cell r="E162">
            <v>1.25</v>
          </cell>
          <cell r="F162">
            <v>0</v>
          </cell>
          <cell r="G162">
            <v>0</v>
          </cell>
          <cell r="H162">
            <v>0</v>
          </cell>
          <cell r="I162">
            <v>1.42</v>
          </cell>
          <cell r="J162">
            <v>5.33</v>
          </cell>
          <cell r="K162">
            <v>6.75</v>
          </cell>
          <cell r="L162">
            <v>0</v>
          </cell>
          <cell r="M162">
            <v>0</v>
          </cell>
          <cell r="N162">
            <v>0</v>
          </cell>
          <cell r="O162">
            <v>0</v>
          </cell>
          <cell r="P162">
            <v>6</v>
          </cell>
        </row>
        <row r="163">
          <cell r="B163">
            <v>40</v>
          </cell>
          <cell r="C163">
            <v>16</v>
          </cell>
          <cell r="D163">
            <v>12.7</v>
          </cell>
          <cell r="E163">
            <v>1.25</v>
          </cell>
          <cell r="F163">
            <v>0</v>
          </cell>
          <cell r="G163">
            <v>0</v>
          </cell>
          <cell r="H163">
            <v>0</v>
          </cell>
          <cell r="I163">
            <v>1.62</v>
          </cell>
          <cell r="J163">
            <v>8.42</v>
          </cell>
          <cell r="K163">
            <v>10.039999999999999</v>
          </cell>
          <cell r="L163">
            <v>0</v>
          </cell>
          <cell r="M163">
            <v>0</v>
          </cell>
          <cell r="N163">
            <v>0</v>
          </cell>
          <cell r="O163">
            <v>0</v>
          </cell>
          <cell r="P163">
            <v>6</v>
          </cell>
        </row>
        <row r="164">
          <cell r="B164">
            <v>40</v>
          </cell>
          <cell r="C164">
            <v>18</v>
          </cell>
          <cell r="D164">
            <v>14.27</v>
          </cell>
          <cell r="E164">
            <v>1.25</v>
          </cell>
          <cell r="F164">
            <v>0</v>
          </cell>
          <cell r="G164">
            <v>0</v>
          </cell>
          <cell r="H164">
            <v>0</v>
          </cell>
          <cell r="I164">
            <v>1.82</v>
          </cell>
          <cell r="J164">
            <v>11.53</v>
          </cell>
          <cell r="K164">
            <v>13.35</v>
          </cell>
          <cell r="L164">
            <v>0</v>
          </cell>
          <cell r="M164">
            <v>0</v>
          </cell>
          <cell r="N164">
            <v>0</v>
          </cell>
          <cell r="O164">
            <v>0</v>
          </cell>
          <cell r="P164">
            <v>6</v>
          </cell>
        </row>
        <row r="165">
          <cell r="B165">
            <v>40</v>
          </cell>
          <cell r="C165">
            <v>20</v>
          </cell>
          <cell r="D165">
            <v>15.09</v>
          </cell>
          <cell r="E165">
            <v>1.5</v>
          </cell>
          <cell r="F165">
            <v>0</v>
          </cell>
          <cell r="G165">
            <v>0</v>
          </cell>
          <cell r="H165">
            <v>0</v>
          </cell>
          <cell r="I165">
            <v>2.0299999999999998</v>
          </cell>
          <cell r="J165">
            <v>14.47</v>
          </cell>
          <cell r="K165">
            <v>16.5</v>
          </cell>
          <cell r="L165">
            <v>0</v>
          </cell>
          <cell r="M165">
            <v>0</v>
          </cell>
          <cell r="N165">
            <v>0</v>
          </cell>
          <cell r="O165">
            <v>0</v>
          </cell>
          <cell r="P165">
            <v>7</v>
          </cell>
        </row>
        <row r="166">
          <cell r="B166">
            <v>40</v>
          </cell>
          <cell r="C166">
            <v>24</v>
          </cell>
          <cell r="D166">
            <v>17.48</v>
          </cell>
          <cell r="E166">
            <v>1.5</v>
          </cell>
          <cell r="F166">
            <v>0</v>
          </cell>
          <cell r="G166">
            <v>0</v>
          </cell>
          <cell r="H166">
            <v>0</v>
          </cell>
          <cell r="I166">
            <v>2.4300000000000002</v>
          </cell>
          <cell r="J166">
            <v>24.57</v>
          </cell>
          <cell r="K166">
            <v>27</v>
          </cell>
          <cell r="L166">
            <v>0</v>
          </cell>
          <cell r="M166">
            <v>0</v>
          </cell>
          <cell r="N166">
            <v>0</v>
          </cell>
          <cell r="O166">
            <v>0</v>
          </cell>
          <cell r="P166">
            <v>8</v>
          </cell>
        </row>
        <row r="167">
          <cell r="B167">
            <v>40</v>
          </cell>
          <cell r="C167">
            <v>32</v>
          </cell>
          <cell r="D167">
            <v>17.48</v>
          </cell>
          <cell r="E167">
            <v>1.5</v>
          </cell>
          <cell r="F167">
            <v>0</v>
          </cell>
          <cell r="G167">
            <v>0</v>
          </cell>
          <cell r="H167">
            <v>0</v>
          </cell>
          <cell r="I167">
            <v>3.24</v>
          </cell>
          <cell r="J167">
            <v>31.26</v>
          </cell>
          <cell r="K167">
            <v>34.5</v>
          </cell>
          <cell r="L167">
            <v>0</v>
          </cell>
          <cell r="M167">
            <v>0</v>
          </cell>
          <cell r="N167">
            <v>0</v>
          </cell>
          <cell r="O167">
            <v>0</v>
          </cell>
          <cell r="P167">
            <v>11</v>
          </cell>
        </row>
        <row r="168">
          <cell r="B168">
            <v>40</v>
          </cell>
          <cell r="C168">
            <v>34</v>
          </cell>
          <cell r="D168">
            <v>17.48</v>
          </cell>
          <cell r="E168">
            <v>1.5</v>
          </cell>
          <cell r="F168">
            <v>0</v>
          </cell>
          <cell r="G168">
            <v>0</v>
          </cell>
          <cell r="H168">
            <v>0</v>
          </cell>
          <cell r="I168">
            <v>3.45</v>
          </cell>
          <cell r="J168">
            <v>34.049999999999997</v>
          </cell>
          <cell r="K168">
            <v>37.5</v>
          </cell>
          <cell r="L168">
            <v>0</v>
          </cell>
          <cell r="M168">
            <v>0</v>
          </cell>
          <cell r="N168">
            <v>0</v>
          </cell>
          <cell r="O168">
            <v>0</v>
          </cell>
          <cell r="P168">
            <v>12</v>
          </cell>
        </row>
        <row r="169">
          <cell r="B169">
            <v>40</v>
          </cell>
          <cell r="C169">
            <v>36</v>
          </cell>
          <cell r="D169">
            <v>19.05</v>
          </cell>
          <cell r="E169">
            <v>2</v>
          </cell>
          <cell r="F169">
            <v>0</v>
          </cell>
          <cell r="G169">
            <v>0</v>
          </cell>
          <cell r="H169">
            <v>0</v>
          </cell>
          <cell r="I169">
            <v>3.65</v>
          </cell>
          <cell r="J169">
            <v>41.34</v>
          </cell>
          <cell r="K169">
            <v>44.99</v>
          </cell>
          <cell r="L169">
            <v>0</v>
          </cell>
          <cell r="M169">
            <v>0</v>
          </cell>
          <cell r="N169">
            <v>0</v>
          </cell>
          <cell r="O169">
            <v>0</v>
          </cell>
          <cell r="P169">
            <v>12</v>
          </cell>
        </row>
        <row r="170">
          <cell r="B170" t="str">
            <v>40S</v>
          </cell>
          <cell r="C170">
            <v>0.125</v>
          </cell>
          <cell r="D170">
            <v>1.73</v>
          </cell>
          <cell r="E170">
            <v>1</v>
          </cell>
          <cell r="F170">
            <v>0</v>
          </cell>
          <cell r="G170">
            <v>0</v>
          </cell>
          <cell r="H170">
            <v>0</v>
          </cell>
          <cell r="I170">
            <v>7.0000000000000007E-2</v>
          </cell>
          <cell r="J170">
            <v>0</v>
          </cell>
          <cell r="K170">
            <v>7.0000000000000007E-2</v>
          </cell>
          <cell r="L170">
            <v>0</v>
          </cell>
          <cell r="M170">
            <v>0</v>
          </cell>
          <cell r="N170">
            <v>0</v>
          </cell>
          <cell r="O170">
            <v>0</v>
          </cell>
          <cell r="P170">
            <v>2</v>
          </cell>
        </row>
        <row r="171">
          <cell r="B171" t="str">
            <v>40S</v>
          </cell>
          <cell r="C171">
            <v>0.125</v>
          </cell>
          <cell r="D171">
            <v>1.73</v>
          </cell>
          <cell r="E171">
            <v>1</v>
          </cell>
          <cell r="F171">
            <v>0</v>
          </cell>
          <cell r="G171">
            <v>0</v>
          </cell>
          <cell r="H171">
            <v>0</v>
          </cell>
          <cell r="I171">
            <v>7.0000000000000007E-2</v>
          </cell>
          <cell r="J171">
            <v>0</v>
          </cell>
          <cell r="K171">
            <v>7.0000000000000007E-2</v>
          </cell>
          <cell r="L171">
            <v>0</v>
          </cell>
          <cell r="M171">
            <v>0</v>
          </cell>
          <cell r="N171">
            <v>0</v>
          </cell>
          <cell r="O171">
            <v>0</v>
          </cell>
          <cell r="P171">
            <v>2</v>
          </cell>
        </row>
        <row r="172">
          <cell r="B172" t="str">
            <v>40S</v>
          </cell>
          <cell r="C172">
            <v>0.125</v>
          </cell>
          <cell r="D172">
            <v>1.73</v>
          </cell>
          <cell r="E172">
            <v>1</v>
          </cell>
          <cell r="F172">
            <v>0</v>
          </cell>
          <cell r="G172">
            <v>0</v>
          </cell>
          <cell r="H172">
            <v>0</v>
          </cell>
          <cell r="I172">
            <v>7.0000000000000007E-2</v>
          </cell>
          <cell r="J172">
            <v>0</v>
          </cell>
          <cell r="K172">
            <v>7.0000000000000007E-2</v>
          </cell>
          <cell r="L172">
            <v>0</v>
          </cell>
          <cell r="M172">
            <v>0</v>
          </cell>
          <cell r="N172">
            <v>0</v>
          </cell>
          <cell r="O172">
            <v>0</v>
          </cell>
          <cell r="P172">
            <v>2</v>
          </cell>
        </row>
        <row r="173">
          <cell r="B173" t="str">
            <v>40S</v>
          </cell>
          <cell r="C173">
            <v>0.25</v>
          </cell>
          <cell r="D173">
            <v>2.2400000000000002</v>
          </cell>
          <cell r="E173">
            <v>1</v>
          </cell>
          <cell r="F173">
            <v>0</v>
          </cell>
          <cell r="G173">
            <v>0</v>
          </cell>
          <cell r="H173">
            <v>0</v>
          </cell>
          <cell r="I173">
            <v>7.0000000000000007E-2</v>
          </cell>
          <cell r="J173">
            <v>0</v>
          </cell>
          <cell r="K173">
            <v>7.0000000000000007E-2</v>
          </cell>
          <cell r="L173">
            <v>0</v>
          </cell>
          <cell r="M173">
            <v>0</v>
          </cell>
          <cell r="N173">
            <v>0</v>
          </cell>
          <cell r="O173">
            <v>0</v>
          </cell>
          <cell r="P173">
            <v>2</v>
          </cell>
        </row>
        <row r="174">
          <cell r="B174" t="str">
            <v>40S</v>
          </cell>
          <cell r="C174">
            <v>0.25</v>
          </cell>
          <cell r="D174">
            <v>2.2400000000000002</v>
          </cell>
          <cell r="E174">
            <v>1</v>
          </cell>
          <cell r="F174">
            <v>0</v>
          </cell>
          <cell r="G174">
            <v>0</v>
          </cell>
          <cell r="H174">
            <v>0</v>
          </cell>
          <cell r="I174">
            <v>7.0000000000000007E-2</v>
          </cell>
          <cell r="J174">
            <v>0</v>
          </cell>
          <cell r="K174">
            <v>7.0000000000000007E-2</v>
          </cell>
          <cell r="L174">
            <v>0</v>
          </cell>
          <cell r="M174">
            <v>0</v>
          </cell>
          <cell r="N174">
            <v>0</v>
          </cell>
          <cell r="O174">
            <v>0</v>
          </cell>
          <cell r="P174">
            <v>2</v>
          </cell>
        </row>
        <row r="175">
          <cell r="B175" t="str">
            <v>40S</v>
          </cell>
          <cell r="C175">
            <v>0.25</v>
          </cell>
          <cell r="D175">
            <v>2.2400000000000002</v>
          </cell>
          <cell r="E175">
            <v>1</v>
          </cell>
          <cell r="F175">
            <v>0</v>
          </cell>
          <cell r="G175">
            <v>0</v>
          </cell>
          <cell r="H175">
            <v>0</v>
          </cell>
          <cell r="I175">
            <v>7.0000000000000007E-2</v>
          </cell>
          <cell r="J175">
            <v>0</v>
          </cell>
          <cell r="K175">
            <v>7.0000000000000007E-2</v>
          </cell>
          <cell r="L175">
            <v>0</v>
          </cell>
          <cell r="M175">
            <v>0</v>
          </cell>
          <cell r="N175">
            <v>0</v>
          </cell>
          <cell r="O175">
            <v>0</v>
          </cell>
          <cell r="P175">
            <v>2</v>
          </cell>
        </row>
        <row r="176">
          <cell r="B176" t="str">
            <v>40S</v>
          </cell>
          <cell r="C176">
            <v>0.375</v>
          </cell>
          <cell r="D176">
            <v>2.31</v>
          </cell>
          <cell r="E176">
            <v>1</v>
          </cell>
          <cell r="F176">
            <v>0</v>
          </cell>
          <cell r="G176">
            <v>0</v>
          </cell>
          <cell r="H176">
            <v>0</v>
          </cell>
          <cell r="I176">
            <v>7.0000000000000007E-2</v>
          </cell>
          <cell r="J176">
            <v>0</v>
          </cell>
          <cell r="K176">
            <v>7.0000000000000007E-2</v>
          </cell>
          <cell r="L176">
            <v>0</v>
          </cell>
          <cell r="M176">
            <v>0</v>
          </cell>
          <cell r="N176">
            <v>0</v>
          </cell>
          <cell r="O176">
            <v>0</v>
          </cell>
          <cell r="P176">
            <v>2</v>
          </cell>
        </row>
        <row r="177">
          <cell r="B177" t="str">
            <v>40S</v>
          </cell>
          <cell r="C177">
            <v>0.375</v>
          </cell>
          <cell r="D177">
            <v>2.31</v>
          </cell>
          <cell r="E177">
            <v>1</v>
          </cell>
          <cell r="F177">
            <v>0</v>
          </cell>
          <cell r="G177">
            <v>0</v>
          </cell>
          <cell r="H177">
            <v>0</v>
          </cell>
          <cell r="I177">
            <v>7.0000000000000007E-2</v>
          </cell>
          <cell r="J177">
            <v>0</v>
          </cell>
          <cell r="K177">
            <v>7.0000000000000007E-2</v>
          </cell>
          <cell r="L177">
            <v>0</v>
          </cell>
          <cell r="M177">
            <v>0</v>
          </cell>
          <cell r="N177">
            <v>0</v>
          </cell>
          <cell r="O177">
            <v>0</v>
          </cell>
          <cell r="P177">
            <v>2</v>
          </cell>
        </row>
        <row r="178">
          <cell r="B178" t="str">
            <v>40S</v>
          </cell>
          <cell r="C178">
            <v>0.375</v>
          </cell>
          <cell r="D178">
            <v>2.31</v>
          </cell>
          <cell r="E178">
            <v>1</v>
          </cell>
          <cell r="F178">
            <v>0</v>
          </cell>
          <cell r="G178">
            <v>0</v>
          </cell>
          <cell r="H178">
            <v>0</v>
          </cell>
          <cell r="I178">
            <v>7.0000000000000007E-2</v>
          </cell>
          <cell r="J178">
            <v>0</v>
          </cell>
          <cell r="K178">
            <v>7.0000000000000007E-2</v>
          </cell>
          <cell r="L178">
            <v>0</v>
          </cell>
          <cell r="M178">
            <v>0</v>
          </cell>
          <cell r="N178">
            <v>0</v>
          </cell>
          <cell r="O178">
            <v>0</v>
          </cell>
          <cell r="P178">
            <v>2</v>
          </cell>
        </row>
        <row r="179">
          <cell r="B179" t="str">
            <v>40S</v>
          </cell>
          <cell r="C179">
            <v>0.5</v>
          </cell>
          <cell r="D179">
            <v>2.77</v>
          </cell>
          <cell r="E179">
            <v>1</v>
          </cell>
          <cell r="F179">
            <v>0</v>
          </cell>
          <cell r="G179">
            <v>0</v>
          </cell>
          <cell r="H179">
            <v>0</v>
          </cell>
          <cell r="I179">
            <v>7.0000000000000007E-2</v>
          </cell>
          <cell r="J179">
            <v>0</v>
          </cell>
          <cell r="K179">
            <v>7.0000000000000007E-2</v>
          </cell>
          <cell r="L179">
            <v>0</v>
          </cell>
          <cell r="M179">
            <v>0</v>
          </cell>
          <cell r="N179">
            <v>0</v>
          </cell>
          <cell r="O179">
            <v>0</v>
          </cell>
          <cell r="P179">
            <v>2</v>
          </cell>
        </row>
        <row r="180">
          <cell r="B180" t="str">
            <v>40S</v>
          </cell>
          <cell r="C180">
            <v>0.5</v>
          </cell>
          <cell r="D180">
            <v>2.77</v>
          </cell>
          <cell r="E180">
            <v>1</v>
          </cell>
          <cell r="F180">
            <v>0</v>
          </cell>
          <cell r="G180">
            <v>0</v>
          </cell>
          <cell r="H180">
            <v>0</v>
          </cell>
          <cell r="I180">
            <v>7.0000000000000007E-2</v>
          </cell>
          <cell r="J180">
            <v>0</v>
          </cell>
          <cell r="K180">
            <v>7.0000000000000007E-2</v>
          </cell>
          <cell r="L180">
            <v>0</v>
          </cell>
          <cell r="M180">
            <v>0</v>
          </cell>
          <cell r="N180">
            <v>0</v>
          </cell>
          <cell r="O180">
            <v>0</v>
          </cell>
          <cell r="P180">
            <v>2</v>
          </cell>
        </row>
        <row r="181">
          <cell r="B181" t="str">
            <v>40S</v>
          </cell>
          <cell r="C181">
            <v>0.5</v>
          </cell>
          <cell r="D181">
            <v>2.77</v>
          </cell>
          <cell r="E181">
            <v>1</v>
          </cell>
          <cell r="F181">
            <v>0</v>
          </cell>
          <cell r="G181">
            <v>0</v>
          </cell>
          <cell r="H181">
            <v>0</v>
          </cell>
          <cell r="I181">
            <v>7.0000000000000007E-2</v>
          </cell>
          <cell r="J181">
            <v>0</v>
          </cell>
          <cell r="K181">
            <v>7.0000000000000007E-2</v>
          </cell>
          <cell r="L181">
            <v>0</v>
          </cell>
          <cell r="M181">
            <v>0</v>
          </cell>
          <cell r="N181">
            <v>0</v>
          </cell>
          <cell r="O181">
            <v>0</v>
          </cell>
          <cell r="P181">
            <v>2</v>
          </cell>
        </row>
        <row r="182">
          <cell r="B182" t="str">
            <v>40S</v>
          </cell>
          <cell r="C182">
            <v>0.75</v>
          </cell>
          <cell r="D182">
            <v>2.87</v>
          </cell>
          <cell r="E182">
            <v>1</v>
          </cell>
          <cell r="F182">
            <v>0</v>
          </cell>
          <cell r="G182">
            <v>0</v>
          </cell>
          <cell r="H182">
            <v>0</v>
          </cell>
          <cell r="I182">
            <v>7.0000000000000007E-2</v>
          </cell>
          <cell r="J182">
            <v>0</v>
          </cell>
          <cell r="K182">
            <v>7.0000000000000007E-2</v>
          </cell>
          <cell r="L182">
            <v>0</v>
          </cell>
          <cell r="M182">
            <v>0</v>
          </cell>
          <cell r="N182">
            <v>0</v>
          </cell>
          <cell r="O182">
            <v>0</v>
          </cell>
          <cell r="P182">
            <v>2</v>
          </cell>
        </row>
        <row r="183">
          <cell r="B183" t="str">
            <v>40S</v>
          </cell>
          <cell r="C183">
            <v>0.75</v>
          </cell>
          <cell r="D183">
            <v>2.87</v>
          </cell>
          <cell r="E183">
            <v>1</v>
          </cell>
          <cell r="F183">
            <v>0</v>
          </cell>
          <cell r="G183">
            <v>0</v>
          </cell>
          <cell r="H183">
            <v>0</v>
          </cell>
          <cell r="I183">
            <v>7.0000000000000007E-2</v>
          </cell>
          <cell r="J183">
            <v>0</v>
          </cell>
          <cell r="K183">
            <v>7.0000000000000007E-2</v>
          </cell>
          <cell r="L183">
            <v>0</v>
          </cell>
          <cell r="M183">
            <v>0</v>
          </cell>
          <cell r="N183">
            <v>0</v>
          </cell>
          <cell r="O183">
            <v>0</v>
          </cell>
          <cell r="P183">
            <v>2</v>
          </cell>
        </row>
        <row r="184">
          <cell r="B184" t="str">
            <v>40S</v>
          </cell>
          <cell r="C184">
            <v>0.75</v>
          </cell>
          <cell r="D184">
            <v>2.87</v>
          </cell>
          <cell r="E184">
            <v>1</v>
          </cell>
          <cell r="F184">
            <v>0</v>
          </cell>
          <cell r="G184">
            <v>0</v>
          </cell>
          <cell r="H184">
            <v>0</v>
          </cell>
          <cell r="I184">
            <v>7.0000000000000007E-2</v>
          </cell>
          <cell r="J184">
            <v>0</v>
          </cell>
          <cell r="K184">
            <v>7.0000000000000007E-2</v>
          </cell>
          <cell r="L184">
            <v>0</v>
          </cell>
          <cell r="M184">
            <v>0</v>
          </cell>
          <cell r="N184">
            <v>0</v>
          </cell>
          <cell r="O184">
            <v>0</v>
          </cell>
          <cell r="P184">
            <v>2</v>
          </cell>
        </row>
        <row r="185">
          <cell r="B185" t="str">
            <v>40S</v>
          </cell>
          <cell r="C185">
            <v>1</v>
          </cell>
          <cell r="D185">
            <v>3.38</v>
          </cell>
          <cell r="E185">
            <v>1</v>
          </cell>
          <cell r="F185">
            <v>0</v>
          </cell>
          <cell r="G185">
            <v>0</v>
          </cell>
          <cell r="H185">
            <v>0</v>
          </cell>
          <cell r="I185">
            <v>0.12</v>
          </cell>
          <cell r="J185">
            <v>0</v>
          </cell>
          <cell r="K185">
            <v>0.12</v>
          </cell>
          <cell r="L185">
            <v>0</v>
          </cell>
          <cell r="M185">
            <v>0</v>
          </cell>
          <cell r="N185">
            <v>0</v>
          </cell>
          <cell r="O185">
            <v>0</v>
          </cell>
          <cell r="P185">
            <v>2</v>
          </cell>
        </row>
        <row r="186">
          <cell r="B186" t="str">
            <v>40S</v>
          </cell>
          <cell r="C186">
            <v>1</v>
          </cell>
          <cell r="D186">
            <v>3.38</v>
          </cell>
          <cell r="E186">
            <v>1</v>
          </cell>
          <cell r="F186">
            <v>0</v>
          </cell>
          <cell r="G186">
            <v>0</v>
          </cell>
          <cell r="H186">
            <v>0</v>
          </cell>
          <cell r="I186">
            <v>0.12</v>
          </cell>
          <cell r="J186">
            <v>0</v>
          </cell>
          <cell r="K186">
            <v>0.12</v>
          </cell>
          <cell r="L186">
            <v>0</v>
          </cell>
          <cell r="M186">
            <v>0</v>
          </cell>
          <cell r="N186">
            <v>0</v>
          </cell>
          <cell r="O186">
            <v>0</v>
          </cell>
          <cell r="P186">
            <v>2</v>
          </cell>
        </row>
        <row r="187">
          <cell r="B187" t="str">
            <v>40S</v>
          </cell>
          <cell r="C187">
            <v>1</v>
          </cell>
          <cell r="D187">
            <v>3.38</v>
          </cell>
          <cell r="E187">
            <v>1</v>
          </cell>
          <cell r="F187">
            <v>0</v>
          </cell>
          <cell r="G187">
            <v>0</v>
          </cell>
          <cell r="H187">
            <v>0</v>
          </cell>
          <cell r="I187">
            <v>0.12</v>
          </cell>
          <cell r="J187">
            <v>0</v>
          </cell>
          <cell r="K187">
            <v>0.12</v>
          </cell>
          <cell r="L187">
            <v>0</v>
          </cell>
          <cell r="M187">
            <v>0</v>
          </cell>
          <cell r="N187">
            <v>0</v>
          </cell>
          <cell r="O187">
            <v>0</v>
          </cell>
          <cell r="P187">
            <v>2</v>
          </cell>
        </row>
        <row r="188">
          <cell r="B188" t="str">
            <v>40S</v>
          </cell>
          <cell r="C188">
            <v>1.25</v>
          </cell>
          <cell r="D188">
            <v>3.56</v>
          </cell>
          <cell r="E188">
            <v>1</v>
          </cell>
          <cell r="F188">
            <v>0</v>
          </cell>
          <cell r="G188">
            <v>0</v>
          </cell>
          <cell r="H188">
            <v>0</v>
          </cell>
          <cell r="I188">
            <v>0.15</v>
          </cell>
          <cell r="J188">
            <v>0</v>
          </cell>
          <cell r="K188">
            <v>0.15</v>
          </cell>
          <cell r="L188">
            <v>0</v>
          </cell>
          <cell r="M188">
            <v>0</v>
          </cell>
          <cell r="N188">
            <v>0</v>
          </cell>
          <cell r="O188">
            <v>0</v>
          </cell>
          <cell r="P188">
            <v>2</v>
          </cell>
        </row>
        <row r="189">
          <cell r="B189" t="str">
            <v>40S</v>
          </cell>
          <cell r="C189">
            <v>1.25</v>
          </cell>
          <cell r="D189">
            <v>3.56</v>
          </cell>
          <cell r="E189">
            <v>1</v>
          </cell>
          <cell r="F189">
            <v>0</v>
          </cell>
          <cell r="G189">
            <v>0</v>
          </cell>
          <cell r="H189">
            <v>0</v>
          </cell>
          <cell r="I189">
            <v>0.15</v>
          </cell>
          <cell r="J189">
            <v>0</v>
          </cell>
          <cell r="K189">
            <v>0.15</v>
          </cell>
          <cell r="L189">
            <v>0</v>
          </cell>
          <cell r="M189">
            <v>0</v>
          </cell>
          <cell r="N189">
            <v>0</v>
          </cell>
          <cell r="O189">
            <v>0</v>
          </cell>
          <cell r="P189">
            <v>2</v>
          </cell>
        </row>
        <row r="190">
          <cell r="B190" t="str">
            <v>40S</v>
          </cell>
          <cell r="C190">
            <v>1.25</v>
          </cell>
          <cell r="D190">
            <v>3.56</v>
          </cell>
          <cell r="E190">
            <v>1</v>
          </cell>
          <cell r="F190">
            <v>0</v>
          </cell>
          <cell r="G190">
            <v>0</v>
          </cell>
          <cell r="H190">
            <v>0</v>
          </cell>
          <cell r="I190">
            <v>0.15</v>
          </cell>
          <cell r="J190">
            <v>0</v>
          </cell>
          <cell r="K190">
            <v>0.15</v>
          </cell>
          <cell r="L190">
            <v>0</v>
          </cell>
          <cell r="M190">
            <v>0</v>
          </cell>
          <cell r="N190">
            <v>0</v>
          </cell>
          <cell r="O190">
            <v>0</v>
          </cell>
          <cell r="P190">
            <v>2</v>
          </cell>
        </row>
        <row r="191">
          <cell r="B191" t="str">
            <v>40S</v>
          </cell>
          <cell r="C191">
            <v>1.5</v>
          </cell>
          <cell r="D191">
            <v>3.68</v>
          </cell>
          <cell r="E191">
            <v>1</v>
          </cell>
          <cell r="F191">
            <v>0</v>
          </cell>
          <cell r="G191">
            <v>0</v>
          </cell>
          <cell r="H191">
            <v>0</v>
          </cell>
          <cell r="I191">
            <v>0.15</v>
          </cell>
          <cell r="J191">
            <v>0</v>
          </cell>
          <cell r="K191">
            <v>0.15</v>
          </cell>
          <cell r="L191">
            <v>0</v>
          </cell>
          <cell r="M191">
            <v>0</v>
          </cell>
          <cell r="N191">
            <v>0</v>
          </cell>
          <cell r="O191">
            <v>0</v>
          </cell>
          <cell r="P191">
            <v>2</v>
          </cell>
        </row>
        <row r="192">
          <cell r="B192" t="str">
            <v>40S</v>
          </cell>
          <cell r="C192">
            <v>1.5</v>
          </cell>
          <cell r="D192">
            <v>3.68</v>
          </cell>
          <cell r="E192">
            <v>1</v>
          </cell>
          <cell r="F192">
            <v>0</v>
          </cell>
          <cell r="G192">
            <v>0</v>
          </cell>
          <cell r="H192">
            <v>0</v>
          </cell>
          <cell r="I192">
            <v>0.15</v>
          </cell>
          <cell r="J192">
            <v>0</v>
          </cell>
          <cell r="K192">
            <v>0.15</v>
          </cell>
          <cell r="L192">
            <v>0</v>
          </cell>
          <cell r="M192">
            <v>0</v>
          </cell>
          <cell r="N192">
            <v>0</v>
          </cell>
          <cell r="O192">
            <v>0</v>
          </cell>
          <cell r="P192">
            <v>2</v>
          </cell>
        </row>
        <row r="193">
          <cell r="B193" t="str">
            <v>40S</v>
          </cell>
          <cell r="C193">
            <v>1.5</v>
          </cell>
          <cell r="D193">
            <v>3.68</v>
          </cell>
          <cell r="E193">
            <v>1</v>
          </cell>
          <cell r="F193">
            <v>0</v>
          </cell>
          <cell r="G193">
            <v>0</v>
          </cell>
          <cell r="H193">
            <v>0</v>
          </cell>
          <cell r="I193">
            <v>0.15</v>
          </cell>
          <cell r="J193">
            <v>0</v>
          </cell>
          <cell r="K193">
            <v>0.15</v>
          </cell>
          <cell r="L193">
            <v>0</v>
          </cell>
          <cell r="M193">
            <v>0</v>
          </cell>
          <cell r="N193">
            <v>0</v>
          </cell>
          <cell r="O193">
            <v>0</v>
          </cell>
          <cell r="P193">
            <v>2</v>
          </cell>
        </row>
        <row r="194">
          <cell r="B194" t="str">
            <v>40S</v>
          </cell>
          <cell r="C194">
            <v>2</v>
          </cell>
          <cell r="D194">
            <v>3.91</v>
          </cell>
          <cell r="E194">
            <v>1</v>
          </cell>
          <cell r="F194">
            <v>0</v>
          </cell>
          <cell r="G194">
            <v>0</v>
          </cell>
          <cell r="H194">
            <v>0</v>
          </cell>
          <cell r="I194">
            <v>0.3</v>
          </cell>
          <cell r="J194">
            <v>0</v>
          </cell>
          <cell r="K194">
            <v>0.3</v>
          </cell>
          <cell r="L194">
            <v>0</v>
          </cell>
          <cell r="M194">
            <v>0</v>
          </cell>
          <cell r="N194">
            <v>0</v>
          </cell>
          <cell r="O194">
            <v>0</v>
          </cell>
          <cell r="P194">
            <v>2</v>
          </cell>
        </row>
        <row r="195">
          <cell r="B195" t="str">
            <v>40S</v>
          </cell>
          <cell r="C195">
            <v>2</v>
          </cell>
          <cell r="D195">
            <v>3.91</v>
          </cell>
          <cell r="E195">
            <v>1</v>
          </cell>
          <cell r="F195">
            <v>0</v>
          </cell>
          <cell r="G195">
            <v>0</v>
          </cell>
          <cell r="H195">
            <v>0</v>
          </cell>
          <cell r="I195">
            <v>0.3</v>
          </cell>
          <cell r="J195">
            <v>0</v>
          </cell>
          <cell r="K195">
            <v>0.3</v>
          </cell>
          <cell r="L195">
            <v>0</v>
          </cell>
          <cell r="M195">
            <v>0</v>
          </cell>
          <cell r="N195">
            <v>0</v>
          </cell>
          <cell r="O195">
            <v>0</v>
          </cell>
          <cell r="P195">
            <v>2</v>
          </cell>
        </row>
        <row r="196">
          <cell r="B196" t="str">
            <v>40S</v>
          </cell>
          <cell r="C196">
            <v>2</v>
          </cell>
          <cell r="D196">
            <v>3.91</v>
          </cell>
          <cell r="E196">
            <v>1</v>
          </cell>
          <cell r="F196">
            <v>0</v>
          </cell>
          <cell r="G196">
            <v>0</v>
          </cell>
          <cell r="H196">
            <v>0</v>
          </cell>
          <cell r="I196">
            <v>0.3</v>
          </cell>
          <cell r="J196">
            <v>0</v>
          </cell>
          <cell r="K196">
            <v>0.3</v>
          </cell>
          <cell r="L196">
            <v>0</v>
          </cell>
          <cell r="M196">
            <v>0</v>
          </cell>
          <cell r="N196">
            <v>0</v>
          </cell>
          <cell r="O196">
            <v>0</v>
          </cell>
          <cell r="P196">
            <v>2</v>
          </cell>
        </row>
        <row r="197">
          <cell r="B197" t="str">
            <v>40S</v>
          </cell>
          <cell r="C197">
            <v>2.5</v>
          </cell>
          <cell r="D197">
            <v>5.16</v>
          </cell>
          <cell r="E197">
            <v>1</v>
          </cell>
          <cell r="F197">
            <v>0</v>
          </cell>
          <cell r="G197">
            <v>0</v>
          </cell>
          <cell r="H197">
            <v>0</v>
          </cell>
          <cell r="I197">
            <v>0.25</v>
          </cell>
          <cell r="J197">
            <v>0.2</v>
          </cell>
          <cell r="K197">
            <v>0.45</v>
          </cell>
          <cell r="L197">
            <v>0</v>
          </cell>
          <cell r="M197">
            <v>0</v>
          </cell>
          <cell r="N197">
            <v>0</v>
          </cell>
          <cell r="O197">
            <v>0</v>
          </cell>
          <cell r="P197">
            <v>2</v>
          </cell>
        </row>
        <row r="198">
          <cell r="B198" t="str">
            <v>40S</v>
          </cell>
          <cell r="C198">
            <v>3</v>
          </cell>
          <cell r="D198">
            <v>5.49</v>
          </cell>
          <cell r="E198">
            <v>1</v>
          </cell>
          <cell r="F198">
            <v>0</v>
          </cell>
          <cell r="G198">
            <v>0</v>
          </cell>
          <cell r="H198">
            <v>0</v>
          </cell>
          <cell r="I198">
            <v>0.3</v>
          </cell>
          <cell r="J198">
            <v>0.3</v>
          </cell>
          <cell r="K198">
            <v>0.6</v>
          </cell>
          <cell r="L198">
            <v>0</v>
          </cell>
          <cell r="M198">
            <v>0</v>
          </cell>
          <cell r="N198">
            <v>0</v>
          </cell>
          <cell r="O198">
            <v>0</v>
          </cell>
          <cell r="P198">
            <v>2</v>
          </cell>
        </row>
        <row r="199">
          <cell r="B199" t="str">
            <v>40S</v>
          </cell>
          <cell r="C199">
            <v>3.5</v>
          </cell>
          <cell r="D199">
            <v>5.74</v>
          </cell>
          <cell r="E199">
            <v>1</v>
          </cell>
          <cell r="F199">
            <v>0</v>
          </cell>
          <cell r="G199">
            <v>0</v>
          </cell>
          <cell r="H199">
            <v>0</v>
          </cell>
          <cell r="I199">
            <v>0.35</v>
          </cell>
          <cell r="J199">
            <v>0.4</v>
          </cell>
          <cell r="K199">
            <v>0.75</v>
          </cell>
          <cell r="L199">
            <v>0</v>
          </cell>
          <cell r="M199">
            <v>0</v>
          </cell>
          <cell r="N199">
            <v>0</v>
          </cell>
          <cell r="O199">
            <v>0</v>
          </cell>
          <cell r="P199">
            <v>3</v>
          </cell>
        </row>
        <row r="200">
          <cell r="B200" t="str">
            <v>40S</v>
          </cell>
          <cell r="C200">
            <v>4</v>
          </cell>
          <cell r="D200">
            <v>6.02</v>
          </cell>
          <cell r="E200">
            <v>1</v>
          </cell>
          <cell r="F200">
            <v>0</v>
          </cell>
          <cell r="G200">
            <v>0</v>
          </cell>
          <cell r="H200">
            <v>0</v>
          </cell>
          <cell r="I200">
            <v>0.41</v>
          </cell>
          <cell r="J200">
            <v>0.49</v>
          </cell>
          <cell r="K200">
            <v>0.89999999999999991</v>
          </cell>
          <cell r="L200">
            <v>0</v>
          </cell>
          <cell r="M200">
            <v>0</v>
          </cell>
          <cell r="N200">
            <v>0</v>
          </cell>
          <cell r="O200">
            <v>0</v>
          </cell>
          <cell r="P200">
            <v>3</v>
          </cell>
        </row>
        <row r="201">
          <cell r="B201" t="str">
            <v>40S</v>
          </cell>
          <cell r="C201">
            <v>5</v>
          </cell>
          <cell r="D201">
            <v>6.55</v>
          </cell>
          <cell r="E201">
            <v>1</v>
          </cell>
          <cell r="F201">
            <v>0</v>
          </cell>
          <cell r="G201">
            <v>0</v>
          </cell>
          <cell r="H201">
            <v>0</v>
          </cell>
          <cell r="I201">
            <v>0.51</v>
          </cell>
          <cell r="J201">
            <v>0.54</v>
          </cell>
          <cell r="K201">
            <v>1.05</v>
          </cell>
          <cell r="L201">
            <v>0</v>
          </cell>
          <cell r="M201">
            <v>0</v>
          </cell>
          <cell r="N201">
            <v>0</v>
          </cell>
          <cell r="O201">
            <v>0</v>
          </cell>
          <cell r="P201">
            <v>4</v>
          </cell>
        </row>
        <row r="202">
          <cell r="B202" t="str">
            <v>40S</v>
          </cell>
          <cell r="C202">
            <v>6</v>
          </cell>
          <cell r="D202">
            <v>7.11</v>
          </cell>
          <cell r="E202">
            <v>1</v>
          </cell>
          <cell r="F202">
            <v>0</v>
          </cell>
          <cell r="G202">
            <v>0</v>
          </cell>
          <cell r="H202">
            <v>0</v>
          </cell>
          <cell r="I202">
            <v>0.61</v>
          </cell>
          <cell r="J202">
            <v>1.04</v>
          </cell>
          <cell r="K202">
            <v>1.65</v>
          </cell>
          <cell r="L202">
            <v>0</v>
          </cell>
          <cell r="M202">
            <v>0</v>
          </cell>
          <cell r="N202">
            <v>0</v>
          </cell>
          <cell r="O202">
            <v>0</v>
          </cell>
          <cell r="P202">
            <v>4</v>
          </cell>
        </row>
        <row r="203">
          <cell r="B203" t="str">
            <v>40S</v>
          </cell>
          <cell r="C203">
            <v>8</v>
          </cell>
          <cell r="D203">
            <v>8.18</v>
          </cell>
          <cell r="E203">
            <v>1</v>
          </cell>
          <cell r="F203">
            <v>0</v>
          </cell>
          <cell r="G203">
            <v>0</v>
          </cell>
          <cell r="H203">
            <v>0</v>
          </cell>
          <cell r="I203">
            <v>0.81</v>
          </cell>
          <cell r="J203">
            <v>1.73</v>
          </cell>
          <cell r="K203">
            <v>2.54</v>
          </cell>
          <cell r="L203">
            <v>0</v>
          </cell>
          <cell r="M203">
            <v>0</v>
          </cell>
          <cell r="N203">
            <v>0</v>
          </cell>
          <cell r="O203">
            <v>0</v>
          </cell>
          <cell r="P203">
            <v>4</v>
          </cell>
        </row>
        <row r="204">
          <cell r="B204" t="str">
            <v>40S</v>
          </cell>
          <cell r="C204">
            <v>10</v>
          </cell>
          <cell r="D204">
            <v>9.27</v>
          </cell>
          <cell r="E204">
            <v>1</v>
          </cell>
          <cell r="F204">
            <v>0</v>
          </cell>
          <cell r="G204">
            <v>0</v>
          </cell>
          <cell r="H204">
            <v>0</v>
          </cell>
          <cell r="I204">
            <v>1.01</v>
          </cell>
          <cell r="J204">
            <v>3.04</v>
          </cell>
          <cell r="K204">
            <v>4.05</v>
          </cell>
          <cell r="L204">
            <v>0</v>
          </cell>
          <cell r="M204">
            <v>0</v>
          </cell>
          <cell r="N204">
            <v>0</v>
          </cell>
          <cell r="O204">
            <v>0</v>
          </cell>
          <cell r="P204">
            <v>4</v>
          </cell>
        </row>
        <row r="205">
          <cell r="B205" t="str">
            <v>40S</v>
          </cell>
          <cell r="C205">
            <v>12</v>
          </cell>
          <cell r="D205">
            <v>9.5299999999999994</v>
          </cell>
          <cell r="E205">
            <v>1</v>
          </cell>
          <cell r="F205">
            <v>0</v>
          </cell>
          <cell r="G205">
            <v>0</v>
          </cell>
          <cell r="H205">
            <v>0</v>
          </cell>
          <cell r="I205">
            <v>1.22</v>
          </cell>
          <cell r="J205">
            <v>3.28</v>
          </cell>
          <cell r="K205">
            <v>4.5</v>
          </cell>
          <cell r="L205">
            <v>0</v>
          </cell>
          <cell r="M205">
            <v>0</v>
          </cell>
          <cell r="N205">
            <v>0</v>
          </cell>
          <cell r="O205">
            <v>0</v>
          </cell>
          <cell r="P205">
            <v>6</v>
          </cell>
        </row>
        <row r="206">
          <cell r="B206">
            <v>60</v>
          </cell>
          <cell r="C206">
            <v>8</v>
          </cell>
          <cell r="D206">
            <v>10.31</v>
          </cell>
          <cell r="E206">
            <v>1.25</v>
          </cell>
          <cell r="F206">
            <v>0</v>
          </cell>
          <cell r="G206">
            <v>0</v>
          </cell>
          <cell r="H206">
            <v>0</v>
          </cell>
          <cell r="I206">
            <v>0.81</v>
          </cell>
          <cell r="J206">
            <v>2.64</v>
          </cell>
          <cell r="K206">
            <v>3.45</v>
          </cell>
          <cell r="L206">
            <v>0</v>
          </cell>
          <cell r="M206">
            <v>0</v>
          </cell>
          <cell r="N206">
            <v>0</v>
          </cell>
          <cell r="O206">
            <v>0</v>
          </cell>
          <cell r="P206">
            <v>4</v>
          </cell>
        </row>
        <row r="207">
          <cell r="B207">
            <v>60</v>
          </cell>
          <cell r="C207">
            <v>10</v>
          </cell>
          <cell r="D207">
            <v>12.7</v>
          </cell>
          <cell r="E207">
            <v>1.25</v>
          </cell>
          <cell r="F207">
            <v>0</v>
          </cell>
          <cell r="G207">
            <v>0</v>
          </cell>
          <cell r="H207">
            <v>0</v>
          </cell>
          <cell r="I207">
            <v>1.01</v>
          </cell>
          <cell r="J207">
            <v>5.74</v>
          </cell>
          <cell r="K207">
            <v>6.75</v>
          </cell>
          <cell r="L207">
            <v>0</v>
          </cell>
          <cell r="M207">
            <v>0</v>
          </cell>
          <cell r="N207">
            <v>0</v>
          </cell>
          <cell r="O207">
            <v>0</v>
          </cell>
          <cell r="P207">
            <v>4</v>
          </cell>
        </row>
        <row r="208">
          <cell r="B208">
            <v>60</v>
          </cell>
          <cell r="C208">
            <v>12</v>
          </cell>
          <cell r="D208">
            <v>14.27</v>
          </cell>
          <cell r="E208">
            <v>1.25</v>
          </cell>
          <cell r="F208">
            <v>0</v>
          </cell>
          <cell r="G208">
            <v>0</v>
          </cell>
          <cell r="H208">
            <v>0</v>
          </cell>
          <cell r="I208">
            <v>1.22</v>
          </cell>
          <cell r="J208">
            <v>8.3800000000000008</v>
          </cell>
          <cell r="K208">
            <v>9.6000000000000014</v>
          </cell>
          <cell r="L208">
            <v>0</v>
          </cell>
          <cell r="M208">
            <v>0</v>
          </cell>
          <cell r="N208">
            <v>0</v>
          </cell>
          <cell r="O208">
            <v>0</v>
          </cell>
          <cell r="P208">
            <v>6</v>
          </cell>
        </row>
        <row r="209">
          <cell r="B209">
            <v>60</v>
          </cell>
          <cell r="C209">
            <v>14</v>
          </cell>
          <cell r="D209">
            <v>15.09</v>
          </cell>
          <cell r="E209">
            <v>1.5</v>
          </cell>
          <cell r="F209">
            <v>0</v>
          </cell>
          <cell r="G209">
            <v>0</v>
          </cell>
          <cell r="H209">
            <v>0</v>
          </cell>
          <cell r="I209">
            <v>1.42</v>
          </cell>
          <cell r="J209">
            <v>9.9700000000000006</v>
          </cell>
          <cell r="K209">
            <v>11.39</v>
          </cell>
          <cell r="L209">
            <v>0</v>
          </cell>
          <cell r="M209">
            <v>0</v>
          </cell>
          <cell r="N209">
            <v>0</v>
          </cell>
          <cell r="O209">
            <v>0</v>
          </cell>
          <cell r="P209">
            <v>6</v>
          </cell>
        </row>
        <row r="210">
          <cell r="B210">
            <v>60</v>
          </cell>
          <cell r="C210">
            <v>16</v>
          </cell>
          <cell r="D210">
            <v>16.66</v>
          </cell>
          <cell r="E210">
            <v>1.5</v>
          </cell>
          <cell r="F210">
            <v>0</v>
          </cell>
          <cell r="G210">
            <v>0</v>
          </cell>
          <cell r="H210">
            <v>0</v>
          </cell>
          <cell r="I210">
            <v>1.62</v>
          </cell>
          <cell r="J210">
            <v>14.88</v>
          </cell>
          <cell r="K210">
            <v>16.5</v>
          </cell>
          <cell r="L210">
            <v>0</v>
          </cell>
          <cell r="M210">
            <v>0</v>
          </cell>
          <cell r="N210">
            <v>0</v>
          </cell>
          <cell r="O210">
            <v>0</v>
          </cell>
          <cell r="P210">
            <v>6</v>
          </cell>
        </row>
        <row r="211">
          <cell r="B211">
            <v>60</v>
          </cell>
          <cell r="C211">
            <v>18</v>
          </cell>
          <cell r="D211">
            <v>19.05</v>
          </cell>
          <cell r="E211">
            <v>2</v>
          </cell>
          <cell r="F211">
            <v>0</v>
          </cell>
          <cell r="G211">
            <v>0</v>
          </cell>
          <cell r="H211">
            <v>0</v>
          </cell>
          <cell r="I211">
            <v>1.82</v>
          </cell>
          <cell r="J211">
            <v>20.67</v>
          </cell>
          <cell r="K211">
            <v>22.490000000000002</v>
          </cell>
          <cell r="L211">
            <v>0</v>
          </cell>
          <cell r="M211">
            <v>0</v>
          </cell>
          <cell r="N211">
            <v>0</v>
          </cell>
          <cell r="O211">
            <v>0</v>
          </cell>
          <cell r="P211">
            <v>6</v>
          </cell>
        </row>
        <row r="212">
          <cell r="B212">
            <v>60</v>
          </cell>
          <cell r="C212">
            <v>20</v>
          </cell>
          <cell r="D212">
            <v>20.62</v>
          </cell>
          <cell r="E212">
            <v>2</v>
          </cell>
          <cell r="F212">
            <v>0</v>
          </cell>
          <cell r="G212">
            <v>0</v>
          </cell>
          <cell r="H212">
            <v>0</v>
          </cell>
          <cell r="I212">
            <v>2.0299999999999998</v>
          </cell>
          <cell r="J212">
            <v>23.47</v>
          </cell>
          <cell r="K212">
            <v>25.5</v>
          </cell>
          <cell r="L212">
            <v>0</v>
          </cell>
          <cell r="M212">
            <v>0</v>
          </cell>
          <cell r="N212">
            <v>0</v>
          </cell>
          <cell r="O212">
            <v>0</v>
          </cell>
          <cell r="P212">
            <v>7</v>
          </cell>
        </row>
        <row r="213">
          <cell r="B213">
            <v>60</v>
          </cell>
          <cell r="C213">
            <v>22</v>
          </cell>
          <cell r="D213">
            <v>22.23</v>
          </cell>
          <cell r="E213">
            <v>2</v>
          </cell>
          <cell r="F213">
            <v>0</v>
          </cell>
          <cell r="G213">
            <v>0</v>
          </cell>
          <cell r="H213">
            <v>0</v>
          </cell>
          <cell r="I213">
            <v>2.23</v>
          </cell>
          <cell r="J213">
            <v>29.27</v>
          </cell>
          <cell r="K213">
            <v>31.5</v>
          </cell>
          <cell r="L213">
            <v>0</v>
          </cell>
          <cell r="M213">
            <v>0</v>
          </cell>
          <cell r="N213">
            <v>0</v>
          </cell>
          <cell r="O213">
            <v>0</v>
          </cell>
          <cell r="P213">
            <v>8</v>
          </cell>
        </row>
        <row r="214">
          <cell r="B214">
            <v>60</v>
          </cell>
          <cell r="C214">
            <v>24</v>
          </cell>
          <cell r="D214">
            <v>24.61</v>
          </cell>
          <cell r="E214">
            <v>2</v>
          </cell>
          <cell r="F214">
            <v>0</v>
          </cell>
          <cell r="G214">
            <v>0</v>
          </cell>
          <cell r="H214">
            <v>0</v>
          </cell>
          <cell r="I214">
            <v>2.4300000000000002</v>
          </cell>
          <cell r="J214">
            <v>35.07</v>
          </cell>
          <cell r="K214">
            <v>37.5</v>
          </cell>
          <cell r="L214">
            <v>0</v>
          </cell>
          <cell r="M214">
            <v>0</v>
          </cell>
          <cell r="N214">
            <v>0</v>
          </cell>
          <cell r="O214">
            <v>0</v>
          </cell>
          <cell r="P214">
            <v>8</v>
          </cell>
        </row>
        <row r="215">
          <cell r="B215">
            <v>80</v>
          </cell>
          <cell r="C215">
            <v>0.125</v>
          </cell>
          <cell r="D215">
            <v>2.41</v>
          </cell>
          <cell r="E215">
            <v>1</v>
          </cell>
          <cell r="F215">
            <v>0</v>
          </cell>
          <cell r="G215">
            <v>0</v>
          </cell>
          <cell r="H215">
            <v>0</v>
          </cell>
          <cell r="I215">
            <v>7.0000000000000007E-2</v>
          </cell>
          <cell r="J215">
            <v>0</v>
          </cell>
          <cell r="K215">
            <v>7.0000000000000007E-2</v>
          </cell>
          <cell r="L215">
            <v>0</v>
          </cell>
          <cell r="M215">
            <v>0</v>
          </cell>
          <cell r="N215">
            <v>0</v>
          </cell>
          <cell r="O215">
            <v>0</v>
          </cell>
          <cell r="P215">
            <v>2</v>
          </cell>
        </row>
        <row r="216">
          <cell r="B216">
            <v>80</v>
          </cell>
          <cell r="C216">
            <v>0.125</v>
          </cell>
          <cell r="D216">
            <v>2.41</v>
          </cell>
          <cell r="E216">
            <v>1</v>
          </cell>
          <cell r="F216">
            <v>0</v>
          </cell>
          <cell r="G216">
            <v>0</v>
          </cell>
          <cell r="H216">
            <v>0</v>
          </cell>
          <cell r="I216">
            <v>7.0000000000000007E-2</v>
          </cell>
          <cell r="J216">
            <v>0</v>
          </cell>
          <cell r="K216">
            <v>7.0000000000000007E-2</v>
          </cell>
          <cell r="L216">
            <v>0</v>
          </cell>
          <cell r="M216">
            <v>0</v>
          </cell>
          <cell r="N216">
            <v>0</v>
          </cell>
          <cell r="O216">
            <v>0</v>
          </cell>
          <cell r="P216">
            <v>2</v>
          </cell>
        </row>
        <row r="217">
          <cell r="B217">
            <v>80</v>
          </cell>
          <cell r="C217">
            <v>0.125</v>
          </cell>
          <cell r="D217">
            <v>2.41</v>
          </cell>
          <cell r="E217">
            <v>1</v>
          </cell>
          <cell r="F217">
            <v>0</v>
          </cell>
          <cell r="G217">
            <v>0</v>
          </cell>
          <cell r="H217">
            <v>0</v>
          </cell>
          <cell r="I217">
            <v>7.0000000000000007E-2</v>
          </cell>
          <cell r="J217">
            <v>0</v>
          </cell>
          <cell r="K217">
            <v>7.0000000000000007E-2</v>
          </cell>
          <cell r="L217">
            <v>0</v>
          </cell>
          <cell r="M217">
            <v>0</v>
          </cell>
          <cell r="N217">
            <v>0</v>
          </cell>
          <cell r="O217">
            <v>0</v>
          </cell>
          <cell r="P217">
            <v>2</v>
          </cell>
        </row>
        <row r="218">
          <cell r="B218">
            <v>80</v>
          </cell>
          <cell r="C218">
            <v>0.25</v>
          </cell>
          <cell r="D218">
            <v>3.02</v>
          </cell>
          <cell r="E218">
            <v>1</v>
          </cell>
          <cell r="F218">
            <v>0</v>
          </cell>
          <cell r="G218">
            <v>0</v>
          </cell>
          <cell r="H218">
            <v>0</v>
          </cell>
          <cell r="I218">
            <v>7.0000000000000007E-2</v>
          </cell>
          <cell r="J218">
            <v>0</v>
          </cell>
          <cell r="K218">
            <v>7.0000000000000007E-2</v>
          </cell>
          <cell r="L218">
            <v>0</v>
          </cell>
          <cell r="M218">
            <v>0</v>
          </cell>
          <cell r="N218">
            <v>0</v>
          </cell>
          <cell r="O218">
            <v>0</v>
          </cell>
          <cell r="P218">
            <v>2</v>
          </cell>
        </row>
        <row r="219">
          <cell r="B219">
            <v>80</v>
          </cell>
          <cell r="C219">
            <v>0.25</v>
          </cell>
          <cell r="D219">
            <v>3.02</v>
          </cell>
          <cell r="E219">
            <v>1</v>
          </cell>
          <cell r="F219">
            <v>0</v>
          </cell>
          <cell r="G219">
            <v>0</v>
          </cell>
          <cell r="H219">
            <v>0</v>
          </cell>
          <cell r="I219">
            <v>7.0000000000000007E-2</v>
          </cell>
          <cell r="J219">
            <v>0</v>
          </cell>
          <cell r="K219">
            <v>7.0000000000000007E-2</v>
          </cell>
          <cell r="L219">
            <v>0</v>
          </cell>
          <cell r="M219">
            <v>0</v>
          </cell>
          <cell r="N219">
            <v>0</v>
          </cell>
          <cell r="O219">
            <v>0</v>
          </cell>
          <cell r="P219">
            <v>2</v>
          </cell>
        </row>
        <row r="220">
          <cell r="B220">
            <v>80</v>
          </cell>
          <cell r="C220">
            <v>0.25</v>
          </cell>
          <cell r="D220">
            <v>3.02</v>
          </cell>
          <cell r="E220">
            <v>1</v>
          </cell>
          <cell r="F220">
            <v>0</v>
          </cell>
          <cell r="G220">
            <v>0</v>
          </cell>
          <cell r="H220">
            <v>0</v>
          </cell>
          <cell r="I220">
            <v>7.0000000000000007E-2</v>
          </cell>
          <cell r="J220">
            <v>0</v>
          </cell>
          <cell r="K220">
            <v>7.0000000000000007E-2</v>
          </cell>
          <cell r="L220">
            <v>0</v>
          </cell>
          <cell r="M220">
            <v>0</v>
          </cell>
          <cell r="N220">
            <v>0</v>
          </cell>
          <cell r="O220">
            <v>0</v>
          </cell>
          <cell r="P220">
            <v>2</v>
          </cell>
        </row>
        <row r="221">
          <cell r="B221">
            <v>80</v>
          </cell>
          <cell r="C221">
            <v>0.375</v>
          </cell>
          <cell r="D221">
            <v>3.2</v>
          </cell>
          <cell r="E221">
            <v>1</v>
          </cell>
          <cell r="F221">
            <v>0</v>
          </cell>
          <cell r="G221">
            <v>0</v>
          </cell>
          <cell r="H221">
            <v>0</v>
          </cell>
          <cell r="I221">
            <v>7.0000000000000007E-2</v>
          </cell>
          <cell r="J221">
            <v>0</v>
          </cell>
          <cell r="K221">
            <v>7.0000000000000007E-2</v>
          </cell>
          <cell r="L221">
            <v>0</v>
          </cell>
          <cell r="M221">
            <v>0</v>
          </cell>
          <cell r="N221">
            <v>0</v>
          </cell>
          <cell r="O221">
            <v>0</v>
          </cell>
          <cell r="P221">
            <v>2</v>
          </cell>
        </row>
        <row r="222">
          <cell r="B222">
            <v>80</v>
          </cell>
          <cell r="C222">
            <v>0.375</v>
          </cell>
          <cell r="D222">
            <v>3.2</v>
          </cell>
          <cell r="E222">
            <v>1</v>
          </cell>
          <cell r="F222">
            <v>0</v>
          </cell>
          <cell r="G222">
            <v>0</v>
          </cell>
          <cell r="H222">
            <v>0</v>
          </cell>
          <cell r="I222">
            <v>7.0000000000000007E-2</v>
          </cell>
          <cell r="J222">
            <v>0</v>
          </cell>
          <cell r="K222">
            <v>7.0000000000000007E-2</v>
          </cell>
          <cell r="L222">
            <v>0</v>
          </cell>
          <cell r="M222">
            <v>0</v>
          </cell>
          <cell r="N222">
            <v>0</v>
          </cell>
          <cell r="O222">
            <v>0</v>
          </cell>
          <cell r="P222">
            <v>2</v>
          </cell>
        </row>
        <row r="223">
          <cell r="B223">
            <v>80</v>
          </cell>
          <cell r="C223">
            <v>0.375</v>
          </cell>
          <cell r="D223">
            <v>3.2</v>
          </cell>
          <cell r="E223">
            <v>1</v>
          </cell>
          <cell r="F223">
            <v>0</v>
          </cell>
          <cell r="G223">
            <v>0</v>
          </cell>
          <cell r="H223">
            <v>0</v>
          </cell>
          <cell r="I223">
            <v>7.0000000000000007E-2</v>
          </cell>
          <cell r="J223">
            <v>0</v>
          </cell>
          <cell r="K223">
            <v>7.0000000000000007E-2</v>
          </cell>
          <cell r="L223">
            <v>0</v>
          </cell>
          <cell r="M223">
            <v>0</v>
          </cell>
          <cell r="N223">
            <v>0</v>
          </cell>
          <cell r="O223">
            <v>0</v>
          </cell>
          <cell r="P223">
            <v>2</v>
          </cell>
        </row>
        <row r="224">
          <cell r="B224">
            <v>80</v>
          </cell>
          <cell r="C224">
            <v>0.5</v>
          </cell>
          <cell r="D224">
            <v>3.73</v>
          </cell>
          <cell r="E224">
            <v>1</v>
          </cell>
          <cell r="F224">
            <v>0</v>
          </cell>
          <cell r="G224">
            <v>0</v>
          </cell>
          <cell r="H224">
            <v>0</v>
          </cell>
          <cell r="I224">
            <v>7.0000000000000007E-2</v>
          </cell>
          <cell r="J224">
            <v>0</v>
          </cell>
          <cell r="K224">
            <v>7.0000000000000007E-2</v>
          </cell>
          <cell r="L224">
            <v>0</v>
          </cell>
          <cell r="M224">
            <v>0</v>
          </cell>
          <cell r="N224">
            <v>0</v>
          </cell>
          <cell r="O224">
            <v>0</v>
          </cell>
          <cell r="P224">
            <v>2</v>
          </cell>
        </row>
        <row r="225">
          <cell r="B225">
            <v>80</v>
          </cell>
          <cell r="C225">
            <v>0.5</v>
          </cell>
          <cell r="D225">
            <v>3.73</v>
          </cell>
          <cell r="E225">
            <v>1</v>
          </cell>
          <cell r="F225">
            <v>0</v>
          </cell>
          <cell r="G225">
            <v>0</v>
          </cell>
          <cell r="H225">
            <v>0</v>
          </cell>
          <cell r="I225">
            <v>7.0000000000000007E-2</v>
          </cell>
          <cell r="J225">
            <v>0</v>
          </cell>
          <cell r="K225">
            <v>7.0000000000000007E-2</v>
          </cell>
          <cell r="L225">
            <v>0</v>
          </cell>
          <cell r="M225">
            <v>0</v>
          </cell>
          <cell r="N225">
            <v>0</v>
          </cell>
          <cell r="O225">
            <v>0</v>
          </cell>
          <cell r="P225">
            <v>2</v>
          </cell>
        </row>
        <row r="226">
          <cell r="B226">
            <v>80</v>
          </cell>
          <cell r="C226">
            <v>0.5</v>
          </cell>
          <cell r="D226">
            <v>3.73</v>
          </cell>
          <cell r="E226">
            <v>1</v>
          </cell>
          <cell r="F226">
            <v>0</v>
          </cell>
          <cell r="G226">
            <v>0</v>
          </cell>
          <cell r="H226">
            <v>0</v>
          </cell>
          <cell r="I226">
            <v>7.0000000000000007E-2</v>
          </cell>
          <cell r="J226">
            <v>0</v>
          </cell>
          <cell r="K226">
            <v>7.0000000000000007E-2</v>
          </cell>
          <cell r="L226">
            <v>0</v>
          </cell>
          <cell r="M226">
            <v>0</v>
          </cell>
          <cell r="N226">
            <v>0</v>
          </cell>
          <cell r="O226">
            <v>0</v>
          </cell>
          <cell r="P226">
            <v>2</v>
          </cell>
        </row>
        <row r="227">
          <cell r="B227">
            <v>80</v>
          </cell>
          <cell r="C227">
            <v>0.75</v>
          </cell>
          <cell r="D227">
            <v>3.91</v>
          </cell>
          <cell r="E227">
            <v>1</v>
          </cell>
          <cell r="F227">
            <v>0</v>
          </cell>
          <cell r="G227">
            <v>0</v>
          </cell>
          <cell r="H227">
            <v>0</v>
          </cell>
          <cell r="I227">
            <v>7.0000000000000007E-2</v>
          </cell>
          <cell r="J227">
            <v>0</v>
          </cell>
          <cell r="K227">
            <v>7.0000000000000007E-2</v>
          </cell>
          <cell r="L227">
            <v>0</v>
          </cell>
          <cell r="M227">
            <v>0</v>
          </cell>
          <cell r="N227">
            <v>0</v>
          </cell>
          <cell r="O227">
            <v>0</v>
          </cell>
          <cell r="P227">
            <v>2</v>
          </cell>
        </row>
        <row r="228">
          <cell r="B228">
            <v>80</v>
          </cell>
          <cell r="C228">
            <v>0.75</v>
          </cell>
          <cell r="D228">
            <v>3.91</v>
          </cell>
          <cell r="E228">
            <v>1</v>
          </cell>
          <cell r="F228">
            <v>0</v>
          </cell>
          <cell r="G228">
            <v>0</v>
          </cell>
          <cell r="H228">
            <v>0</v>
          </cell>
          <cell r="I228">
            <v>7.0000000000000007E-2</v>
          </cell>
          <cell r="J228">
            <v>0</v>
          </cell>
          <cell r="K228">
            <v>7.0000000000000007E-2</v>
          </cell>
          <cell r="L228">
            <v>0</v>
          </cell>
          <cell r="M228">
            <v>0</v>
          </cell>
          <cell r="N228">
            <v>0</v>
          </cell>
          <cell r="O228">
            <v>0</v>
          </cell>
          <cell r="P228">
            <v>2</v>
          </cell>
        </row>
        <row r="229">
          <cell r="B229">
            <v>80</v>
          </cell>
          <cell r="C229">
            <v>0.75</v>
          </cell>
          <cell r="D229">
            <v>3.91</v>
          </cell>
          <cell r="E229">
            <v>1</v>
          </cell>
          <cell r="F229">
            <v>0</v>
          </cell>
          <cell r="G229">
            <v>0</v>
          </cell>
          <cell r="H229">
            <v>0</v>
          </cell>
          <cell r="I229">
            <v>7.0000000000000007E-2</v>
          </cell>
          <cell r="J229">
            <v>0</v>
          </cell>
          <cell r="K229">
            <v>7.0000000000000007E-2</v>
          </cell>
          <cell r="L229">
            <v>0</v>
          </cell>
          <cell r="M229">
            <v>0</v>
          </cell>
          <cell r="N229">
            <v>0</v>
          </cell>
          <cell r="O229">
            <v>0</v>
          </cell>
          <cell r="P229">
            <v>2</v>
          </cell>
        </row>
        <row r="230">
          <cell r="B230">
            <v>80</v>
          </cell>
          <cell r="C230">
            <v>1</v>
          </cell>
          <cell r="D230">
            <v>4.55</v>
          </cell>
          <cell r="E230">
            <v>1</v>
          </cell>
          <cell r="F230">
            <v>0</v>
          </cell>
          <cell r="G230">
            <v>0</v>
          </cell>
          <cell r="H230">
            <v>0</v>
          </cell>
          <cell r="I230">
            <v>0.15</v>
          </cell>
          <cell r="J230">
            <v>0</v>
          </cell>
          <cell r="K230">
            <v>0.15</v>
          </cell>
          <cell r="L230">
            <v>0</v>
          </cell>
          <cell r="M230">
            <v>0</v>
          </cell>
          <cell r="N230">
            <v>0</v>
          </cell>
          <cell r="O230">
            <v>0</v>
          </cell>
          <cell r="P230">
            <v>2</v>
          </cell>
        </row>
        <row r="231">
          <cell r="B231">
            <v>80</v>
          </cell>
          <cell r="C231">
            <v>1</v>
          </cell>
          <cell r="D231">
            <v>4.55</v>
          </cell>
          <cell r="E231">
            <v>1</v>
          </cell>
          <cell r="F231">
            <v>0</v>
          </cell>
          <cell r="G231">
            <v>0</v>
          </cell>
          <cell r="H231">
            <v>0</v>
          </cell>
          <cell r="I231">
            <v>0.15</v>
          </cell>
          <cell r="J231">
            <v>0</v>
          </cell>
          <cell r="K231">
            <v>0.15</v>
          </cell>
          <cell r="L231">
            <v>0</v>
          </cell>
          <cell r="M231">
            <v>0</v>
          </cell>
          <cell r="N231">
            <v>0</v>
          </cell>
          <cell r="O231">
            <v>0</v>
          </cell>
          <cell r="P231">
            <v>2</v>
          </cell>
        </row>
        <row r="232">
          <cell r="B232">
            <v>80</v>
          </cell>
          <cell r="C232">
            <v>1</v>
          </cell>
          <cell r="D232">
            <v>4.55</v>
          </cell>
          <cell r="E232">
            <v>1</v>
          </cell>
          <cell r="F232">
            <v>0</v>
          </cell>
          <cell r="G232">
            <v>0</v>
          </cell>
          <cell r="H232">
            <v>0</v>
          </cell>
          <cell r="I232">
            <v>0.15</v>
          </cell>
          <cell r="J232">
            <v>0</v>
          </cell>
          <cell r="K232">
            <v>0.15</v>
          </cell>
          <cell r="L232">
            <v>0</v>
          </cell>
          <cell r="M232">
            <v>0</v>
          </cell>
          <cell r="N232">
            <v>0</v>
          </cell>
          <cell r="O232">
            <v>0</v>
          </cell>
          <cell r="P232">
            <v>2</v>
          </cell>
        </row>
        <row r="233">
          <cell r="B233">
            <v>80</v>
          </cell>
          <cell r="C233">
            <v>1.25</v>
          </cell>
          <cell r="D233">
            <v>4.8499999999999996</v>
          </cell>
          <cell r="E233">
            <v>1</v>
          </cell>
          <cell r="F233">
            <v>0</v>
          </cell>
          <cell r="G233">
            <v>0</v>
          </cell>
          <cell r="H233">
            <v>0</v>
          </cell>
          <cell r="I233">
            <v>0.13</v>
          </cell>
          <cell r="J233">
            <v>0.17</v>
          </cell>
          <cell r="K233">
            <v>0.30000000000000004</v>
          </cell>
          <cell r="L233">
            <v>0</v>
          </cell>
          <cell r="M233">
            <v>0</v>
          </cell>
          <cell r="N233">
            <v>0</v>
          </cell>
          <cell r="O233">
            <v>0</v>
          </cell>
          <cell r="P233">
            <v>2</v>
          </cell>
        </row>
        <row r="234">
          <cell r="B234">
            <v>80</v>
          </cell>
          <cell r="C234">
            <v>1.25</v>
          </cell>
          <cell r="D234">
            <v>4.8499999999999996</v>
          </cell>
          <cell r="E234">
            <v>1</v>
          </cell>
          <cell r="F234">
            <v>0</v>
          </cell>
          <cell r="G234">
            <v>0</v>
          </cell>
          <cell r="H234">
            <v>0</v>
          </cell>
          <cell r="I234">
            <v>0.13</v>
          </cell>
          <cell r="J234">
            <v>0.17</v>
          </cell>
          <cell r="K234">
            <v>0.30000000000000004</v>
          </cell>
          <cell r="L234">
            <v>0</v>
          </cell>
          <cell r="M234">
            <v>0</v>
          </cell>
          <cell r="N234">
            <v>0</v>
          </cell>
          <cell r="O234">
            <v>0</v>
          </cell>
          <cell r="P234">
            <v>2</v>
          </cell>
        </row>
        <row r="235">
          <cell r="B235">
            <v>80</v>
          </cell>
          <cell r="C235">
            <v>1.25</v>
          </cell>
          <cell r="D235">
            <v>4.8499999999999996</v>
          </cell>
          <cell r="E235">
            <v>1</v>
          </cell>
          <cell r="F235">
            <v>0</v>
          </cell>
          <cell r="G235">
            <v>0</v>
          </cell>
          <cell r="H235">
            <v>0</v>
          </cell>
          <cell r="I235">
            <v>0.13</v>
          </cell>
          <cell r="J235">
            <v>0.17</v>
          </cell>
          <cell r="K235">
            <v>0.30000000000000004</v>
          </cell>
          <cell r="L235">
            <v>0</v>
          </cell>
          <cell r="M235">
            <v>0</v>
          </cell>
          <cell r="N235">
            <v>0</v>
          </cell>
          <cell r="O235">
            <v>0</v>
          </cell>
          <cell r="P235">
            <v>2</v>
          </cell>
        </row>
        <row r="236">
          <cell r="B236">
            <v>80</v>
          </cell>
          <cell r="C236">
            <v>1.5</v>
          </cell>
          <cell r="D236">
            <v>5.08</v>
          </cell>
          <cell r="E236">
            <v>1</v>
          </cell>
          <cell r="F236">
            <v>0</v>
          </cell>
          <cell r="G236">
            <v>0</v>
          </cell>
          <cell r="H236">
            <v>0</v>
          </cell>
          <cell r="I236">
            <v>0.15</v>
          </cell>
          <cell r="J236">
            <v>0.15</v>
          </cell>
          <cell r="K236">
            <v>0.3</v>
          </cell>
          <cell r="L236">
            <v>0</v>
          </cell>
          <cell r="M236">
            <v>0</v>
          </cell>
          <cell r="N236">
            <v>0</v>
          </cell>
          <cell r="O236">
            <v>0</v>
          </cell>
          <cell r="P236">
            <v>2</v>
          </cell>
        </row>
        <row r="237">
          <cell r="B237">
            <v>80</v>
          </cell>
          <cell r="C237">
            <v>1.5</v>
          </cell>
          <cell r="D237">
            <v>5.08</v>
          </cell>
          <cell r="E237">
            <v>1</v>
          </cell>
          <cell r="F237">
            <v>0</v>
          </cell>
          <cell r="G237">
            <v>0</v>
          </cell>
          <cell r="H237">
            <v>0</v>
          </cell>
          <cell r="I237">
            <v>0.15</v>
          </cell>
          <cell r="J237">
            <v>0.15</v>
          </cell>
          <cell r="K237">
            <v>0.3</v>
          </cell>
          <cell r="L237">
            <v>0</v>
          </cell>
          <cell r="M237">
            <v>0</v>
          </cell>
          <cell r="N237">
            <v>0</v>
          </cell>
          <cell r="O237">
            <v>0</v>
          </cell>
          <cell r="P237">
            <v>2</v>
          </cell>
        </row>
        <row r="238">
          <cell r="B238">
            <v>80</v>
          </cell>
          <cell r="C238">
            <v>1.5</v>
          </cell>
          <cell r="D238">
            <v>5.08</v>
          </cell>
          <cell r="E238">
            <v>1</v>
          </cell>
          <cell r="F238">
            <v>0</v>
          </cell>
          <cell r="G238">
            <v>0</v>
          </cell>
          <cell r="H238">
            <v>0</v>
          </cell>
          <cell r="I238">
            <v>0.15</v>
          </cell>
          <cell r="J238">
            <v>0.15</v>
          </cell>
          <cell r="K238">
            <v>0.3</v>
          </cell>
          <cell r="L238">
            <v>0</v>
          </cell>
          <cell r="M238">
            <v>0</v>
          </cell>
          <cell r="N238">
            <v>0</v>
          </cell>
          <cell r="O238">
            <v>0</v>
          </cell>
          <cell r="P238">
            <v>2</v>
          </cell>
        </row>
        <row r="239">
          <cell r="B239">
            <v>80</v>
          </cell>
          <cell r="C239">
            <v>2</v>
          </cell>
          <cell r="D239">
            <v>5.54</v>
          </cell>
          <cell r="E239">
            <v>1</v>
          </cell>
          <cell r="F239">
            <v>0</v>
          </cell>
          <cell r="G239">
            <v>0</v>
          </cell>
          <cell r="H239">
            <v>0</v>
          </cell>
          <cell r="I239">
            <v>0.2</v>
          </cell>
          <cell r="J239">
            <v>0.25</v>
          </cell>
          <cell r="K239">
            <v>0.45</v>
          </cell>
          <cell r="L239">
            <v>0</v>
          </cell>
          <cell r="M239">
            <v>0</v>
          </cell>
          <cell r="N239">
            <v>0</v>
          </cell>
          <cell r="O239">
            <v>0</v>
          </cell>
          <cell r="P239">
            <v>2</v>
          </cell>
        </row>
        <row r="240">
          <cell r="B240">
            <v>80</v>
          </cell>
          <cell r="C240">
            <v>2</v>
          </cell>
          <cell r="D240">
            <v>5.54</v>
          </cell>
          <cell r="E240">
            <v>1</v>
          </cell>
          <cell r="F240">
            <v>0</v>
          </cell>
          <cell r="G240">
            <v>0</v>
          </cell>
          <cell r="H240">
            <v>0</v>
          </cell>
          <cell r="I240">
            <v>0.2</v>
          </cell>
          <cell r="J240">
            <v>0.25</v>
          </cell>
          <cell r="K240">
            <v>0.45</v>
          </cell>
          <cell r="L240">
            <v>0</v>
          </cell>
          <cell r="M240">
            <v>0</v>
          </cell>
          <cell r="N240">
            <v>0</v>
          </cell>
          <cell r="O240">
            <v>0</v>
          </cell>
          <cell r="P240">
            <v>2</v>
          </cell>
        </row>
        <row r="241">
          <cell r="B241">
            <v>80</v>
          </cell>
          <cell r="C241">
            <v>2</v>
          </cell>
          <cell r="D241">
            <v>5.54</v>
          </cell>
          <cell r="E241">
            <v>1</v>
          </cell>
          <cell r="F241">
            <v>0</v>
          </cell>
          <cell r="G241">
            <v>0</v>
          </cell>
          <cell r="H241">
            <v>0</v>
          </cell>
          <cell r="I241">
            <v>0.2</v>
          </cell>
          <cell r="J241">
            <v>0.25</v>
          </cell>
          <cell r="K241">
            <v>0.45</v>
          </cell>
          <cell r="L241">
            <v>0</v>
          </cell>
          <cell r="M241">
            <v>0</v>
          </cell>
          <cell r="N241">
            <v>0</v>
          </cell>
          <cell r="O241">
            <v>0</v>
          </cell>
          <cell r="P241">
            <v>2</v>
          </cell>
        </row>
        <row r="242">
          <cell r="B242">
            <v>80</v>
          </cell>
          <cell r="C242">
            <v>2.5</v>
          </cell>
          <cell r="D242">
            <v>7.01</v>
          </cell>
          <cell r="E242">
            <v>1</v>
          </cell>
          <cell r="F242">
            <v>0</v>
          </cell>
          <cell r="G242">
            <v>0</v>
          </cell>
          <cell r="H242">
            <v>0</v>
          </cell>
          <cell r="I242">
            <v>0.25</v>
          </cell>
          <cell r="J242">
            <v>0.5</v>
          </cell>
          <cell r="K242">
            <v>0.75</v>
          </cell>
          <cell r="L242">
            <v>0</v>
          </cell>
          <cell r="M242">
            <v>0</v>
          </cell>
          <cell r="N242">
            <v>0</v>
          </cell>
          <cell r="O242">
            <v>0</v>
          </cell>
          <cell r="P242">
            <v>2</v>
          </cell>
        </row>
        <row r="243">
          <cell r="B243">
            <v>80</v>
          </cell>
          <cell r="C243">
            <v>3</v>
          </cell>
          <cell r="D243">
            <v>7.62</v>
          </cell>
          <cell r="E243">
            <v>1</v>
          </cell>
          <cell r="F243">
            <v>0</v>
          </cell>
          <cell r="G243">
            <v>0</v>
          </cell>
          <cell r="H243">
            <v>0</v>
          </cell>
          <cell r="I243">
            <v>0.3</v>
          </cell>
          <cell r="J243">
            <v>0.6</v>
          </cell>
          <cell r="K243">
            <v>0.89999999999999991</v>
          </cell>
          <cell r="L243">
            <v>0</v>
          </cell>
          <cell r="M243">
            <v>0</v>
          </cell>
          <cell r="N243">
            <v>0</v>
          </cell>
          <cell r="O243">
            <v>0</v>
          </cell>
          <cell r="P243">
            <v>2</v>
          </cell>
        </row>
        <row r="244">
          <cell r="B244">
            <v>80</v>
          </cell>
          <cell r="C244">
            <v>3.5</v>
          </cell>
          <cell r="D244">
            <v>8.08</v>
          </cell>
          <cell r="E244">
            <v>1</v>
          </cell>
          <cell r="F244">
            <v>0</v>
          </cell>
          <cell r="G244">
            <v>0</v>
          </cell>
          <cell r="H244">
            <v>0</v>
          </cell>
          <cell r="I244">
            <v>0.35</v>
          </cell>
          <cell r="J244">
            <v>0.85</v>
          </cell>
          <cell r="K244">
            <v>1.2</v>
          </cell>
          <cell r="L244">
            <v>0</v>
          </cell>
          <cell r="M244">
            <v>0</v>
          </cell>
          <cell r="N244">
            <v>0</v>
          </cell>
          <cell r="O244">
            <v>0</v>
          </cell>
          <cell r="P244">
            <v>3</v>
          </cell>
        </row>
        <row r="245">
          <cell r="B245">
            <v>80</v>
          </cell>
          <cell r="C245">
            <v>4</v>
          </cell>
          <cell r="D245">
            <v>8.56</v>
          </cell>
          <cell r="E245">
            <v>1</v>
          </cell>
          <cell r="F245">
            <v>0</v>
          </cell>
          <cell r="G245">
            <v>0</v>
          </cell>
          <cell r="H245">
            <v>0</v>
          </cell>
          <cell r="I245">
            <v>0.41</v>
          </cell>
          <cell r="J245">
            <v>0.93</v>
          </cell>
          <cell r="K245">
            <v>1.34</v>
          </cell>
          <cell r="L245">
            <v>0</v>
          </cell>
          <cell r="M245">
            <v>0</v>
          </cell>
          <cell r="N245">
            <v>0</v>
          </cell>
          <cell r="O245">
            <v>0</v>
          </cell>
          <cell r="P245">
            <v>3</v>
          </cell>
        </row>
        <row r="246">
          <cell r="B246">
            <v>80</v>
          </cell>
          <cell r="C246">
            <v>5</v>
          </cell>
          <cell r="D246">
            <v>9.5299999999999994</v>
          </cell>
          <cell r="E246">
            <v>1</v>
          </cell>
          <cell r="F246">
            <v>0</v>
          </cell>
          <cell r="G246">
            <v>0</v>
          </cell>
          <cell r="H246">
            <v>0</v>
          </cell>
          <cell r="I246">
            <v>0.51</v>
          </cell>
          <cell r="J246">
            <v>1.59</v>
          </cell>
          <cell r="K246">
            <v>2.1</v>
          </cell>
          <cell r="L246">
            <v>0</v>
          </cell>
          <cell r="M246">
            <v>0</v>
          </cell>
          <cell r="N246">
            <v>0</v>
          </cell>
          <cell r="O246">
            <v>0</v>
          </cell>
          <cell r="P246">
            <v>4</v>
          </cell>
        </row>
        <row r="247">
          <cell r="B247">
            <v>80</v>
          </cell>
          <cell r="C247">
            <v>6</v>
          </cell>
          <cell r="D247">
            <v>10.97</v>
          </cell>
          <cell r="E247">
            <v>1.25</v>
          </cell>
          <cell r="F247">
            <v>0</v>
          </cell>
          <cell r="G247">
            <v>0</v>
          </cell>
          <cell r="H247">
            <v>0</v>
          </cell>
          <cell r="I247">
            <v>0.61</v>
          </cell>
          <cell r="J247">
            <v>2.69</v>
          </cell>
          <cell r="K247">
            <v>3.3</v>
          </cell>
          <cell r="L247">
            <v>0</v>
          </cell>
          <cell r="M247">
            <v>0</v>
          </cell>
          <cell r="N247">
            <v>0</v>
          </cell>
          <cell r="O247">
            <v>0</v>
          </cell>
          <cell r="P247">
            <v>4</v>
          </cell>
        </row>
        <row r="248">
          <cell r="B248">
            <v>80</v>
          </cell>
          <cell r="C248">
            <v>8</v>
          </cell>
          <cell r="D248">
            <v>12.7</v>
          </cell>
          <cell r="E248">
            <v>1.25</v>
          </cell>
          <cell r="F248">
            <v>0</v>
          </cell>
          <cell r="G248">
            <v>0</v>
          </cell>
          <cell r="H248">
            <v>0</v>
          </cell>
          <cell r="I248">
            <v>0.81</v>
          </cell>
          <cell r="J248">
            <v>4.58</v>
          </cell>
          <cell r="K248">
            <v>5.3900000000000006</v>
          </cell>
          <cell r="L248">
            <v>0</v>
          </cell>
          <cell r="M248">
            <v>0</v>
          </cell>
          <cell r="N248">
            <v>0</v>
          </cell>
          <cell r="O248">
            <v>0</v>
          </cell>
          <cell r="P248">
            <v>4</v>
          </cell>
        </row>
        <row r="249">
          <cell r="B249">
            <v>80</v>
          </cell>
          <cell r="C249">
            <v>10</v>
          </cell>
          <cell r="D249">
            <v>15.09</v>
          </cell>
          <cell r="E249">
            <v>1.5</v>
          </cell>
          <cell r="F249">
            <v>0</v>
          </cell>
          <cell r="G249">
            <v>0</v>
          </cell>
          <cell r="H249">
            <v>0</v>
          </cell>
          <cell r="I249">
            <v>1.01</v>
          </cell>
          <cell r="J249">
            <v>7.99</v>
          </cell>
          <cell r="K249">
            <v>9</v>
          </cell>
          <cell r="L249">
            <v>0</v>
          </cell>
          <cell r="M249">
            <v>0</v>
          </cell>
          <cell r="N249">
            <v>0</v>
          </cell>
          <cell r="O249">
            <v>0</v>
          </cell>
          <cell r="P249">
            <v>4</v>
          </cell>
        </row>
        <row r="250">
          <cell r="B250">
            <v>80</v>
          </cell>
          <cell r="C250">
            <v>12</v>
          </cell>
          <cell r="D250">
            <v>17.48</v>
          </cell>
          <cell r="E250">
            <v>1.5</v>
          </cell>
          <cell r="F250">
            <v>0</v>
          </cell>
          <cell r="G250">
            <v>0</v>
          </cell>
          <cell r="H250">
            <v>0</v>
          </cell>
          <cell r="I250">
            <v>1.22</v>
          </cell>
          <cell r="J250">
            <v>11.68</v>
          </cell>
          <cell r="K250">
            <v>12.9</v>
          </cell>
          <cell r="L250">
            <v>0</v>
          </cell>
          <cell r="M250">
            <v>0</v>
          </cell>
          <cell r="N250">
            <v>0</v>
          </cell>
          <cell r="O250">
            <v>0</v>
          </cell>
          <cell r="P250">
            <v>6</v>
          </cell>
        </row>
        <row r="251">
          <cell r="B251">
            <v>80</v>
          </cell>
          <cell r="C251">
            <v>14</v>
          </cell>
          <cell r="D251">
            <v>19.05</v>
          </cell>
          <cell r="E251">
            <v>2</v>
          </cell>
          <cell r="F251">
            <v>0</v>
          </cell>
          <cell r="G251">
            <v>0</v>
          </cell>
          <cell r="H251">
            <v>0</v>
          </cell>
          <cell r="I251">
            <v>1.42</v>
          </cell>
          <cell r="J251">
            <v>12.68</v>
          </cell>
          <cell r="K251">
            <v>14.1</v>
          </cell>
          <cell r="L251">
            <v>0</v>
          </cell>
          <cell r="M251">
            <v>0</v>
          </cell>
          <cell r="N251">
            <v>0</v>
          </cell>
          <cell r="O251">
            <v>0</v>
          </cell>
          <cell r="P251">
            <v>6</v>
          </cell>
        </row>
        <row r="252">
          <cell r="B252">
            <v>80</v>
          </cell>
          <cell r="C252">
            <v>16</v>
          </cell>
          <cell r="D252">
            <v>21.44</v>
          </cell>
          <cell r="E252">
            <v>2</v>
          </cell>
          <cell r="F252">
            <v>0</v>
          </cell>
          <cell r="G252">
            <v>0</v>
          </cell>
          <cell r="H252">
            <v>0</v>
          </cell>
          <cell r="I252">
            <v>1.62</v>
          </cell>
          <cell r="J252">
            <v>19.37</v>
          </cell>
          <cell r="K252">
            <v>20.990000000000002</v>
          </cell>
          <cell r="L252">
            <v>0</v>
          </cell>
          <cell r="M252">
            <v>0</v>
          </cell>
          <cell r="N252">
            <v>0</v>
          </cell>
          <cell r="O252">
            <v>0</v>
          </cell>
          <cell r="P252">
            <v>6</v>
          </cell>
        </row>
        <row r="253">
          <cell r="B253">
            <v>80</v>
          </cell>
          <cell r="C253">
            <v>18</v>
          </cell>
          <cell r="D253">
            <v>23.83</v>
          </cell>
          <cell r="E253">
            <v>2</v>
          </cell>
          <cell r="F253">
            <v>0</v>
          </cell>
          <cell r="G253">
            <v>0</v>
          </cell>
          <cell r="H253">
            <v>0</v>
          </cell>
          <cell r="I253">
            <v>1.82</v>
          </cell>
          <cell r="J253">
            <v>26.68</v>
          </cell>
          <cell r="K253">
            <v>28.5</v>
          </cell>
          <cell r="L253">
            <v>0</v>
          </cell>
          <cell r="M253">
            <v>0</v>
          </cell>
          <cell r="N253">
            <v>0</v>
          </cell>
          <cell r="O253">
            <v>0</v>
          </cell>
          <cell r="P253">
            <v>6</v>
          </cell>
        </row>
        <row r="254">
          <cell r="B254">
            <v>80</v>
          </cell>
          <cell r="C254">
            <v>20</v>
          </cell>
          <cell r="D254">
            <v>26.19</v>
          </cell>
          <cell r="E254" t="str">
            <v>N</v>
          </cell>
          <cell r="F254">
            <v>0</v>
          </cell>
          <cell r="G254">
            <v>0</v>
          </cell>
          <cell r="H254">
            <v>0</v>
          </cell>
          <cell r="I254">
            <v>2.0299999999999998</v>
          </cell>
          <cell r="J254">
            <v>36.96</v>
          </cell>
          <cell r="K254">
            <v>38.99</v>
          </cell>
          <cell r="L254">
            <v>0</v>
          </cell>
          <cell r="M254">
            <v>0</v>
          </cell>
          <cell r="N254">
            <v>0</v>
          </cell>
          <cell r="O254">
            <v>0</v>
          </cell>
          <cell r="P254">
            <v>7</v>
          </cell>
        </row>
        <row r="255">
          <cell r="B255">
            <v>80</v>
          </cell>
          <cell r="C255">
            <v>22</v>
          </cell>
          <cell r="D255">
            <v>28.58</v>
          </cell>
          <cell r="E255" t="str">
            <v>N</v>
          </cell>
          <cell r="F255">
            <v>0</v>
          </cell>
          <cell r="G255">
            <v>0</v>
          </cell>
          <cell r="H255">
            <v>0</v>
          </cell>
          <cell r="I255">
            <v>2.23</v>
          </cell>
          <cell r="J255">
            <v>45.77</v>
          </cell>
          <cell r="K255">
            <v>48</v>
          </cell>
          <cell r="L255">
            <v>0</v>
          </cell>
          <cell r="M255">
            <v>0</v>
          </cell>
          <cell r="N255">
            <v>0</v>
          </cell>
          <cell r="O255">
            <v>0</v>
          </cell>
          <cell r="P255">
            <v>8</v>
          </cell>
        </row>
        <row r="256">
          <cell r="B256">
            <v>80</v>
          </cell>
          <cell r="C256">
            <v>24</v>
          </cell>
          <cell r="D256">
            <v>30.96</v>
          </cell>
          <cell r="E256" t="str">
            <v>N</v>
          </cell>
          <cell r="F256">
            <v>0</v>
          </cell>
          <cell r="G256">
            <v>0</v>
          </cell>
          <cell r="H256">
            <v>0</v>
          </cell>
          <cell r="I256">
            <v>2.4300000000000002</v>
          </cell>
          <cell r="J256">
            <v>53.07</v>
          </cell>
          <cell r="K256">
            <v>55.5</v>
          </cell>
          <cell r="L256">
            <v>0</v>
          </cell>
          <cell r="M256">
            <v>0</v>
          </cell>
          <cell r="N256">
            <v>0</v>
          </cell>
          <cell r="O256">
            <v>0</v>
          </cell>
          <cell r="P256">
            <v>8</v>
          </cell>
        </row>
        <row r="257">
          <cell r="B257" t="str">
            <v>80S</v>
          </cell>
          <cell r="C257">
            <v>0.125</v>
          </cell>
          <cell r="D257">
            <v>2.41</v>
          </cell>
          <cell r="E257">
            <v>1</v>
          </cell>
          <cell r="F257">
            <v>0</v>
          </cell>
          <cell r="G257">
            <v>0</v>
          </cell>
          <cell r="H257">
            <v>0</v>
          </cell>
          <cell r="I257">
            <v>7.0000000000000007E-2</v>
          </cell>
          <cell r="J257">
            <v>0</v>
          </cell>
          <cell r="K257">
            <v>7.0000000000000007E-2</v>
          </cell>
          <cell r="L257">
            <v>0</v>
          </cell>
          <cell r="M257">
            <v>0</v>
          </cell>
          <cell r="N257">
            <v>0</v>
          </cell>
          <cell r="O257">
            <v>0</v>
          </cell>
          <cell r="P257">
            <v>2</v>
          </cell>
        </row>
        <row r="258">
          <cell r="B258" t="str">
            <v>80S</v>
          </cell>
          <cell r="C258">
            <v>0.125</v>
          </cell>
          <cell r="D258">
            <v>2.41</v>
          </cell>
          <cell r="E258">
            <v>1</v>
          </cell>
          <cell r="F258">
            <v>0</v>
          </cell>
          <cell r="G258">
            <v>0</v>
          </cell>
          <cell r="H258">
            <v>0</v>
          </cell>
          <cell r="I258">
            <v>7.0000000000000007E-2</v>
          </cell>
          <cell r="J258">
            <v>0</v>
          </cell>
          <cell r="K258">
            <v>7.0000000000000007E-2</v>
          </cell>
          <cell r="L258">
            <v>0</v>
          </cell>
          <cell r="M258">
            <v>0</v>
          </cell>
          <cell r="N258">
            <v>0</v>
          </cell>
          <cell r="O258">
            <v>0</v>
          </cell>
          <cell r="P258">
            <v>2</v>
          </cell>
        </row>
        <row r="259">
          <cell r="B259" t="str">
            <v>80S</v>
          </cell>
          <cell r="C259">
            <v>0.125</v>
          </cell>
          <cell r="D259">
            <v>2.41</v>
          </cell>
          <cell r="E259">
            <v>1</v>
          </cell>
          <cell r="F259">
            <v>0</v>
          </cell>
          <cell r="G259">
            <v>0</v>
          </cell>
          <cell r="H259">
            <v>0</v>
          </cell>
          <cell r="I259">
            <v>7.0000000000000007E-2</v>
          </cell>
          <cell r="J259">
            <v>0</v>
          </cell>
          <cell r="K259">
            <v>7.0000000000000007E-2</v>
          </cell>
          <cell r="L259">
            <v>0</v>
          </cell>
          <cell r="M259">
            <v>0</v>
          </cell>
          <cell r="N259">
            <v>0</v>
          </cell>
          <cell r="O259">
            <v>0</v>
          </cell>
          <cell r="P259">
            <v>2</v>
          </cell>
        </row>
        <row r="260">
          <cell r="B260" t="str">
            <v>80S</v>
          </cell>
          <cell r="C260">
            <v>0.25</v>
          </cell>
          <cell r="D260">
            <v>3.02</v>
          </cell>
          <cell r="E260">
            <v>1</v>
          </cell>
          <cell r="F260">
            <v>0</v>
          </cell>
          <cell r="G260">
            <v>0</v>
          </cell>
          <cell r="H260">
            <v>0</v>
          </cell>
          <cell r="I260">
            <v>7.0000000000000007E-2</v>
          </cell>
          <cell r="J260">
            <v>0</v>
          </cell>
          <cell r="K260">
            <v>7.0000000000000007E-2</v>
          </cell>
          <cell r="L260">
            <v>0</v>
          </cell>
          <cell r="M260">
            <v>0</v>
          </cell>
          <cell r="N260">
            <v>0</v>
          </cell>
          <cell r="O260">
            <v>0</v>
          </cell>
          <cell r="P260">
            <v>2</v>
          </cell>
        </row>
        <row r="261">
          <cell r="B261" t="str">
            <v>80S</v>
          </cell>
          <cell r="C261">
            <v>0.25</v>
          </cell>
          <cell r="D261">
            <v>3.02</v>
          </cell>
          <cell r="E261">
            <v>1</v>
          </cell>
          <cell r="F261">
            <v>0</v>
          </cell>
          <cell r="G261">
            <v>0</v>
          </cell>
          <cell r="H261">
            <v>0</v>
          </cell>
          <cell r="I261">
            <v>7.0000000000000007E-2</v>
          </cell>
          <cell r="J261">
            <v>0</v>
          </cell>
          <cell r="K261">
            <v>7.0000000000000007E-2</v>
          </cell>
          <cell r="L261">
            <v>0</v>
          </cell>
          <cell r="M261">
            <v>0</v>
          </cell>
          <cell r="N261">
            <v>0</v>
          </cell>
          <cell r="O261">
            <v>0</v>
          </cell>
          <cell r="P261">
            <v>2</v>
          </cell>
        </row>
        <row r="262">
          <cell r="B262" t="str">
            <v>80S</v>
          </cell>
          <cell r="C262">
            <v>0.25</v>
          </cell>
          <cell r="D262">
            <v>3.02</v>
          </cell>
          <cell r="E262">
            <v>1</v>
          </cell>
          <cell r="F262">
            <v>0</v>
          </cell>
          <cell r="G262">
            <v>0</v>
          </cell>
          <cell r="H262">
            <v>0</v>
          </cell>
          <cell r="I262">
            <v>7.0000000000000007E-2</v>
          </cell>
          <cell r="J262">
            <v>0</v>
          </cell>
          <cell r="K262">
            <v>7.0000000000000007E-2</v>
          </cell>
          <cell r="L262">
            <v>0</v>
          </cell>
          <cell r="M262">
            <v>0</v>
          </cell>
          <cell r="N262">
            <v>0</v>
          </cell>
          <cell r="O262">
            <v>0</v>
          </cell>
          <cell r="P262">
            <v>2</v>
          </cell>
        </row>
        <row r="263">
          <cell r="B263" t="str">
            <v>80S</v>
          </cell>
          <cell r="C263">
            <v>0.375</v>
          </cell>
          <cell r="D263">
            <v>3.2</v>
          </cell>
          <cell r="E263">
            <v>1</v>
          </cell>
          <cell r="F263">
            <v>0</v>
          </cell>
          <cell r="G263">
            <v>0</v>
          </cell>
          <cell r="H263">
            <v>0</v>
          </cell>
          <cell r="I263">
            <v>7.0000000000000007E-2</v>
          </cell>
          <cell r="J263">
            <v>0</v>
          </cell>
          <cell r="K263">
            <v>7.0000000000000007E-2</v>
          </cell>
          <cell r="L263">
            <v>0</v>
          </cell>
          <cell r="M263">
            <v>0</v>
          </cell>
          <cell r="N263">
            <v>0</v>
          </cell>
          <cell r="O263">
            <v>0</v>
          </cell>
          <cell r="P263">
            <v>2</v>
          </cell>
        </row>
        <row r="264">
          <cell r="B264" t="str">
            <v>80S</v>
          </cell>
          <cell r="C264">
            <v>0.375</v>
          </cell>
          <cell r="D264">
            <v>3.2</v>
          </cell>
          <cell r="E264">
            <v>1</v>
          </cell>
          <cell r="F264">
            <v>0</v>
          </cell>
          <cell r="G264">
            <v>0</v>
          </cell>
          <cell r="H264">
            <v>0</v>
          </cell>
          <cell r="I264">
            <v>7.0000000000000007E-2</v>
          </cell>
          <cell r="J264">
            <v>0</v>
          </cell>
          <cell r="K264">
            <v>7.0000000000000007E-2</v>
          </cell>
          <cell r="L264">
            <v>0</v>
          </cell>
          <cell r="M264">
            <v>0</v>
          </cell>
          <cell r="N264">
            <v>0</v>
          </cell>
          <cell r="O264">
            <v>0</v>
          </cell>
          <cell r="P264">
            <v>2</v>
          </cell>
        </row>
        <row r="265">
          <cell r="B265" t="str">
            <v>80S</v>
          </cell>
          <cell r="C265">
            <v>0.375</v>
          </cell>
          <cell r="D265">
            <v>3.2</v>
          </cell>
          <cell r="E265">
            <v>1</v>
          </cell>
          <cell r="F265">
            <v>0</v>
          </cell>
          <cell r="G265">
            <v>0</v>
          </cell>
          <cell r="H265">
            <v>0</v>
          </cell>
          <cell r="I265">
            <v>7.0000000000000007E-2</v>
          </cell>
          <cell r="J265">
            <v>0</v>
          </cell>
          <cell r="K265">
            <v>7.0000000000000007E-2</v>
          </cell>
          <cell r="L265">
            <v>0</v>
          </cell>
          <cell r="M265">
            <v>0</v>
          </cell>
          <cell r="N265">
            <v>0</v>
          </cell>
          <cell r="O265">
            <v>0</v>
          </cell>
          <cell r="P265">
            <v>2</v>
          </cell>
        </row>
        <row r="266">
          <cell r="B266" t="str">
            <v>80S</v>
          </cell>
          <cell r="C266">
            <v>0.5</v>
          </cell>
          <cell r="D266">
            <v>3.73</v>
          </cell>
          <cell r="E266">
            <v>1</v>
          </cell>
          <cell r="F266">
            <v>0</v>
          </cell>
          <cell r="G266">
            <v>0</v>
          </cell>
          <cell r="H266">
            <v>0</v>
          </cell>
          <cell r="I266">
            <v>7.0000000000000007E-2</v>
          </cell>
          <cell r="J266">
            <v>0</v>
          </cell>
          <cell r="K266">
            <v>7.0000000000000007E-2</v>
          </cell>
          <cell r="L266">
            <v>0</v>
          </cell>
          <cell r="M266">
            <v>0</v>
          </cell>
          <cell r="N266">
            <v>0</v>
          </cell>
          <cell r="O266">
            <v>0</v>
          </cell>
          <cell r="P266">
            <v>2</v>
          </cell>
        </row>
        <row r="267">
          <cell r="B267" t="str">
            <v>80S</v>
          </cell>
          <cell r="C267">
            <v>0.5</v>
          </cell>
          <cell r="D267">
            <v>3.73</v>
          </cell>
          <cell r="E267">
            <v>1</v>
          </cell>
          <cell r="F267">
            <v>0</v>
          </cell>
          <cell r="G267">
            <v>0</v>
          </cell>
          <cell r="H267">
            <v>0</v>
          </cell>
          <cell r="I267">
            <v>7.0000000000000007E-2</v>
          </cell>
          <cell r="J267">
            <v>0</v>
          </cell>
          <cell r="K267">
            <v>7.0000000000000007E-2</v>
          </cell>
          <cell r="L267">
            <v>0</v>
          </cell>
          <cell r="M267">
            <v>0</v>
          </cell>
          <cell r="N267">
            <v>0</v>
          </cell>
          <cell r="O267">
            <v>0</v>
          </cell>
          <cell r="P267">
            <v>2</v>
          </cell>
        </row>
        <row r="268">
          <cell r="B268" t="str">
            <v>80S</v>
          </cell>
          <cell r="C268">
            <v>0.5</v>
          </cell>
          <cell r="D268">
            <v>3.73</v>
          </cell>
          <cell r="E268">
            <v>1</v>
          </cell>
          <cell r="F268">
            <v>0</v>
          </cell>
          <cell r="G268">
            <v>0</v>
          </cell>
          <cell r="H268">
            <v>0</v>
          </cell>
          <cell r="I268">
            <v>7.0000000000000007E-2</v>
          </cell>
          <cell r="J268">
            <v>0</v>
          </cell>
          <cell r="K268">
            <v>7.0000000000000007E-2</v>
          </cell>
          <cell r="L268">
            <v>0</v>
          </cell>
          <cell r="M268">
            <v>0</v>
          </cell>
          <cell r="N268">
            <v>0</v>
          </cell>
          <cell r="O268">
            <v>0</v>
          </cell>
          <cell r="P268">
            <v>2</v>
          </cell>
        </row>
        <row r="269">
          <cell r="B269" t="str">
            <v>80S</v>
          </cell>
          <cell r="C269">
            <v>0.75</v>
          </cell>
          <cell r="D269">
            <v>3.91</v>
          </cell>
          <cell r="E269">
            <v>1</v>
          </cell>
          <cell r="F269">
            <v>0</v>
          </cell>
          <cell r="G269">
            <v>0</v>
          </cell>
          <cell r="H269">
            <v>0</v>
          </cell>
          <cell r="I269">
            <v>7.0000000000000007E-2</v>
          </cell>
          <cell r="J269">
            <v>0</v>
          </cell>
          <cell r="K269">
            <v>7.0000000000000007E-2</v>
          </cell>
          <cell r="L269">
            <v>0</v>
          </cell>
          <cell r="M269">
            <v>0</v>
          </cell>
          <cell r="N269">
            <v>0</v>
          </cell>
          <cell r="O269">
            <v>0</v>
          </cell>
          <cell r="P269">
            <v>2</v>
          </cell>
        </row>
        <row r="270">
          <cell r="B270" t="str">
            <v>80S</v>
          </cell>
          <cell r="C270">
            <v>0.75</v>
          </cell>
          <cell r="D270">
            <v>3.91</v>
          </cell>
          <cell r="E270">
            <v>1</v>
          </cell>
          <cell r="F270">
            <v>0</v>
          </cell>
          <cell r="G270">
            <v>0</v>
          </cell>
          <cell r="H270">
            <v>0</v>
          </cell>
          <cell r="I270">
            <v>7.0000000000000007E-2</v>
          </cell>
          <cell r="J270">
            <v>0</v>
          </cell>
          <cell r="K270">
            <v>7.0000000000000007E-2</v>
          </cell>
          <cell r="L270">
            <v>0</v>
          </cell>
          <cell r="M270">
            <v>0</v>
          </cell>
          <cell r="N270">
            <v>0</v>
          </cell>
          <cell r="O270">
            <v>0</v>
          </cell>
          <cell r="P270">
            <v>2</v>
          </cell>
        </row>
        <row r="271">
          <cell r="B271" t="str">
            <v>80S</v>
          </cell>
          <cell r="C271">
            <v>0.75</v>
          </cell>
          <cell r="D271">
            <v>3.91</v>
          </cell>
          <cell r="E271">
            <v>1</v>
          </cell>
          <cell r="F271">
            <v>0</v>
          </cell>
          <cell r="G271">
            <v>0</v>
          </cell>
          <cell r="H271">
            <v>0</v>
          </cell>
          <cell r="I271">
            <v>7.0000000000000007E-2</v>
          </cell>
          <cell r="J271">
            <v>0</v>
          </cell>
          <cell r="K271">
            <v>7.0000000000000007E-2</v>
          </cell>
          <cell r="L271">
            <v>0</v>
          </cell>
          <cell r="M271">
            <v>0</v>
          </cell>
          <cell r="N271">
            <v>0</v>
          </cell>
          <cell r="O271">
            <v>0</v>
          </cell>
          <cell r="P271">
            <v>2</v>
          </cell>
        </row>
        <row r="272">
          <cell r="B272" t="str">
            <v>80S</v>
          </cell>
          <cell r="C272">
            <v>1</v>
          </cell>
          <cell r="D272">
            <v>4.55</v>
          </cell>
          <cell r="E272">
            <v>1</v>
          </cell>
          <cell r="F272">
            <v>0</v>
          </cell>
          <cell r="G272">
            <v>0</v>
          </cell>
          <cell r="H272">
            <v>0</v>
          </cell>
          <cell r="I272">
            <v>0.15</v>
          </cell>
          <cell r="J272">
            <v>0</v>
          </cell>
          <cell r="K272">
            <v>0.15</v>
          </cell>
          <cell r="L272">
            <v>0</v>
          </cell>
          <cell r="M272">
            <v>0</v>
          </cell>
          <cell r="N272">
            <v>0</v>
          </cell>
          <cell r="O272">
            <v>0</v>
          </cell>
          <cell r="P272">
            <v>2</v>
          </cell>
        </row>
        <row r="273">
          <cell r="B273" t="str">
            <v>80S</v>
          </cell>
          <cell r="C273">
            <v>1</v>
          </cell>
          <cell r="D273">
            <v>4.55</v>
          </cell>
          <cell r="E273">
            <v>1</v>
          </cell>
          <cell r="F273">
            <v>0</v>
          </cell>
          <cell r="G273">
            <v>0</v>
          </cell>
          <cell r="H273">
            <v>0</v>
          </cell>
          <cell r="I273">
            <v>0.15</v>
          </cell>
          <cell r="J273">
            <v>0</v>
          </cell>
          <cell r="K273">
            <v>0.15</v>
          </cell>
          <cell r="L273">
            <v>0</v>
          </cell>
          <cell r="M273">
            <v>0</v>
          </cell>
          <cell r="N273">
            <v>0</v>
          </cell>
          <cell r="O273">
            <v>0</v>
          </cell>
          <cell r="P273">
            <v>2</v>
          </cell>
        </row>
        <row r="274">
          <cell r="B274" t="str">
            <v>80S</v>
          </cell>
          <cell r="C274">
            <v>1</v>
          </cell>
          <cell r="D274">
            <v>4.55</v>
          </cell>
          <cell r="E274">
            <v>1</v>
          </cell>
          <cell r="F274">
            <v>0</v>
          </cell>
          <cell r="G274">
            <v>0</v>
          </cell>
          <cell r="H274">
            <v>0</v>
          </cell>
          <cell r="I274">
            <v>0.15</v>
          </cell>
          <cell r="J274">
            <v>0</v>
          </cell>
          <cell r="K274">
            <v>0.15</v>
          </cell>
          <cell r="L274">
            <v>0</v>
          </cell>
          <cell r="M274">
            <v>0</v>
          </cell>
          <cell r="N274">
            <v>0</v>
          </cell>
          <cell r="O274">
            <v>0</v>
          </cell>
          <cell r="P274">
            <v>2</v>
          </cell>
        </row>
        <row r="275">
          <cell r="B275" t="str">
            <v>80S</v>
          </cell>
          <cell r="C275">
            <v>1.25</v>
          </cell>
          <cell r="D275">
            <v>4.8499999999999996</v>
          </cell>
          <cell r="E275">
            <v>1</v>
          </cell>
          <cell r="F275">
            <v>0</v>
          </cell>
          <cell r="G275">
            <v>0</v>
          </cell>
          <cell r="H275">
            <v>0</v>
          </cell>
          <cell r="I275">
            <v>0.13</v>
          </cell>
          <cell r="J275">
            <v>0.17</v>
          </cell>
          <cell r="K275">
            <v>0.30000000000000004</v>
          </cell>
          <cell r="L275">
            <v>0</v>
          </cell>
          <cell r="M275">
            <v>0</v>
          </cell>
          <cell r="N275">
            <v>0</v>
          </cell>
          <cell r="O275">
            <v>0</v>
          </cell>
          <cell r="P275">
            <v>2</v>
          </cell>
        </row>
        <row r="276">
          <cell r="B276" t="str">
            <v>80S</v>
          </cell>
          <cell r="C276">
            <v>1.25</v>
          </cell>
          <cell r="D276">
            <v>4.8499999999999996</v>
          </cell>
          <cell r="E276">
            <v>1</v>
          </cell>
          <cell r="F276">
            <v>0</v>
          </cell>
          <cell r="G276">
            <v>0</v>
          </cell>
          <cell r="H276">
            <v>0</v>
          </cell>
          <cell r="I276">
            <v>0.13</v>
          </cell>
          <cell r="J276">
            <v>0.17</v>
          </cell>
          <cell r="K276">
            <v>0.30000000000000004</v>
          </cell>
          <cell r="L276">
            <v>0</v>
          </cell>
          <cell r="M276">
            <v>0</v>
          </cell>
          <cell r="N276">
            <v>0</v>
          </cell>
          <cell r="O276">
            <v>0</v>
          </cell>
          <cell r="P276">
            <v>2</v>
          </cell>
        </row>
        <row r="277">
          <cell r="B277" t="str">
            <v>80S</v>
          </cell>
          <cell r="C277">
            <v>1.25</v>
          </cell>
          <cell r="D277">
            <v>4.8499999999999996</v>
          </cell>
          <cell r="E277">
            <v>1</v>
          </cell>
          <cell r="F277">
            <v>0</v>
          </cell>
          <cell r="G277">
            <v>0</v>
          </cell>
          <cell r="H277">
            <v>0</v>
          </cell>
          <cell r="I277">
            <v>0.13</v>
          </cell>
          <cell r="J277">
            <v>0.17</v>
          </cell>
          <cell r="K277">
            <v>0.30000000000000004</v>
          </cell>
          <cell r="L277">
            <v>0</v>
          </cell>
          <cell r="M277">
            <v>0</v>
          </cell>
          <cell r="N277">
            <v>0</v>
          </cell>
          <cell r="O277">
            <v>0</v>
          </cell>
          <cell r="P277">
            <v>2</v>
          </cell>
        </row>
        <row r="278">
          <cell r="B278" t="str">
            <v>80S</v>
          </cell>
          <cell r="C278">
            <v>1.5</v>
          </cell>
          <cell r="D278">
            <v>5.08</v>
          </cell>
          <cell r="E278">
            <v>1</v>
          </cell>
          <cell r="F278">
            <v>0</v>
          </cell>
          <cell r="G278">
            <v>0</v>
          </cell>
          <cell r="H278">
            <v>0</v>
          </cell>
          <cell r="I278">
            <v>0.15</v>
          </cell>
          <cell r="J278">
            <v>0.15</v>
          </cell>
          <cell r="K278">
            <v>0.3</v>
          </cell>
          <cell r="L278">
            <v>0</v>
          </cell>
          <cell r="M278">
            <v>0</v>
          </cell>
          <cell r="N278">
            <v>0</v>
          </cell>
          <cell r="O278">
            <v>0</v>
          </cell>
          <cell r="P278">
            <v>2</v>
          </cell>
        </row>
        <row r="279">
          <cell r="B279" t="str">
            <v>80S</v>
          </cell>
          <cell r="C279">
            <v>1.5</v>
          </cell>
          <cell r="D279">
            <v>5.08</v>
          </cell>
          <cell r="E279">
            <v>1</v>
          </cell>
          <cell r="F279">
            <v>0</v>
          </cell>
          <cell r="G279">
            <v>0</v>
          </cell>
          <cell r="H279">
            <v>0</v>
          </cell>
          <cell r="I279">
            <v>0.15</v>
          </cell>
          <cell r="J279">
            <v>0.15</v>
          </cell>
          <cell r="K279">
            <v>0.3</v>
          </cell>
          <cell r="L279">
            <v>0</v>
          </cell>
          <cell r="M279">
            <v>0</v>
          </cell>
          <cell r="N279">
            <v>0</v>
          </cell>
          <cell r="O279">
            <v>0</v>
          </cell>
          <cell r="P279">
            <v>2</v>
          </cell>
        </row>
        <row r="280">
          <cell r="B280" t="str">
            <v>80S</v>
          </cell>
          <cell r="C280">
            <v>1.5</v>
          </cell>
          <cell r="D280">
            <v>5.08</v>
          </cell>
          <cell r="E280">
            <v>1</v>
          </cell>
          <cell r="F280">
            <v>0</v>
          </cell>
          <cell r="G280">
            <v>0</v>
          </cell>
          <cell r="H280">
            <v>0</v>
          </cell>
          <cell r="I280">
            <v>0.15</v>
          </cell>
          <cell r="J280">
            <v>0.15</v>
          </cell>
          <cell r="K280">
            <v>0.3</v>
          </cell>
          <cell r="L280">
            <v>0</v>
          </cell>
          <cell r="M280">
            <v>0</v>
          </cell>
          <cell r="N280">
            <v>0</v>
          </cell>
          <cell r="O280">
            <v>0</v>
          </cell>
          <cell r="P280">
            <v>2</v>
          </cell>
        </row>
        <row r="281">
          <cell r="B281" t="str">
            <v>80S</v>
          </cell>
          <cell r="C281">
            <v>2</v>
          </cell>
          <cell r="D281">
            <v>5.54</v>
          </cell>
          <cell r="E281">
            <v>1</v>
          </cell>
          <cell r="F281">
            <v>0</v>
          </cell>
          <cell r="G281">
            <v>0</v>
          </cell>
          <cell r="H281">
            <v>0</v>
          </cell>
          <cell r="I281">
            <v>0.2</v>
          </cell>
          <cell r="J281">
            <v>0.25</v>
          </cell>
          <cell r="K281">
            <v>0.45</v>
          </cell>
          <cell r="L281">
            <v>0</v>
          </cell>
          <cell r="M281">
            <v>0</v>
          </cell>
          <cell r="N281">
            <v>0</v>
          </cell>
          <cell r="O281">
            <v>0</v>
          </cell>
          <cell r="P281">
            <v>2</v>
          </cell>
        </row>
        <row r="282">
          <cell r="B282" t="str">
            <v>80S</v>
          </cell>
          <cell r="C282">
            <v>2</v>
          </cell>
          <cell r="D282">
            <v>5.54</v>
          </cell>
          <cell r="E282">
            <v>1</v>
          </cell>
          <cell r="F282">
            <v>0</v>
          </cell>
          <cell r="G282">
            <v>0</v>
          </cell>
          <cell r="H282">
            <v>0</v>
          </cell>
          <cell r="I282">
            <v>0.2</v>
          </cell>
          <cell r="J282">
            <v>0.25</v>
          </cell>
          <cell r="K282">
            <v>0.45</v>
          </cell>
          <cell r="L282">
            <v>0</v>
          </cell>
          <cell r="M282">
            <v>0</v>
          </cell>
          <cell r="N282">
            <v>0</v>
          </cell>
          <cell r="O282">
            <v>0</v>
          </cell>
          <cell r="P282">
            <v>2</v>
          </cell>
        </row>
        <row r="283">
          <cell r="B283" t="str">
            <v>80S</v>
          </cell>
          <cell r="C283">
            <v>2</v>
          </cell>
          <cell r="D283">
            <v>5.54</v>
          </cell>
          <cell r="E283">
            <v>1</v>
          </cell>
          <cell r="F283">
            <v>0</v>
          </cell>
          <cell r="G283">
            <v>0</v>
          </cell>
          <cell r="H283">
            <v>0</v>
          </cell>
          <cell r="I283">
            <v>0.2</v>
          </cell>
          <cell r="J283">
            <v>0.25</v>
          </cell>
          <cell r="K283">
            <v>0.45</v>
          </cell>
          <cell r="L283">
            <v>0</v>
          </cell>
          <cell r="M283">
            <v>0</v>
          </cell>
          <cell r="N283">
            <v>0</v>
          </cell>
          <cell r="O283">
            <v>0</v>
          </cell>
          <cell r="P283">
            <v>2</v>
          </cell>
        </row>
        <row r="284">
          <cell r="B284" t="str">
            <v>80S</v>
          </cell>
          <cell r="C284">
            <v>2.5</v>
          </cell>
          <cell r="D284">
            <v>7.01</v>
          </cell>
          <cell r="E284">
            <v>1</v>
          </cell>
          <cell r="F284">
            <v>0</v>
          </cell>
          <cell r="G284">
            <v>0</v>
          </cell>
          <cell r="H284">
            <v>0</v>
          </cell>
          <cell r="I284">
            <v>0.25</v>
          </cell>
          <cell r="J284">
            <v>0.5</v>
          </cell>
          <cell r="K284">
            <v>0.75</v>
          </cell>
          <cell r="L284">
            <v>0</v>
          </cell>
          <cell r="M284">
            <v>0</v>
          </cell>
          <cell r="N284">
            <v>0</v>
          </cell>
          <cell r="O284">
            <v>0</v>
          </cell>
          <cell r="P284">
            <v>2</v>
          </cell>
        </row>
        <row r="285">
          <cell r="B285" t="str">
            <v>80S</v>
          </cell>
          <cell r="C285">
            <v>3</v>
          </cell>
          <cell r="D285">
            <v>7.62</v>
          </cell>
          <cell r="E285">
            <v>1</v>
          </cell>
          <cell r="F285">
            <v>0</v>
          </cell>
          <cell r="G285">
            <v>0</v>
          </cell>
          <cell r="H285">
            <v>0</v>
          </cell>
          <cell r="I285">
            <v>0.3</v>
          </cell>
          <cell r="J285">
            <v>0.6</v>
          </cell>
          <cell r="K285">
            <v>0.89999999999999991</v>
          </cell>
          <cell r="L285">
            <v>0</v>
          </cell>
          <cell r="M285">
            <v>0</v>
          </cell>
          <cell r="N285">
            <v>0</v>
          </cell>
          <cell r="O285">
            <v>0</v>
          </cell>
          <cell r="P285">
            <v>2</v>
          </cell>
        </row>
        <row r="286">
          <cell r="B286" t="str">
            <v>80S</v>
          </cell>
          <cell r="C286">
            <v>3.5</v>
          </cell>
          <cell r="D286">
            <v>8.08</v>
          </cell>
          <cell r="E286">
            <v>1</v>
          </cell>
          <cell r="F286">
            <v>0</v>
          </cell>
          <cell r="G286">
            <v>0</v>
          </cell>
          <cell r="H286">
            <v>0</v>
          </cell>
          <cell r="I286">
            <v>0.35</v>
          </cell>
          <cell r="J286">
            <v>0.85</v>
          </cell>
          <cell r="K286">
            <v>1.2</v>
          </cell>
          <cell r="L286">
            <v>0</v>
          </cell>
          <cell r="M286">
            <v>0</v>
          </cell>
          <cell r="N286">
            <v>0</v>
          </cell>
          <cell r="O286">
            <v>0</v>
          </cell>
          <cell r="P286">
            <v>3</v>
          </cell>
        </row>
        <row r="287">
          <cell r="B287" t="str">
            <v>80S</v>
          </cell>
          <cell r="C287">
            <v>4</v>
          </cell>
          <cell r="D287">
            <v>8.56</v>
          </cell>
          <cell r="E287">
            <v>1</v>
          </cell>
          <cell r="F287">
            <v>0</v>
          </cell>
          <cell r="G287">
            <v>0</v>
          </cell>
          <cell r="H287">
            <v>0</v>
          </cell>
          <cell r="I287">
            <v>0.41</v>
          </cell>
          <cell r="J287">
            <v>0.93</v>
          </cell>
          <cell r="K287">
            <v>1.34</v>
          </cell>
          <cell r="L287">
            <v>0</v>
          </cell>
          <cell r="M287">
            <v>0</v>
          </cell>
          <cell r="N287">
            <v>0</v>
          </cell>
          <cell r="O287">
            <v>0</v>
          </cell>
          <cell r="P287">
            <v>3</v>
          </cell>
        </row>
        <row r="288">
          <cell r="B288" t="str">
            <v>80S</v>
          </cell>
          <cell r="C288">
            <v>5</v>
          </cell>
          <cell r="D288">
            <v>9.5299999999999994</v>
          </cell>
          <cell r="E288">
            <v>1</v>
          </cell>
          <cell r="F288">
            <v>0</v>
          </cell>
          <cell r="G288">
            <v>0</v>
          </cell>
          <cell r="H288">
            <v>0</v>
          </cell>
          <cell r="I288">
            <v>0.51</v>
          </cell>
          <cell r="J288">
            <v>1.59</v>
          </cell>
          <cell r="K288">
            <v>2.1</v>
          </cell>
          <cell r="L288">
            <v>0</v>
          </cell>
          <cell r="M288">
            <v>0</v>
          </cell>
          <cell r="N288">
            <v>0</v>
          </cell>
          <cell r="O288">
            <v>0</v>
          </cell>
          <cell r="P288">
            <v>4</v>
          </cell>
        </row>
        <row r="289">
          <cell r="B289" t="str">
            <v>80S</v>
          </cell>
          <cell r="C289">
            <v>6</v>
          </cell>
          <cell r="D289">
            <v>10.97</v>
          </cell>
          <cell r="E289">
            <v>1.25</v>
          </cell>
          <cell r="F289">
            <v>0</v>
          </cell>
          <cell r="G289">
            <v>0</v>
          </cell>
          <cell r="H289">
            <v>0</v>
          </cell>
          <cell r="I289">
            <v>0.61</v>
          </cell>
          <cell r="J289">
            <v>2.69</v>
          </cell>
          <cell r="K289">
            <v>3.3</v>
          </cell>
          <cell r="L289">
            <v>0</v>
          </cell>
          <cell r="M289">
            <v>0</v>
          </cell>
          <cell r="N289">
            <v>0</v>
          </cell>
          <cell r="O289">
            <v>0</v>
          </cell>
          <cell r="P289">
            <v>4</v>
          </cell>
        </row>
        <row r="290">
          <cell r="B290" t="str">
            <v>80S</v>
          </cell>
          <cell r="C290">
            <v>8</v>
          </cell>
          <cell r="D290">
            <v>12.7</v>
          </cell>
          <cell r="E290">
            <v>1.25</v>
          </cell>
          <cell r="F290">
            <v>0</v>
          </cell>
          <cell r="G290">
            <v>0</v>
          </cell>
          <cell r="H290">
            <v>0</v>
          </cell>
          <cell r="I290">
            <v>0.81</v>
          </cell>
          <cell r="J290">
            <v>4.58</v>
          </cell>
          <cell r="K290">
            <v>5.3900000000000006</v>
          </cell>
          <cell r="L290">
            <v>0</v>
          </cell>
          <cell r="M290">
            <v>0</v>
          </cell>
          <cell r="N290">
            <v>0</v>
          </cell>
          <cell r="O290">
            <v>0</v>
          </cell>
          <cell r="P290">
            <v>4</v>
          </cell>
        </row>
        <row r="291">
          <cell r="B291" t="str">
            <v>80S</v>
          </cell>
          <cell r="C291">
            <v>10</v>
          </cell>
          <cell r="D291">
            <v>12.7</v>
          </cell>
          <cell r="E291">
            <v>1.25</v>
          </cell>
          <cell r="F291">
            <v>0</v>
          </cell>
          <cell r="G291">
            <v>0</v>
          </cell>
          <cell r="H291">
            <v>0</v>
          </cell>
          <cell r="I291">
            <v>1.01</v>
          </cell>
          <cell r="J291">
            <v>5.74</v>
          </cell>
          <cell r="K291">
            <v>6.75</v>
          </cell>
          <cell r="L291">
            <v>0</v>
          </cell>
          <cell r="M291">
            <v>0</v>
          </cell>
          <cell r="N291">
            <v>0</v>
          </cell>
          <cell r="O291">
            <v>0</v>
          </cell>
          <cell r="P291">
            <v>4</v>
          </cell>
        </row>
        <row r="292">
          <cell r="B292" t="str">
            <v>80S</v>
          </cell>
          <cell r="C292">
            <v>12</v>
          </cell>
          <cell r="D292">
            <v>12.7</v>
          </cell>
          <cell r="E292">
            <v>1.25</v>
          </cell>
          <cell r="F292">
            <v>0</v>
          </cell>
          <cell r="G292">
            <v>0</v>
          </cell>
          <cell r="H292">
            <v>0</v>
          </cell>
          <cell r="I292">
            <v>1.22</v>
          </cell>
          <cell r="J292">
            <v>6.73</v>
          </cell>
          <cell r="K292">
            <v>7.95</v>
          </cell>
          <cell r="L292">
            <v>0</v>
          </cell>
          <cell r="M292">
            <v>0</v>
          </cell>
          <cell r="N292">
            <v>0</v>
          </cell>
          <cell r="O292">
            <v>0</v>
          </cell>
          <cell r="P292">
            <v>6</v>
          </cell>
        </row>
        <row r="293">
          <cell r="B293">
            <v>100</v>
          </cell>
          <cell r="C293">
            <v>8</v>
          </cell>
          <cell r="D293">
            <v>15.09</v>
          </cell>
          <cell r="E293">
            <v>1.5</v>
          </cell>
          <cell r="F293">
            <v>0</v>
          </cell>
          <cell r="G293">
            <v>0</v>
          </cell>
          <cell r="H293">
            <v>0</v>
          </cell>
          <cell r="I293">
            <v>0.81</v>
          </cell>
          <cell r="J293">
            <v>6.09</v>
          </cell>
          <cell r="K293">
            <v>6.9</v>
          </cell>
          <cell r="L293">
            <v>0</v>
          </cell>
          <cell r="M293">
            <v>0</v>
          </cell>
          <cell r="N293">
            <v>0</v>
          </cell>
          <cell r="O293">
            <v>0</v>
          </cell>
          <cell r="P293">
            <v>4</v>
          </cell>
        </row>
        <row r="294">
          <cell r="B294">
            <v>100</v>
          </cell>
          <cell r="C294">
            <v>10</v>
          </cell>
          <cell r="D294">
            <v>18.260000000000002</v>
          </cell>
          <cell r="E294">
            <v>1.5</v>
          </cell>
          <cell r="F294">
            <v>0</v>
          </cell>
          <cell r="G294">
            <v>0</v>
          </cell>
          <cell r="H294">
            <v>0</v>
          </cell>
          <cell r="I294">
            <v>1.01</v>
          </cell>
          <cell r="J294">
            <v>11.44</v>
          </cell>
          <cell r="K294">
            <v>12.45</v>
          </cell>
          <cell r="L294">
            <v>0</v>
          </cell>
          <cell r="M294">
            <v>0</v>
          </cell>
          <cell r="N294">
            <v>0</v>
          </cell>
          <cell r="O294">
            <v>0</v>
          </cell>
          <cell r="P294">
            <v>4</v>
          </cell>
        </row>
        <row r="295">
          <cell r="B295">
            <v>100</v>
          </cell>
          <cell r="C295">
            <v>12</v>
          </cell>
          <cell r="D295">
            <v>21.44</v>
          </cell>
          <cell r="E295">
            <v>2</v>
          </cell>
          <cell r="F295">
            <v>0</v>
          </cell>
          <cell r="G295">
            <v>0</v>
          </cell>
          <cell r="H295">
            <v>0</v>
          </cell>
          <cell r="I295">
            <v>1.22</v>
          </cell>
          <cell r="J295">
            <v>15.28</v>
          </cell>
          <cell r="K295">
            <v>16.5</v>
          </cell>
          <cell r="L295">
            <v>0</v>
          </cell>
          <cell r="M295">
            <v>0</v>
          </cell>
          <cell r="N295">
            <v>0</v>
          </cell>
          <cell r="O295">
            <v>0</v>
          </cell>
          <cell r="P295">
            <v>6</v>
          </cell>
        </row>
        <row r="296">
          <cell r="B296">
            <v>100</v>
          </cell>
          <cell r="C296">
            <v>14</v>
          </cell>
          <cell r="D296">
            <v>23.83</v>
          </cell>
          <cell r="E296">
            <v>2</v>
          </cell>
          <cell r="F296">
            <v>0</v>
          </cell>
          <cell r="G296">
            <v>0</v>
          </cell>
          <cell r="H296">
            <v>0</v>
          </cell>
          <cell r="I296">
            <v>1.42</v>
          </cell>
          <cell r="J296">
            <v>21.07</v>
          </cell>
          <cell r="K296">
            <v>22.490000000000002</v>
          </cell>
          <cell r="L296">
            <v>0</v>
          </cell>
          <cell r="M296">
            <v>0</v>
          </cell>
          <cell r="N296">
            <v>0</v>
          </cell>
          <cell r="O296">
            <v>0</v>
          </cell>
          <cell r="P296">
            <v>6</v>
          </cell>
        </row>
        <row r="297">
          <cell r="B297">
            <v>100</v>
          </cell>
          <cell r="C297">
            <v>16</v>
          </cell>
          <cell r="D297">
            <v>26.19</v>
          </cell>
          <cell r="E297" t="str">
            <v>N</v>
          </cell>
          <cell r="F297">
            <v>0</v>
          </cell>
          <cell r="G297">
            <v>0</v>
          </cell>
          <cell r="H297">
            <v>0</v>
          </cell>
          <cell r="I297">
            <v>1.62</v>
          </cell>
          <cell r="J297">
            <v>28.38</v>
          </cell>
          <cell r="K297">
            <v>30</v>
          </cell>
          <cell r="L297">
            <v>0</v>
          </cell>
          <cell r="M297">
            <v>0</v>
          </cell>
          <cell r="N297">
            <v>0</v>
          </cell>
          <cell r="O297">
            <v>0</v>
          </cell>
          <cell r="P297">
            <v>6</v>
          </cell>
        </row>
        <row r="298">
          <cell r="B298">
            <v>100</v>
          </cell>
          <cell r="C298">
            <v>18</v>
          </cell>
          <cell r="D298">
            <v>29.36</v>
          </cell>
          <cell r="E298" t="str">
            <v>N</v>
          </cell>
          <cell r="F298">
            <v>0</v>
          </cell>
          <cell r="G298">
            <v>0</v>
          </cell>
          <cell r="H298">
            <v>0</v>
          </cell>
          <cell r="I298">
            <v>1.82</v>
          </cell>
          <cell r="J298">
            <v>37.17</v>
          </cell>
          <cell r="K298">
            <v>38.99</v>
          </cell>
          <cell r="L298">
            <v>0</v>
          </cell>
          <cell r="M298">
            <v>0</v>
          </cell>
          <cell r="N298">
            <v>0</v>
          </cell>
          <cell r="O298">
            <v>0</v>
          </cell>
          <cell r="P298">
            <v>6</v>
          </cell>
        </row>
        <row r="299">
          <cell r="B299">
            <v>100</v>
          </cell>
          <cell r="C299">
            <v>20</v>
          </cell>
          <cell r="D299">
            <v>32.54</v>
          </cell>
          <cell r="E299" t="str">
            <v>N</v>
          </cell>
          <cell r="F299">
            <v>0</v>
          </cell>
          <cell r="G299">
            <v>0</v>
          </cell>
          <cell r="H299">
            <v>0</v>
          </cell>
          <cell r="I299">
            <v>2.0299999999999998</v>
          </cell>
          <cell r="J299">
            <v>45.97</v>
          </cell>
          <cell r="K299">
            <v>48</v>
          </cell>
          <cell r="L299">
            <v>0</v>
          </cell>
          <cell r="M299">
            <v>0</v>
          </cell>
          <cell r="N299">
            <v>0</v>
          </cell>
          <cell r="O299">
            <v>0</v>
          </cell>
          <cell r="P299">
            <v>7</v>
          </cell>
        </row>
        <row r="300">
          <cell r="B300">
            <v>100</v>
          </cell>
          <cell r="C300">
            <v>22</v>
          </cell>
          <cell r="D300">
            <v>34.93</v>
          </cell>
          <cell r="E300" t="str">
            <v>N</v>
          </cell>
          <cell r="F300">
            <v>0</v>
          </cell>
          <cell r="G300">
            <v>0</v>
          </cell>
          <cell r="H300">
            <v>0</v>
          </cell>
          <cell r="I300">
            <v>2.23</v>
          </cell>
          <cell r="J300">
            <v>65.27</v>
          </cell>
          <cell r="K300">
            <v>67.5</v>
          </cell>
          <cell r="L300">
            <v>0</v>
          </cell>
          <cell r="M300">
            <v>0</v>
          </cell>
          <cell r="N300">
            <v>0</v>
          </cell>
          <cell r="O300">
            <v>0</v>
          </cell>
          <cell r="P300">
            <v>8</v>
          </cell>
        </row>
        <row r="301">
          <cell r="B301">
            <v>100</v>
          </cell>
          <cell r="C301">
            <v>24</v>
          </cell>
          <cell r="D301">
            <v>38.89</v>
          </cell>
          <cell r="E301" t="str">
            <v>N</v>
          </cell>
          <cell r="F301">
            <v>0</v>
          </cell>
          <cell r="G301">
            <v>0</v>
          </cell>
          <cell r="H301">
            <v>0</v>
          </cell>
          <cell r="I301">
            <v>2.4300000000000002</v>
          </cell>
          <cell r="J301">
            <v>75.56</v>
          </cell>
          <cell r="K301">
            <v>77.990000000000009</v>
          </cell>
          <cell r="L301">
            <v>0</v>
          </cell>
          <cell r="M301">
            <v>0</v>
          </cell>
          <cell r="N301">
            <v>0</v>
          </cell>
          <cell r="O301">
            <v>0</v>
          </cell>
          <cell r="P301">
            <v>8</v>
          </cell>
        </row>
        <row r="302">
          <cell r="B302">
            <v>120</v>
          </cell>
          <cell r="C302">
            <v>4</v>
          </cell>
          <cell r="D302">
            <v>11.13</v>
          </cell>
          <cell r="E302">
            <v>1.25</v>
          </cell>
          <cell r="F302">
            <v>0</v>
          </cell>
          <cell r="G302">
            <v>0</v>
          </cell>
          <cell r="H302">
            <v>0</v>
          </cell>
          <cell r="I302">
            <v>0.41</v>
          </cell>
          <cell r="J302">
            <v>1.84</v>
          </cell>
          <cell r="K302">
            <v>2.25</v>
          </cell>
          <cell r="L302">
            <v>0</v>
          </cell>
          <cell r="M302">
            <v>0</v>
          </cell>
          <cell r="N302">
            <v>0</v>
          </cell>
          <cell r="O302">
            <v>0</v>
          </cell>
          <cell r="P302">
            <v>4</v>
          </cell>
        </row>
        <row r="303">
          <cell r="B303">
            <v>120</v>
          </cell>
          <cell r="C303">
            <v>5</v>
          </cell>
          <cell r="D303">
            <v>12.7</v>
          </cell>
          <cell r="E303">
            <v>1.25</v>
          </cell>
          <cell r="F303">
            <v>0</v>
          </cell>
          <cell r="G303">
            <v>0</v>
          </cell>
          <cell r="H303">
            <v>0</v>
          </cell>
          <cell r="I303">
            <v>0.51</v>
          </cell>
          <cell r="J303">
            <v>2.94</v>
          </cell>
          <cell r="K303">
            <v>3.45</v>
          </cell>
          <cell r="L303">
            <v>0</v>
          </cell>
          <cell r="M303">
            <v>0</v>
          </cell>
          <cell r="N303">
            <v>0</v>
          </cell>
          <cell r="O303">
            <v>0</v>
          </cell>
          <cell r="P303">
            <v>4</v>
          </cell>
        </row>
        <row r="304">
          <cell r="B304">
            <v>120</v>
          </cell>
          <cell r="C304">
            <v>6</v>
          </cell>
          <cell r="D304">
            <v>14.27</v>
          </cell>
          <cell r="E304">
            <v>1.25</v>
          </cell>
          <cell r="F304">
            <v>0</v>
          </cell>
          <cell r="G304">
            <v>0</v>
          </cell>
          <cell r="H304">
            <v>0</v>
          </cell>
          <cell r="I304">
            <v>0.61</v>
          </cell>
          <cell r="J304">
            <v>4.1900000000000004</v>
          </cell>
          <cell r="K304">
            <v>4.8000000000000007</v>
          </cell>
          <cell r="L304">
            <v>0</v>
          </cell>
          <cell r="M304">
            <v>0</v>
          </cell>
          <cell r="N304">
            <v>0</v>
          </cell>
          <cell r="O304">
            <v>0</v>
          </cell>
          <cell r="P304">
            <v>4</v>
          </cell>
        </row>
        <row r="305">
          <cell r="B305">
            <v>120</v>
          </cell>
          <cell r="C305">
            <v>8</v>
          </cell>
          <cell r="D305">
            <v>18.260000000000002</v>
          </cell>
          <cell r="E305">
            <v>1.5</v>
          </cell>
          <cell r="F305">
            <v>0</v>
          </cell>
          <cell r="G305">
            <v>0</v>
          </cell>
          <cell r="H305">
            <v>0</v>
          </cell>
          <cell r="I305">
            <v>0.81</v>
          </cell>
          <cell r="J305">
            <v>9.23</v>
          </cell>
          <cell r="K305">
            <v>10.040000000000001</v>
          </cell>
          <cell r="L305">
            <v>0</v>
          </cell>
          <cell r="M305">
            <v>0</v>
          </cell>
          <cell r="N305">
            <v>0</v>
          </cell>
          <cell r="O305">
            <v>0</v>
          </cell>
          <cell r="P305">
            <v>4</v>
          </cell>
        </row>
        <row r="306">
          <cell r="B306">
            <v>120</v>
          </cell>
          <cell r="C306">
            <v>10</v>
          </cell>
          <cell r="D306">
            <v>21.44</v>
          </cell>
          <cell r="E306">
            <v>2</v>
          </cell>
          <cell r="F306">
            <v>0</v>
          </cell>
          <cell r="G306">
            <v>0</v>
          </cell>
          <cell r="H306">
            <v>0</v>
          </cell>
          <cell r="I306">
            <v>1.01</v>
          </cell>
          <cell r="J306">
            <v>12.49</v>
          </cell>
          <cell r="K306">
            <v>13.5</v>
          </cell>
          <cell r="L306">
            <v>0</v>
          </cell>
          <cell r="M306">
            <v>0</v>
          </cell>
          <cell r="N306">
            <v>0</v>
          </cell>
          <cell r="O306">
            <v>0</v>
          </cell>
          <cell r="P306">
            <v>4</v>
          </cell>
        </row>
        <row r="307">
          <cell r="B307">
            <v>120</v>
          </cell>
          <cell r="C307">
            <v>12</v>
          </cell>
          <cell r="D307">
            <v>25.4</v>
          </cell>
          <cell r="E307" t="str">
            <v>N</v>
          </cell>
          <cell r="F307">
            <v>0</v>
          </cell>
          <cell r="G307">
            <v>0</v>
          </cell>
          <cell r="H307">
            <v>0</v>
          </cell>
          <cell r="I307">
            <v>1.22</v>
          </cell>
          <cell r="J307">
            <v>21.27</v>
          </cell>
          <cell r="K307">
            <v>22.49</v>
          </cell>
          <cell r="L307">
            <v>0</v>
          </cell>
          <cell r="M307">
            <v>0</v>
          </cell>
          <cell r="N307">
            <v>0</v>
          </cell>
          <cell r="O307">
            <v>0</v>
          </cell>
          <cell r="P307">
            <v>6</v>
          </cell>
        </row>
        <row r="308">
          <cell r="B308">
            <v>120</v>
          </cell>
          <cell r="C308">
            <v>14</v>
          </cell>
          <cell r="D308">
            <v>27.79</v>
          </cell>
          <cell r="E308" t="str">
            <v>N</v>
          </cell>
          <cell r="F308">
            <v>0</v>
          </cell>
          <cell r="G308">
            <v>0</v>
          </cell>
          <cell r="H308">
            <v>0</v>
          </cell>
          <cell r="I308">
            <v>1.42</v>
          </cell>
          <cell r="J308">
            <v>25.58</v>
          </cell>
          <cell r="K308">
            <v>27</v>
          </cell>
          <cell r="L308">
            <v>0</v>
          </cell>
          <cell r="M308">
            <v>0</v>
          </cell>
          <cell r="N308">
            <v>0</v>
          </cell>
          <cell r="O308">
            <v>0</v>
          </cell>
          <cell r="P308">
            <v>6</v>
          </cell>
        </row>
        <row r="309">
          <cell r="B309">
            <v>120</v>
          </cell>
          <cell r="C309">
            <v>16</v>
          </cell>
          <cell r="D309">
            <v>30.96</v>
          </cell>
          <cell r="E309" t="str">
            <v>N</v>
          </cell>
          <cell r="F309">
            <v>0</v>
          </cell>
          <cell r="G309">
            <v>0</v>
          </cell>
          <cell r="H309">
            <v>0</v>
          </cell>
          <cell r="I309">
            <v>1.62</v>
          </cell>
          <cell r="J309">
            <v>35.880000000000003</v>
          </cell>
          <cell r="K309">
            <v>37.5</v>
          </cell>
          <cell r="L309">
            <v>0</v>
          </cell>
          <cell r="M309">
            <v>0</v>
          </cell>
          <cell r="N309">
            <v>0</v>
          </cell>
          <cell r="O309">
            <v>0</v>
          </cell>
          <cell r="P309">
            <v>6</v>
          </cell>
        </row>
        <row r="310">
          <cell r="B310">
            <v>120</v>
          </cell>
          <cell r="C310">
            <v>18</v>
          </cell>
          <cell r="D310">
            <v>34.93</v>
          </cell>
          <cell r="E310" t="str">
            <v>N</v>
          </cell>
          <cell r="F310">
            <v>0</v>
          </cell>
          <cell r="G310">
            <v>0</v>
          </cell>
          <cell r="H310">
            <v>0</v>
          </cell>
          <cell r="I310">
            <v>1.82</v>
          </cell>
          <cell r="J310">
            <v>47.68</v>
          </cell>
          <cell r="K310">
            <v>49.5</v>
          </cell>
          <cell r="L310">
            <v>0</v>
          </cell>
          <cell r="M310">
            <v>0</v>
          </cell>
          <cell r="N310">
            <v>0</v>
          </cell>
          <cell r="O310">
            <v>0</v>
          </cell>
          <cell r="P310">
            <v>6</v>
          </cell>
        </row>
        <row r="311">
          <cell r="B311">
            <v>120</v>
          </cell>
          <cell r="C311">
            <v>20</v>
          </cell>
          <cell r="D311">
            <v>38.1</v>
          </cell>
          <cell r="E311" t="str">
            <v>N</v>
          </cell>
          <cell r="F311">
            <v>0</v>
          </cell>
          <cell r="G311">
            <v>0</v>
          </cell>
          <cell r="H311">
            <v>0</v>
          </cell>
          <cell r="I311">
            <v>2.0299999999999998</v>
          </cell>
          <cell r="J311">
            <v>62.47</v>
          </cell>
          <cell r="K311">
            <v>64.5</v>
          </cell>
          <cell r="L311">
            <v>0</v>
          </cell>
          <cell r="M311">
            <v>0</v>
          </cell>
          <cell r="N311">
            <v>0</v>
          </cell>
          <cell r="O311">
            <v>0</v>
          </cell>
          <cell r="P311">
            <v>7</v>
          </cell>
        </row>
        <row r="312">
          <cell r="B312">
            <v>120</v>
          </cell>
          <cell r="C312">
            <v>22</v>
          </cell>
          <cell r="D312">
            <v>41.28</v>
          </cell>
          <cell r="E312" t="str">
            <v>N</v>
          </cell>
          <cell r="F312">
            <v>0</v>
          </cell>
          <cell r="G312">
            <v>0</v>
          </cell>
          <cell r="H312">
            <v>0</v>
          </cell>
          <cell r="I312">
            <v>2.23</v>
          </cell>
          <cell r="J312">
            <v>84.76</v>
          </cell>
          <cell r="K312">
            <v>86.990000000000009</v>
          </cell>
          <cell r="L312">
            <v>0</v>
          </cell>
          <cell r="M312">
            <v>0</v>
          </cell>
          <cell r="N312">
            <v>0</v>
          </cell>
          <cell r="O312">
            <v>0</v>
          </cell>
          <cell r="P312">
            <v>8</v>
          </cell>
        </row>
        <row r="313">
          <cell r="B313">
            <v>120</v>
          </cell>
          <cell r="C313">
            <v>24</v>
          </cell>
          <cell r="D313">
            <v>46.02</v>
          </cell>
          <cell r="E313" t="str">
            <v>N</v>
          </cell>
          <cell r="F313">
            <v>0</v>
          </cell>
          <cell r="G313">
            <v>0</v>
          </cell>
          <cell r="H313">
            <v>0</v>
          </cell>
          <cell r="I313">
            <v>2.4300000000000002</v>
          </cell>
          <cell r="J313">
            <v>98.07</v>
          </cell>
          <cell r="K313">
            <v>100.5</v>
          </cell>
          <cell r="L313">
            <v>0</v>
          </cell>
          <cell r="M313">
            <v>0</v>
          </cell>
          <cell r="N313">
            <v>0</v>
          </cell>
          <cell r="O313">
            <v>0</v>
          </cell>
          <cell r="P313">
            <v>8</v>
          </cell>
        </row>
        <row r="314">
          <cell r="B314">
            <v>140</v>
          </cell>
          <cell r="C314">
            <v>8</v>
          </cell>
          <cell r="D314">
            <v>20.62</v>
          </cell>
          <cell r="E314">
            <v>2</v>
          </cell>
          <cell r="F314">
            <v>0</v>
          </cell>
          <cell r="G314">
            <v>0</v>
          </cell>
          <cell r="H314">
            <v>0</v>
          </cell>
          <cell r="I314">
            <v>0.81</v>
          </cell>
          <cell r="J314">
            <v>10.130000000000001</v>
          </cell>
          <cell r="K314">
            <v>10.940000000000001</v>
          </cell>
          <cell r="L314">
            <v>0</v>
          </cell>
          <cell r="M314">
            <v>0</v>
          </cell>
          <cell r="N314">
            <v>0</v>
          </cell>
          <cell r="O314">
            <v>0</v>
          </cell>
          <cell r="P314">
            <v>4</v>
          </cell>
        </row>
        <row r="315">
          <cell r="B315">
            <v>140</v>
          </cell>
          <cell r="C315">
            <v>10</v>
          </cell>
          <cell r="D315">
            <v>25.4</v>
          </cell>
          <cell r="E315" t="str">
            <v>N</v>
          </cell>
          <cell r="F315">
            <v>0</v>
          </cell>
          <cell r="G315">
            <v>0</v>
          </cell>
          <cell r="H315">
            <v>0</v>
          </cell>
          <cell r="I315">
            <v>1.01</v>
          </cell>
          <cell r="J315">
            <v>18.48</v>
          </cell>
          <cell r="K315">
            <v>19.490000000000002</v>
          </cell>
          <cell r="L315">
            <v>0</v>
          </cell>
          <cell r="M315">
            <v>0</v>
          </cell>
          <cell r="N315">
            <v>0</v>
          </cell>
          <cell r="O315">
            <v>0</v>
          </cell>
          <cell r="P315">
            <v>4</v>
          </cell>
        </row>
        <row r="316">
          <cell r="B316">
            <v>140</v>
          </cell>
          <cell r="C316">
            <v>12</v>
          </cell>
          <cell r="D316">
            <v>28.58</v>
          </cell>
          <cell r="E316" t="str">
            <v>N</v>
          </cell>
          <cell r="F316">
            <v>0</v>
          </cell>
          <cell r="G316">
            <v>0</v>
          </cell>
          <cell r="H316">
            <v>0</v>
          </cell>
          <cell r="I316">
            <v>1.22</v>
          </cell>
          <cell r="J316">
            <v>25.78</v>
          </cell>
          <cell r="K316">
            <v>27</v>
          </cell>
          <cell r="L316">
            <v>0</v>
          </cell>
          <cell r="M316">
            <v>0</v>
          </cell>
          <cell r="N316">
            <v>0</v>
          </cell>
          <cell r="O316">
            <v>0</v>
          </cell>
          <cell r="P316">
            <v>6</v>
          </cell>
        </row>
        <row r="317">
          <cell r="B317">
            <v>140</v>
          </cell>
          <cell r="C317">
            <v>14</v>
          </cell>
          <cell r="D317">
            <v>31.75</v>
          </cell>
          <cell r="E317" t="str">
            <v>N</v>
          </cell>
          <cell r="F317">
            <v>0</v>
          </cell>
          <cell r="G317">
            <v>0</v>
          </cell>
          <cell r="H317">
            <v>0</v>
          </cell>
          <cell r="I317">
            <v>1.42</v>
          </cell>
          <cell r="J317">
            <v>31.58</v>
          </cell>
          <cell r="K317">
            <v>33</v>
          </cell>
          <cell r="L317">
            <v>0</v>
          </cell>
          <cell r="M317">
            <v>0</v>
          </cell>
          <cell r="N317">
            <v>0</v>
          </cell>
          <cell r="O317">
            <v>0</v>
          </cell>
          <cell r="P317">
            <v>6</v>
          </cell>
        </row>
        <row r="318">
          <cell r="B318">
            <v>140</v>
          </cell>
          <cell r="C318">
            <v>16</v>
          </cell>
          <cell r="D318">
            <v>36.53</v>
          </cell>
          <cell r="E318" t="str">
            <v>N</v>
          </cell>
          <cell r="F318">
            <v>0</v>
          </cell>
          <cell r="G318">
            <v>0</v>
          </cell>
          <cell r="H318">
            <v>0</v>
          </cell>
          <cell r="I318">
            <v>1.62</v>
          </cell>
          <cell r="J318">
            <v>44.87</v>
          </cell>
          <cell r="K318">
            <v>46.489999999999995</v>
          </cell>
          <cell r="L318">
            <v>0</v>
          </cell>
          <cell r="M318">
            <v>0</v>
          </cell>
          <cell r="N318">
            <v>0</v>
          </cell>
          <cell r="O318">
            <v>0</v>
          </cell>
          <cell r="P318">
            <v>6</v>
          </cell>
        </row>
        <row r="319">
          <cell r="B319">
            <v>140</v>
          </cell>
          <cell r="C319">
            <v>18</v>
          </cell>
          <cell r="D319">
            <v>39.67</v>
          </cell>
          <cell r="E319" t="str">
            <v>N</v>
          </cell>
          <cell r="F319">
            <v>0</v>
          </cell>
          <cell r="G319">
            <v>0</v>
          </cell>
          <cell r="H319">
            <v>0</v>
          </cell>
          <cell r="I319">
            <v>1.82</v>
          </cell>
          <cell r="J319">
            <v>59.68</v>
          </cell>
          <cell r="K319">
            <v>61.5</v>
          </cell>
          <cell r="L319">
            <v>0</v>
          </cell>
          <cell r="M319">
            <v>0</v>
          </cell>
          <cell r="N319">
            <v>0</v>
          </cell>
          <cell r="O319">
            <v>0</v>
          </cell>
          <cell r="P319">
            <v>6</v>
          </cell>
        </row>
        <row r="320">
          <cell r="B320">
            <v>140</v>
          </cell>
          <cell r="C320">
            <v>20</v>
          </cell>
          <cell r="D320">
            <v>44.45</v>
          </cell>
          <cell r="E320" t="str">
            <v>N</v>
          </cell>
          <cell r="F320">
            <v>0</v>
          </cell>
          <cell r="G320">
            <v>0</v>
          </cell>
          <cell r="H320">
            <v>0</v>
          </cell>
          <cell r="I320">
            <v>2.0299999999999998</v>
          </cell>
          <cell r="J320">
            <v>78.959999999999994</v>
          </cell>
          <cell r="K320">
            <v>80.989999999999995</v>
          </cell>
          <cell r="L320">
            <v>0</v>
          </cell>
          <cell r="M320">
            <v>0</v>
          </cell>
          <cell r="N320">
            <v>0</v>
          </cell>
          <cell r="O320">
            <v>0</v>
          </cell>
          <cell r="P320">
            <v>7</v>
          </cell>
        </row>
        <row r="321">
          <cell r="B321">
            <v>140</v>
          </cell>
          <cell r="C321">
            <v>22</v>
          </cell>
          <cell r="D321">
            <v>47.63</v>
          </cell>
          <cell r="E321" t="str">
            <v>N</v>
          </cell>
          <cell r="F321">
            <v>0</v>
          </cell>
          <cell r="G321">
            <v>0</v>
          </cell>
          <cell r="H321">
            <v>0</v>
          </cell>
          <cell r="I321">
            <v>2.23</v>
          </cell>
          <cell r="J321">
            <v>108.77</v>
          </cell>
          <cell r="K321">
            <v>111</v>
          </cell>
          <cell r="L321">
            <v>0</v>
          </cell>
          <cell r="M321">
            <v>0</v>
          </cell>
          <cell r="N321">
            <v>0</v>
          </cell>
          <cell r="O321">
            <v>0</v>
          </cell>
          <cell r="P321">
            <v>8</v>
          </cell>
        </row>
        <row r="322">
          <cell r="B322">
            <v>140</v>
          </cell>
          <cell r="C322">
            <v>24</v>
          </cell>
          <cell r="D322">
            <v>52.37</v>
          </cell>
          <cell r="E322" t="str">
            <v>N</v>
          </cell>
          <cell r="F322">
            <v>0</v>
          </cell>
          <cell r="G322">
            <v>0</v>
          </cell>
          <cell r="H322">
            <v>0</v>
          </cell>
          <cell r="I322">
            <v>2.4300000000000002</v>
          </cell>
          <cell r="J322">
            <v>126.57</v>
          </cell>
          <cell r="K322">
            <v>129</v>
          </cell>
          <cell r="L322">
            <v>0</v>
          </cell>
          <cell r="M322">
            <v>0</v>
          </cell>
          <cell r="N322">
            <v>0</v>
          </cell>
          <cell r="O322">
            <v>0</v>
          </cell>
          <cell r="P322">
            <v>8</v>
          </cell>
        </row>
        <row r="323">
          <cell r="B323">
            <v>160</v>
          </cell>
          <cell r="C323">
            <v>0.5</v>
          </cell>
          <cell r="D323">
            <v>4.78</v>
          </cell>
          <cell r="E323">
            <v>1</v>
          </cell>
          <cell r="F323">
            <v>0</v>
          </cell>
          <cell r="G323">
            <v>0</v>
          </cell>
          <cell r="H323">
            <v>0</v>
          </cell>
          <cell r="I323">
            <v>7.0000000000000007E-2</v>
          </cell>
          <cell r="J323">
            <v>0.08</v>
          </cell>
          <cell r="K323">
            <v>0.15000000000000002</v>
          </cell>
          <cell r="L323">
            <v>0</v>
          </cell>
          <cell r="M323">
            <v>0</v>
          </cell>
          <cell r="N323">
            <v>0</v>
          </cell>
          <cell r="O323">
            <v>0</v>
          </cell>
          <cell r="P323">
            <v>2</v>
          </cell>
        </row>
        <row r="324">
          <cell r="B324">
            <v>160</v>
          </cell>
          <cell r="C324">
            <v>0.5</v>
          </cell>
          <cell r="D324">
            <v>4.78</v>
          </cell>
          <cell r="E324">
            <v>1</v>
          </cell>
          <cell r="F324">
            <v>0</v>
          </cell>
          <cell r="G324">
            <v>0</v>
          </cell>
          <cell r="H324">
            <v>0</v>
          </cell>
          <cell r="I324">
            <v>7.0000000000000007E-2</v>
          </cell>
          <cell r="J324">
            <v>0.08</v>
          </cell>
          <cell r="K324">
            <v>0.15000000000000002</v>
          </cell>
          <cell r="L324">
            <v>0</v>
          </cell>
          <cell r="M324">
            <v>0</v>
          </cell>
          <cell r="N324">
            <v>0</v>
          </cell>
          <cell r="O324">
            <v>0</v>
          </cell>
          <cell r="P324">
            <v>2</v>
          </cell>
        </row>
        <row r="325">
          <cell r="B325">
            <v>160</v>
          </cell>
          <cell r="C325">
            <v>0.5</v>
          </cell>
          <cell r="D325">
            <v>4.78</v>
          </cell>
          <cell r="E325">
            <v>1</v>
          </cell>
          <cell r="F325">
            <v>0</v>
          </cell>
          <cell r="G325">
            <v>0</v>
          </cell>
          <cell r="H325">
            <v>0</v>
          </cell>
          <cell r="I325">
            <v>7.0000000000000007E-2</v>
          </cell>
          <cell r="J325">
            <v>0.08</v>
          </cell>
          <cell r="K325">
            <v>0.15000000000000002</v>
          </cell>
          <cell r="L325">
            <v>0</v>
          </cell>
          <cell r="M325">
            <v>0</v>
          </cell>
          <cell r="N325">
            <v>0</v>
          </cell>
          <cell r="O325">
            <v>0</v>
          </cell>
          <cell r="P325">
            <v>2</v>
          </cell>
        </row>
        <row r="326">
          <cell r="B326">
            <v>160</v>
          </cell>
          <cell r="C326">
            <v>0.75</v>
          </cell>
          <cell r="D326">
            <v>5.56</v>
          </cell>
          <cell r="E326">
            <v>1</v>
          </cell>
          <cell r="F326">
            <v>0</v>
          </cell>
          <cell r="G326">
            <v>0</v>
          </cell>
          <cell r="H326">
            <v>0</v>
          </cell>
          <cell r="I326">
            <v>0.08</v>
          </cell>
          <cell r="J326">
            <v>7.0000000000000007E-2</v>
          </cell>
          <cell r="K326">
            <v>0.15000000000000002</v>
          </cell>
          <cell r="L326">
            <v>0</v>
          </cell>
          <cell r="M326">
            <v>0</v>
          </cell>
          <cell r="N326">
            <v>0</v>
          </cell>
          <cell r="O326">
            <v>0</v>
          </cell>
          <cell r="P326">
            <v>2</v>
          </cell>
        </row>
        <row r="327">
          <cell r="B327">
            <v>160</v>
          </cell>
          <cell r="C327">
            <v>0.75</v>
          </cell>
          <cell r="D327">
            <v>5.56</v>
          </cell>
          <cell r="E327">
            <v>1</v>
          </cell>
          <cell r="F327">
            <v>0</v>
          </cell>
          <cell r="G327">
            <v>0</v>
          </cell>
          <cell r="H327">
            <v>0</v>
          </cell>
          <cell r="I327">
            <v>0.08</v>
          </cell>
          <cell r="J327">
            <v>7.0000000000000007E-2</v>
          </cell>
          <cell r="K327">
            <v>0.15000000000000002</v>
          </cell>
          <cell r="L327">
            <v>0</v>
          </cell>
          <cell r="M327">
            <v>0</v>
          </cell>
          <cell r="N327">
            <v>0</v>
          </cell>
          <cell r="O327">
            <v>0</v>
          </cell>
          <cell r="P327">
            <v>2</v>
          </cell>
        </row>
        <row r="328">
          <cell r="B328">
            <v>160</v>
          </cell>
          <cell r="C328">
            <v>0.75</v>
          </cell>
          <cell r="D328">
            <v>5.56</v>
          </cell>
          <cell r="E328">
            <v>1</v>
          </cell>
          <cell r="F328">
            <v>0</v>
          </cell>
          <cell r="G328">
            <v>0</v>
          </cell>
          <cell r="H328">
            <v>0</v>
          </cell>
          <cell r="I328">
            <v>0.08</v>
          </cell>
          <cell r="J328">
            <v>7.0000000000000007E-2</v>
          </cell>
          <cell r="K328">
            <v>0.15000000000000002</v>
          </cell>
          <cell r="L328">
            <v>0</v>
          </cell>
          <cell r="M328">
            <v>0</v>
          </cell>
          <cell r="N328">
            <v>0</v>
          </cell>
          <cell r="O328">
            <v>0</v>
          </cell>
          <cell r="P328">
            <v>2</v>
          </cell>
        </row>
        <row r="329">
          <cell r="B329">
            <v>160</v>
          </cell>
          <cell r="C329">
            <v>1</v>
          </cell>
          <cell r="D329">
            <v>6.35</v>
          </cell>
          <cell r="E329">
            <v>1</v>
          </cell>
          <cell r="F329">
            <v>0</v>
          </cell>
          <cell r="G329">
            <v>0</v>
          </cell>
          <cell r="H329">
            <v>0</v>
          </cell>
          <cell r="I329">
            <v>0.1</v>
          </cell>
          <cell r="J329">
            <v>0.35</v>
          </cell>
          <cell r="K329">
            <v>0.44999999999999996</v>
          </cell>
          <cell r="L329">
            <v>0</v>
          </cell>
          <cell r="M329">
            <v>0</v>
          </cell>
          <cell r="N329">
            <v>0</v>
          </cell>
          <cell r="O329">
            <v>0</v>
          </cell>
          <cell r="P329">
            <v>2</v>
          </cell>
        </row>
        <row r="330">
          <cell r="B330">
            <v>160</v>
          </cell>
          <cell r="C330">
            <v>1</v>
          </cell>
          <cell r="D330">
            <v>6.35</v>
          </cell>
          <cell r="E330">
            <v>1</v>
          </cell>
          <cell r="F330">
            <v>0</v>
          </cell>
          <cell r="G330">
            <v>0</v>
          </cell>
          <cell r="H330">
            <v>0</v>
          </cell>
          <cell r="I330">
            <v>0.1</v>
          </cell>
          <cell r="J330">
            <v>0.35</v>
          </cell>
          <cell r="K330">
            <v>0.44999999999999996</v>
          </cell>
          <cell r="L330">
            <v>0</v>
          </cell>
          <cell r="M330">
            <v>0</v>
          </cell>
          <cell r="N330">
            <v>0</v>
          </cell>
          <cell r="O330">
            <v>0</v>
          </cell>
          <cell r="P330">
            <v>2</v>
          </cell>
        </row>
        <row r="331">
          <cell r="B331">
            <v>160</v>
          </cell>
          <cell r="C331">
            <v>1</v>
          </cell>
          <cell r="D331">
            <v>6.35</v>
          </cell>
          <cell r="E331">
            <v>1</v>
          </cell>
          <cell r="F331">
            <v>0</v>
          </cell>
          <cell r="G331">
            <v>0</v>
          </cell>
          <cell r="H331">
            <v>0</v>
          </cell>
          <cell r="I331">
            <v>0.1</v>
          </cell>
          <cell r="J331">
            <v>0.35</v>
          </cell>
          <cell r="K331">
            <v>0.44999999999999996</v>
          </cell>
          <cell r="L331">
            <v>0</v>
          </cell>
          <cell r="M331">
            <v>0</v>
          </cell>
          <cell r="N331">
            <v>0</v>
          </cell>
          <cell r="O331">
            <v>0</v>
          </cell>
          <cell r="P331">
            <v>2</v>
          </cell>
        </row>
        <row r="332">
          <cell r="B332">
            <v>160</v>
          </cell>
          <cell r="C332">
            <v>1.25</v>
          </cell>
          <cell r="D332">
            <v>6.35</v>
          </cell>
          <cell r="E332">
            <v>1</v>
          </cell>
          <cell r="F332">
            <v>0</v>
          </cell>
          <cell r="G332">
            <v>0</v>
          </cell>
          <cell r="H332">
            <v>0</v>
          </cell>
          <cell r="I332">
            <v>0.13</v>
          </cell>
          <cell r="J332">
            <v>0.32</v>
          </cell>
          <cell r="K332">
            <v>0.45</v>
          </cell>
          <cell r="L332">
            <v>0</v>
          </cell>
          <cell r="M332">
            <v>0</v>
          </cell>
          <cell r="N332">
            <v>0</v>
          </cell>
          <cell r="O332">
            <v>0</v>
          </cell>
          <cell r="P332">
            <v>2</v>
          </cell>
        </row>
        <row r="333">
          <cell r="B333">
            <v>160</v>
          </cell>
          <cell r="C333">
            <v>1.25</v>
          </cell>
          <cell r="D333">
            <v>6.35</v>
          </cell>
          <cell r="E333">
            <v>1</v>
          </cell>
          <cell r="F333">
            <v>0</v>
          </cell>
          <cell r="G333">
            <v>0</v>
          </cell>
          <cell r="H333">
            <v>0</v>
          </cell>
          <cell r="I333">
            <v>0.13</v>
          </cell>
          <cell r="J333">
            <v>0.32</v>
          </cell>
          <cell r="K333">
            <v>0.45</v>
          </cell>
          <cell r="L333">
            <v>0</v>
          </cell>
          <cell r="M333">
            <v>0</v>
          </cell>
          <cell r="N333">
            <v>0</v>
          </cell>
          <cell r="O333">
            <v>0</v>
          </cell>
          <cell r="P333">
            <v>2</v>
          </cell>
        </row>
        <row r="334">
          <cell r="B334">
            <v>160</v>
          </cell>
          <cell r="C334">
            <v>1.25</v>
          </cell>
          <cell r="D334">
            <v>6.35</v>
          </cell>
          <cell r="E334">
            <v>1</v>
          </cell>
          <cell r="F334">
            <v>0</v>
          </cell>
          <cell r="G334">
            <v>0</v>
          </cell>
          <cell r="H334">
            <v>0</v>
          </cell>
          <cell r="I334">
            <v>0.13</v>
          </cell>
          <cell r="J334">
            <v>0.32</v>
          </cell>
          <cell r="K334">
            <v>0.45</v>
          </cell>
          <cell r="L334">
            <v>0</v>
          </cell>
          <cell r="M334">
            <v>0</v>
          </cell>
          <cell r="N334">
            <v>0</v>
          </cell>
          <cell r="O334">
            <v>0</v>
          </cell>
          <cell r="P334">
            <v>2</v>
          </cell>
        </row>
        <row r="335">
          <cell r="B335">
            <v>160</v>
          </cell>
          <cell r="C335">
            <v>1.5</v>
          </cell>
          <cell r="D335">
            <v>7.14</v>
          </cell>
          <cell r="E335">
            <v>1</v>
          </cell>
          <cell r="F335">
            <v>0</v>
          </cell>
          <cell r="G335">
            <v>0</v>
          </cell>
          <cell r="H335">
            <v>0</v>
          </cell>
          <cell r="I335">
            <v>0.15</v>
          </cell>
          <cell r="J335">
            <v>0.45</v>
          </cell>
          <cell r="K335">
            <v>0.6</v>
          </cell>
          <cell r="L335">
            <v>0</v>
          </cell>
          <cell r="M335">
            <v>0</v>
          </cell>
          <cell r="N335">
            <v>0</v>
          </cell>
          <cell r="O335">
            <v>0</v>
          </cell>
          <cell r="P335">
            <v>2</v>
          </cell>
        </row>
        <row r="336">
          <cell r="B336">
            <v>160</v>
          </cell>
          <cell r="C336">
            <v>1.5</v>
          </cell>
          <cell r="D336">
            <v>7.14</v>
          </cell>
          <cell r="E336">
            <v>1</v>
          </cell>
          <cell r="F336">
            <v>0</v>
          </cell>
          <cell r="G336">
            <v>0</v>
          </cell>
          <cell r="H336">
            <v>0</v>
          </cell>
          <cell r="I336">
            <v>0.15</v>
          </cell>
          <cell r="J336">
            <v>0.45</v>
          </cell>
          <cell r="K336">
            <v>0.6</v>
          </cell>
          <cell r="L336">
            <v>0</v>
          </cell>
          <cell r="M336">
            <v>0</v>
          </cell>
          <cell r="N336">
            <v>0</v>
          </cell>
          <cell r="O336">
            <v>0</v>
          </cell>
          <cell r="P336">
            <v>2</v>
          </cell>
        </row>
        <row r="337">
          <cell r="B337">
            <v>160</v>
          </cell>
          <cell r="C337">
            <v>1.5</v>
          </cell>
          <cell r="D337">
            <v>7.14</v>
          </cell>
          <cell r="E337">
            <v>1</v>
          </cell>
          <cell r="F337">
            <v>0</v>
          </cell>
          <cell r="G337">
            <v>0</v>
          </cell>
          <cell r="H337">
            <v>0</v>
          </cell>
          <cell r="I337">
            <v>0.15</v>
          </cell>
          <cell r="J337">
            <v>0.45</v>
          </cell>
          <cell r="K337">
            <v>0.6</v>
          </cell>
          <cell r="L337">
            <v>0</v>
          </cell>
          <cell r="M337">
            <v>0</v>
          </cell>
          <cell r="N337">
            <v>0</v>
          </cell>
          <cell r="O337">
            <v>0</v>
          </cell>
          <cell r="P337">
            <v>2</v>
          </cell>
        </row>
        <row r="338">
          <cell r="B338">
            <v>160</v>
          </cell>
          <cell r="C338">
            <v>2</v>
          </cell>
          <cell r="D338">
            <v>8.74</v>
          </cell>
          <cell r="E338">
            <v>1</v>
          </cell>
          <cell r="F338">
            <v>0</v>
          </cell>
          <cell r="G338">
            <v>0</v>
          </cell>
          <cell r="H338">
            <v>0</v>
          </cell>
          <cell r="I338">
            <v>0.2</v>
          </cell>
          <cell r="J338">
            <v>0.7</v>
          </cell>
          <cell r="K338">
            <v>0.89999999999999991</v>
          </cell>
          <cell r="L338">
            <v>0</v>
          </cell>
          <cell r="M338">
            <v>0</v>
          </cell>
          <cell r="N338">
            <v>0</v>
          </cell>
          <cell r="O338">
            <v>0</v>
          </cell>
          <cell r="P338">
            <v>4</v>
          </cell>
        </row>
        <row r="339">
          <cell r="B339">
            <v>160</v>
          </cell>
          <cell r="C339">
            <v>2</v>
          </cell>
          <cell r="D339">
            <v>8.74</v>
          </cell>
          <cell r="E339">
            <v>1</v>
          </cell>
          <cell r="F339">
            <v>0</v>
          </cell>
          <cell r="G339">
            <v>0</v>
          </cell>
          <cell r="H339">
            <v>0</v>
          </cell>
          <cell r="I339">
            <v>0.2</v>
          </cell>
          <cell r="J339">
            <v>0.7</v>
          </cell>
          <cell r="K339">
            <v>0.89999999999999991</v>
          </cell>
          <cell r="L339">
            <v>0</v>
          </cell>
          <cell r="M339">
            <v>0</v>
          </cell>
          <cell r="N339">
            <v>0</v>
          </cell>
          <cell r="O339">
            <v>0</v>
          </cell>
          <cell r="P339">
            <v>4</v>
          </cell>
        </row>
        <row r="340">
          <cell r="B340">
            <v>160</v>
          </cell>
          <cell r="C340">
            <v>2</v>
          </cell>
          <cell r="D340">
            <v>8.74</v>
          </cell>
          <cell r="E340">
            <v>1</v>
          </cell>
          <cell r="F340">
            <v>0</v>
          </cell>
          <cell r="G340">
            <v>0</v>
          </cell>
          <cell r="H340">
            <v>0</v>
          </cell>
          <cell r="I340">
            <v>0.2</v>
          </cell>
          <cell r="J340">
            <v>0.7</v>
          </cell>
          <cell r="K340">
            <v>0.89999999999999991</v>
          </cell>
          <cell r="L340">
            <v>0</v>
          </cell>
          <cell r="M340">
            <v>0</v>
          </cell>
          <cell r="N340">
            <v>0</v>
          </cell>
          <cell r="O340">
            <v>0</v>
          </cell>
          <cell r="P340">
            <v>4</v>
          </cell>
        </row>
        <row r="341">
          <cell r="B341">
            <v>160</v>
          </cell>
          <cell r="C341">
            <v>2.5</v>
          </cell>
          <cell r="D341">
            <v>9.5299999999999994</v>
          </cell>
          <cell r="E341">
            <v>1</v>
          </cell>
          <cell r="F341">
            <v>0</v>
          </cell>
          <cell r="G341">
            <v>0</v>
          </cell>
          <cell r="H341">
            <v>0</v>
          </cell>
          <cell r="I341">
            <v>0.25</v>
          </cell>
          <cell r="J341">
            <v>0.8</v>
          </cell>
          <cell r="K341">
            <v>1.05</v>
          </cell>
          <cell r="L341">
            <v>0</v>
          </cell>
          <cell r="M341">
            <v>0</v>
          </cell>
          <cell r="N341">
            <v>0</v>
          </cell>
          <cell r="O341">
            <v>0</v>
          </cell>
          <cell r="P341">
            <v>4</v>
          </cell>
        </row>
        <row r="342">
          <cell r="B342">
            <v>160</v>
          </cell>
          <cell r="C342">
            <v>3</v>
          </cell>
          <cell r="D342">
            <v>11.13</v>
          </cell>
          <cell r="E342">
            <v>1.25</v>
          </cell>
          <cell r="F342">
            <v>0</v>
          </cell>
          <cell r="G342">
            <v>0</v>
          </cell>
          <cell r="H342">
            <v>0</v>
          </cell>
          <cell r="I342">
            <v>0.3</v>
          </cell>
          <cell r="J342">
            <v>1.5</v>
          </cell>
          <cell r="K342">
            <v>1.8</v>
          </cell>
          <cell r="L342">
            <v>0</v>
          </cell>
          <cell r="M342">
            <v>0</v>
          </cell>
          <cell r="N342">
            <v>0</v>
          </cell>
          <cell r="O342">
            <v>0</v>
          </cell>
          <cell r="P342">
            <v>4</v>
          </cell>
        </row>
        <row r="343">
          <cell r="B343">
            <v>160</v>
          </cell>
          <cell r="C343">
            <v>4</v>
          </cell>
          <cell r="D343">
            <v>13.49</v>
          </cell>
          <cell r="E343">
            <v>1.25</v>
          </cell>
          <cell r="F343">
            <v>0</v>
          </cell>
          <cell r="G343">
            <v>0</v>
          </cell>
          <cell r="H343">
            <v>0</v>
          </cell>
          <cell r="I343">
            <v>0.41</v>
          </cell>
          <cell r="J343">
            <v>2.59</v>
          </cell>
          <cell r="K343">
            <v>3</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4.29</v>
          </cell>
          <cell r="K344">
            <v>4.8</v>
          </cell>
          <cell r="L344">
            <v>0</v>
          </cell>
          <cell r="M344">
            <v>0</v>
          </cell>
          <cell r="N344">
            <v>0</v>
          </cell>
          <cell r="O344">
            <v>0</v>
          </cell>
          <cell r="P344">
            <v>4</v>
          </cell>
        </row>
        <row r="345">
          <cell r="B345">
            <v>160</v>
          </cell>
          <cell r="C345">
            <v>6</v>
          </cell>
          <cell r="D345">
            <v>18.260000000000002</v>
          </cell>
          <cell r="E345">
            <v>1.5</v>
          </cell>
          <cell r="F345">
            <v>0</v>
          </cell>
          <cell r="G345">
            <v>0</v>
          </cell>
          <cell r="H345">
            <v>0</v>
          </cell>
          <cell r="I345">
            <v>0.61</v>
          </cell>
          <cell r="J345">
            <v>7.04</v>
          </cell>
          <cell r="K345">
            <v>7.65</v>
          </cell>
          <cell r="L345">
            <v>0</v>
          </cell>
          <cell r="M345">
            <v>0</v>
          </cell>
          <cell r="N345">
            <v>0</v>
          </cell>
          <cell r="O345">
            <v>0</v>
          </cell>
          <cell r="P345">
            <v>4</v>
          </cell>
        </row>
        <row r="346">
          <cell r="B346">
            <v>160</v>
          </cell>
          <cell r="C346">
            <v>8</v>
          </cell>
          <cell r="D346">
            <v>23.01</v>
          </cell>
          <cell r="E346">
            <v>2</v>
          </cell>
          <cell r="F346">
            <v>0</v>
          </cell>
          <cell r="G346">
            <v>0</v>
          </cell>
          <cell r="H346">
            <v>0</v>
          </cell>
          <cell r="I346">
            <v>0.81</v>
          </cell>
          <cell r="J346">
            <v>11.19</v>
          </cell>
          <cell r="K346">
            <v>12</v>
          </cell>
          <cell r="L346">
            <v>0</v>
          </cell>
          <cell r="M346">
            <v>0</v>
          </cell>
          <cell r="N346">
            <v>0</v>
          </cell>
          <cell r="O346">
            <v>0</v>
          </cell>
          <cell r="P346">
            <v>4</v>
          </cell>
        </row>
        <row r="347">
          <cell r="B347">
            <v>160</v>
          </cell>
          <cell r="C347">
            <v>10</v>
          </cell>
          <cell r="D347">
            <v>28.58</v>
          </cell>
          <cell r="E347" t="str">
            <v>N</v>
          </cell>
          <cell r="F347">
            <v>0</v>
          </cell>
          <cell r="G347">
            <v>0</v>
          </cell>
          <cell r="H347">
            <v>0</v>
          </cell>
          <cell r="I347">
            <v>1.01</v>
          </cell>
          <cell r="J347">
            <v>21.48</v>
          </cell>
          <cell r="K347">
            <v>22.490000000000002</v>
          </cell>
          <cell r="L347">
            <v>0</v>
          </cell>
          <cell r="M347">
            <v>0</v>
          </cell>
          <cell r="N347">
            <v>0</v>
          </cell>
          <cell r="O347">
            <v>0</v>
          </cell>
          <cell r="P347">
            <v>4</v>
          </cell>
        </row>
        <row r="348">
          <cell r="B348">
            <v>160</v>
          </cell>
          <cell r="C348">
            <v>12</v>
          </cell>
          <cell r="D348">
            <v>33.32</v>
          </cell>
          <cell r="E348" t="str">
            <v>N</v>
          </cell>
          <cell r="F348">
            <v>0</v>
          </cell>
          <cell r="G348">
            <v>0</v>
          </cell>
          <cell r="H348">
            <v>0</v>
          </cell>
          <cell r="I348">
            <v>1.22</v>
          </cell>
          <cell r="J348">
            <v>31.78</v>
          </cell>
          <cell r="K348">
            <v>33</v>
          </cell>
          <cell r="L348">
            <v>0</v>
          </cell>
          <cell r="M348">
            <v>0</v>
          </cell>
          <cell r="N348">
            <v>0</v>
          </cell>
          <cell r="O348">
            <v>0</v>
          </cell>
          <cell r="P348">
            <v>6</v>
          </cell>
        </row>
        <row r="349">
          <cell r="B349">
            <v>160</v>
          </cell>
          <cell r="C349">
            <v>14</v>
          </cell>
          <cell r="D349">
            <v>35.71</v>
          </cell>
          <cell r="E349" t="str">
            <v>N</v>
          </cell>
          <cell r="F349">
            <v>0</v>
          </cell>
          <cell r="G349">
            <v>0</v>
          </cell>
          <cell r="H349">
            <v>0</v>
          </cell>
          <cell r="I349">
            <v>1.42</v>
          </cell>
          <cell r="J349">
            <v>39.07</v>
          </cell>
          <cell r="K349">
            <v>40.49</v>
          </cell>
          <cell r="L349">
            <v>0</v>
          </cell>
          <cell r="M349">
            <v>0</v>
          </cell>
          <cell r="N349">
            <v>0</v>
          </cell>
          <cell r="O349">
            <v>0</v>
          </cell>
          <cell r="P349">
            <v>6</v>
          </cell>
        </row>
        <row r="350">
          <cell r="B350">
            <v>160</v>
          </cell>
          <cell r="C350">
            <v>16</v>
          </cell>
          <cell r="D350">
            <v>40.49</v>
          </cell>
          <cell r="E350" t="str">
            <v>N</v>
          </cell>
          <cell r="F350">
            <v>0</v>
          </cell>
          <cell r="G350">
            <v>0</v>
          </cell>
          <cell r="H350">
            <v>0</v>
          </cell>
          <cell r="I350">
            <v>1.62</v>
          </cell>
          <cell r="J350">
            <v>53.88</v>
          </cell>
          <cell r="K350">
            <v>55.5</v>
          </cell>
          <cell r="L350">
            <v>0</v>
          </cell>
          <cell r="M350">
            <v>0</v>
          </cell>
          <cell r="N350">
            <v>0</v>
          </cell>
          <cell r="O350">
            <v>0</v>
          </cell>
          <cell r="P350">
            <v>6</v>
          </cell>
        </row>
        <row r="351">
          <cell r="B351">
            <v>160</v>
          </cell>
          <cell r="C351">
            <v>18</v>
          </cell>
          <cell r="D351">
            <v>45.24</v>
          </cell>
          <cell r="E351" t="str">
            <v>N</v>
          </cell>
          <cell r="F351">
            <v>0</v>
          </cell>
          <cell r="G351">
            <v>0</v>
          </cell>
          <cell r="H351">
            <v>0</v>
          </cell>
          <cell r="I351">
            <v>1.82</v>
          </cell>
          <cell r="J351">
            <v>71.680000000000007</v>
          </cell>
          <cell r="K351">
            <v>73.5</v>
          </cell>
          <cell r="L351">
            <v>0</v>
          </cell>
          <cell r="M351">
            <v>0</v>
          </cell>
          <cell r="N351">
            <v>0</v>
          </cell>
          <cell r="O351">
            <v>0</v>
          </cell>
          <cell r="P351">
            <v>6</v>
          </cell>
        </row>
        <row r="352">
          <cell r="B352">
            <v>160</v>
          </cell>
          <cell r="C352">
            <v>20</v>
          </cell>
          <cell r="D352">
            <v>50.01</v>
          </cell>
          <cell r="E352" t="str">
            <v>N</v>
          </cell>
          <cell r="F352">
            <v>0</v>
          </cell>
          <cell r="G352">
            <v>0</v>
          </cell>
          <cell r="H352">
            <v>0</v>
          </cell>
          <cell r="I352">
            <v>2.0299999999999998</v>
          </cell>
          <cell r="J352">
            <v>93.97</v>
          </cell>
          <cell r="K352">
            <v>96</v>
          </cell>
          <cell r="L352">
            <v>0</v>
          </cell>
          <cell r="M352">
            <v>0</v>
          </cell>
          <cell r="N352">
            <v>0</v>
          </cell>
          <cell r="O352">
            <v>0</v>
          </cell>
          <cell r="P352">
            <v>7</v>
          </cell>
        </row>
        <row r="353">
          <cell r="B353">
            <v>160</v>
          </cell>
          <cell r="C353">
            <v>22</v>
          </cell>
          <cell r="D353">
            <v>53.98</v>
          </cell>
          <cell r="E353" t="str">
            <v>N</v>
          </cell>
          <cell r="F353">
            <v>0</v>
          </cell>
          <cell r="G353">
            <v>0</v>
          </cell>
          <cell r="H353">
            <v>0</v>
          </cell>
          <cell r="I353">
            <v>2.23</v>
          </cell>
          <cell r="J353">
            <v>132.77000000000001</v>
          </cell>
          <cell r="K353">
            <v>135</v>
          </cell>
          <cell r="L353">
            <v>0</v>
          </cell>
          <cell r="M353">
            <v>0</v>
          </cell>
          <cell r="N353">
            <v>0</v>
          </cell>
          <cell r="O353">
            <v>0</v>
          </cell>
          <cell r="P353">
            <v>8</v>
          </cell>
        </row>
        <row r="354">
          <cell r="B354">
            <v>160</v>
          </cell>
          <cell r="C354">
            <v>24</v>
          </cell>
          <cell r="D354">
            <v>59.54</v>
          </cell>
          <cell r="E354" t="str">
            <v>N</v>
          </cell>
          <cell r="F354">
            <v>0</v>
          </cell>
          <cell r="G354">
            <v>0</v>
          </cell>
          <cell r="H354">
            <v>0</v>
          </cell>
          <cell r="I354">
            <v>2.4300000000000002</v>
          </cell>
          <cell r="J354">
            <v>162.56</v>
          </cell>
          <cell r="K354">
            <v>164.99</v>
          </cell>
          <cell r="L354">
            <v>0</v>
          </cell>
          <cell r="M354">
            <v>0</v>
          </cell>
          <cell r="N354">
            <v>0</v>
          </cell>
          <cell r="O354">
            <v>0</v>
          </cell>
          <cell r="P354">
            <v>8</v>
          </cell>
        </row>
        <row r="355">
          <cell r="B355" t="str">
            <v>STD</v>
          </cell>
          <cell r="C355">
            <v>0.125</v>
          </cell>
          <cell r="D355">
            <v>1.73</v>
          </cell>
          <cell r="E355">
            <v>1</v>
          </cell>
          <cell r="F355">
            <v>0</v>
          </cell>
          <cell r="G355">
            <v>0</v>
          </cell>
          <cell r="H355">
            <v>0</v>
          </cell>
          <cell r="I355">
            <v>7.0000000000000007E-2</v>
          </cell>
          <cell r="J355">
            <v>0</v>
          </cell>
          <cell r="K355">
            <v>7.0000000000000007E-2</v>
          </cell>
          <cell r="L355">
            <v>0</v>
          </cell>
          <cell r="M355">
            <v>0</v>
          </cell>
          <cell r="N355">
            <v>0</v>
          </cell>
          <cell r="O355">
            <v>0</v>
          </cell>
          <cell r="P355">
            <v>2</v>
          </cell>
        </row>
        <row r="356">
          <cell r="B356" t="str">
            <v>STD</v>
          </cell>
          <cell r="C356">
            <v>0.125</v>
          </cell>
          <cell r="D356">
            <v>1.73</v>
          </cell>
          <cell r="E356">
            <v>1</v>
          </cell>
          <cell r="F356">
            <v>0</v>
          </cell>
          <cell r="G356">
            <v>0</v>
          </cell>
          <cell r="H356">
            <v>0</v>
          </cell>
          <cell r="I356">
            <v>7.0000000000000007E-2</v>
          </cell>
          <cell r="J356">
            <v>0</v>
          </cell>
          <cell r="K356">
            <v>7.0000000000000007E-2</v>
          </cell>
          <cell r="L356">
            <v>0</v>
          </cell>
          <cell r="M356">
            <v>0</v>
          </cell>
          <cell r="N356">
            <v>0</v>
          </cell>
          <cell r="O356">
            <v>0</v>
          </cell>
          <cell r="P356">
            <v>2</v>
          </cell>
        </row>
        <row r="357">
          <cell r="B357" t="str">
            <v>STD</v>
          </cell>
          <cell r="C357">
            <v>0.125</v>
          </cell>
          <cell r="D357">
            <v>1.73</v>
          </cell>
          <cell r="E357">
            <v>1</v>
          </cell>
          <cell r="F357">
            <v>0</v>
          </cell>
          <cell r="G357">
            <v>0</v>
          </cell>
          <cell r="H357">
            <v>0</v>
          </cell>
          <cell r="I357">
            <v>7.0000000000000007E-2</v>
          </cell>
          <cell r="J357">
            <v>0</v>
          </cell>
          <cell r="K357">
            <v>7.0000000000000007E-2</v>
          </cell>
          <cell r="L357">
            <v>0</v>
          </cell>
          <cell r="M357">
            <v>0</v>
          </cell>
          <cell r="N357">
            <v>0</v>
          </cell>
          <cell r="O357">
            <v>0</v>
          </cell>
          <cell r="P357">
            <v>2</v>
          </cell>
        </row>
        <row r="358">
          <cell r="B358" t="str">
            <v>STD</v>
          </cell>
          <cell r="C358">
            <v>0.25</v>
          </cell>
          <cell r="D358">
            <v>2.2400000000000002</v>
          </cell>
          <cell r="E358">
            <v>1</v>
          </cell>
          <cell r="F358">
            <v>0</v>
          </cell>
          <cell r="G358">
            <v>0</v>
          </cell>
          <cell r="H358">
            <v>0</v>
          </cell>
          <cell r="I358">
            <v>7.0000000000000007E-2</v>
          </cell>
          <cell r="J358">
            <v>0</v>
          </cell>
          <cell r="K358">
            <v>7.0000000000000007E-2</v>
          </cell>
          <cell r="L358">
            <v>0</v>
          </cell>
          <cell r="M358">
            <v>0</v>
          </cell>
          <cell r="N358">
            <v>0</v>
          </cell>
          <cell r="O358">
            <v>0</v>
          </cell>
          <cell r="P358">
            <v>2</v>
          </cell>
        </row>
        <row r="359">
          <cell r="B359" t="str">
            <v>STD</v>
          </cell>
          <cell r="C359">
            <v>0.25</v>
          </cell>
          <cell r="D359">
            <v>2.2400000000000002</v>
          </cell>
          <cell r="E359">
            <v>1</v>
          </cell>
          <cell r="F359">
            <v>0</v>
          </cell>
          <cell r="G359">
            <v>0</v>
          </cell>
          <cell r="H359">
            <v>0</v>
          </cell>
          <cell r="I359">
            <v>7.0000000000000007E-2</v>
          </cell>
          <cell r="J359">
            <v>0</v>
          </cell>
          <cell r="K359">
            <v>7.0000000000000007E-2</v>
          </cell>
          <cell r="L359">
            <v>0</v>
          </cell>
          <cell r="M359">
            <v>0</v>
          </cell>
          <cell r="N359">
            <v>0</v>
          </cell>
          <cell r="O359">
            <v>0</v>
          </cell>
          <cell r="P359">
            <v>2</v>
          </cell>
        </row>
        <row r="360">
          <cell r="B360" t="str">
            <v>STD</v>
          </cell>
          <cell r="C360">
            <v>0.25</v>
          </cell>
          <cell r="D360">
            <v>2.2400000000000002</v>
          </cell>
          <cell r="E360">
            <v>1</v>
          </cell>
          <cell r="F360">
            <v>0</v>
          </cell>
          <cell r="G360">
            <v>0</v>
          </cell>
          <cell r="H360">
            <v>0</v>
          </cell>
          <cell r="I360">
            <v>7.0000000000000007E-2</v>
          </cell>
          <cell r="J360">
            <v>0</v>
          </cell>
          <cell r="K360">
            <v>7.0000000000000007E-2</v>
          </cell>
          <cell r="L360">
            <v>0</v>
          </cell>
          <cell r="M360">
            <v>0</v>
          </cell>
          <cell r="N360">
            <v>0</v>
          </cell>
          <cell r="O360">
            <v>0</v>
          </cell>
          <cell r="P360">
            <v>2</v>
          </cell>
        </row>
        <row r="361">
          <cell r="B361" t="str">
            <v>STD</v>
          </cell>
          <cell r="C361">
            <v>0.375</v>
          </cell>
          <cell r="D361">
            <v>2.31</v>
          </cell>
          <cell r="E361">
            <v>1</v>
          </cell>
          <cell r="F361">
            <v>0</v>
          </cell>
          <cell r="G361">
            <v>0</v>
          </cell>
          <cell r="H361">
            <v>0</v>
          </cell>
          <cell r="I361">
            <v>7.0000000000000007E-2</v>
          </cell>
          <cell r="J361">
            <v>0</v>
          </cell>
          <cell r="K361">
            <v>7.0000000000000007E-2</v>
          </cell>
          <cell r="L361">
            <v>0</v>
          </cell>
          <cell r="M361">
            <v>0</v>
          </cell>
          <cell r="N361">
            <v>0</v>
          </cell>
          <cell r="O361">
            <v>0</v>
          </cell>
          <cell r="P361">
            <v>2</v>
          </cell>
        </row>
        <row r="362">
          <cell r="B362" t="str">
            <v>STD</v>
          </cell>
          <cell r="C362">
            <v>0.375</v>
          </cell>
          <cell r="D362">
            <v>2.31</v>
          </cell>
          <cell r="E362">
            <v>1</v>
          </cell>
          <cell r="F362">
            <v>0</v>
          </cell>
          <cell r="G362">
            <v>0</v>
          </cell>
          <cell r="H362">
            <v>0</v>
          </cell>
          <cell r="I362">
            <v>7.0000000000000007E-2</v>
          </cell>
          <cell r="J362">
            <v>0</v>
          </cell>
          <cell r="K362">
            <v>7.0000000000000007E-2</v>
          </cell>
          <cell r="L362">
            <v>0</v>
          </cell>
          <cell r="M362">
            <v>0</v>
          </cell>
          <cell r="N362">
            <v>0</v>
          </cell>
          <cell r="O362">
            <v>0</v>
          </cell>
          <cell r="P362">
            <v>2</v>
          </cell>
        </row>
        <row r="363">
          <cell r="B363" t="str">
            <v>STD</v>
          </cell>
          <cell r="C363">
            <v>0.375</v>
          </cell>
          <cell r="D363">
            <v>2.31</v>
          </cell>
          <cell r="E363">
            <v>1</v>
          </cell>
          <cell r="F363">
            <v>0</v>
          </cell>
          <cell r="G363">
            <v>0</v>
          </cell>
          <cell r="H363">
            <v>0</v>
          </cell>
          <cell r="I363">
            <v>7.0000000000000007E-2</v>
          </cell>
          <cell r="J363">
            <v>0</v>
          </cell>
          <cell r="K363">
            <v>7.0000000000000007E-2</v>
          </cell>
          <cell r="L363">
            <v>0</v>
          </cell>
          <cell r="M363">
            <v>0</v>
          </cell>
          <cell r="N363">
            <v>0</v>
          </cell>
          <cell r="O363">
            <v>0</v>
          </cell>
          <cell r="P363">
            <v>2</v>
          </cell>
        </row>
        <row r="364">
          <cell r="B364" t="str">
            <v>STD</v>
          </cell>
          <cell r="C364">
            <v>0.5</v>
          </cell>
          <cell r="D364">
            <v>2.77</v>
          </cell>
          <cell r="E364">
            <v>1</v>
          </cell>
          <cell r="F364">
            <v>0</v>
          </cell>
          <cell r="G364">
            <v>0</v>
          </cell>
          <cell r="H364">
            <v>0</v>
          </cell>
          <cell r="I364">
            <v>7.0000000000000007E-2</v>
          </cell>
          <cell r="J364">
            <v>0</v>
          </cell>
          <cell r="K364">
            <v>7.0000000000000007E-2</v>
          </cell>
          <cell r="L364">
            <v>0</v>
          </cell>
          <cell r="M364">
            <v>0</v>
          </cell>
          <cell r="N364">
            <v>0</v>
          </cell>
          <cell r="O364">
            <v>0</v>
          </cell>
          <cell r="P364">
            <v>2</v>
          </cell>
        </row>
        <row r="365">
          <cell r="B365" t="str">
            <v>STD</v>
          </cell>
          <cell r="C365">
            <v>0.5</v>
          </cell>
          <cell r="D365">
            <v>2.77</v>
          </cell>
          <cell r="E365">
            <v>1</v>
          </cell>
          <cell r="F365">
            <v>0</v>
          </cell>
          <cell r="G365">
            <v>0</v>
          </cell>
          <cell r="H365">
            <v>0</v>
          </cell>
          <cell r="I365">
            <v>7.0000000000000007E-2</v>
          </cell>
          <cell r="J365">
            <v>0</v>
          </cell>
          <cell r="K365">
            <v>7.0000000000000007E-2</v>
          </cell>
          <cell r="L365">
            <v>0</v>
          </cell>
          <cell r="M365">
            <v>0</v>
          </cell>
          <cell r="N365">
            <v>0</v>
          </cell>
          <cell r="O365">
            <v>0</v>
          </cell>
          <cell r="P365">
            <v>2</v>
          </cell>
        </row>
        <row r="366">
          <cell r="B366" t="str">
            <v>STD</v>
          </cell>
          <cell r="C366">
            <v>0.5</v>
          </cell>
          <cell r="D366">
            <v>2.77</v>
          </cell>
          <cell r="E366">
            <v>1</v>
          </cell>
          <cell r="F366">
            <v>0</v>
          </cell>
          <cell r="G366">
            <v>0</v>
          </cell>
          <cell r="H366">
            <v>0</v>
          </cell>
          <cell r="I366">
            <v>7.0000000000000007E-2</v>
          </cell>
          <cell r="J366">
            <v>0</v>
          </cell>
          <cell r="K366">
            <v>7.0000000000000007E-2</v>
          </cell>
          <cell r="L366">
            <v>0</v>
          </cell>
          <cell r="M366">
            <v>0</v>
          </cell>
          <cell r="N366">
            <v>0</v>
          </cell>
          <cell r="O366">
            <v>0</v>
          </cell>
          <cell r="P366">
            <v>2</v>
          </cell>
        </row>
        <row r="367">
          <cell r="B367" t="str">
            <v>STD</v>
          </cell>
          <cell r="C367">
            <v>0.75</v>
          </cell>
          <cell r="D367">
            <v>2.87</v>
          </cell>
          <cell r="E367">
            <v>1</v>
          </cell>
          <cell r="F367">
            <v>0</v>
          </cell>
          <cell r="G367">
            <v>0</v>
          </cell>
          <cell r="H367">
            <v>0</v>
          </cell>
          <cell r="I367">
            <v>7.0000000000000007E-2</v>
          </cell>
          <cell r="J367">
            <v>0</v>
          </cell>
          <cell r="K367">
            <v>7.0000000000000007E-2</v>
          </cell>
          <cell r="L367">
            <v>0</v>
          </cell>
          <cell r="M367">
            <v>0</v>
          </cell>
          <cell r="N367">
            <v>0</v>
          </cell>
          <cell r="O367">
            <v>0</v>
          </cell>
          <cell r="P367">
            <v>2</v>
          </cell>
        </row>
        <row r="368">
          <cell r="B368" t="str">
            <v>STD</v>
          </cell>
          <cell r="C368">
            <v>0.75</v>
          </cell>
          <cell r="D368">
            <v>2.87</v>
          </cell>
          <cell r="E368">
            <v>1</v>
          </cell>
          <cell r="F368">
            <v>0</v>
          </cell>
          <cell r="G368">
            <v>0</v>
          </cell>
          <cell r="H368">
            <v>0</v>
          </cell>
          <cell r="I368">
            <v>7.0000000000000007E-2</v>
          </cell>
          <cell r="J368">
            <v>0</v>
          </cell>
          <cell r="K368">
            <v>7.0000000000000007E-2</v>
          </cell>
          <cell r="L368">
            <v>0</v>
          </cell>
          <cell r="M368">
            <v>0</v>
          </cell>
          <cell r="N368">
            <v>0</v>
          </cell>
          <cell r="O368">
            <v>0</v>
          </cell>
          <cell r="P368">
            <v>2</v>
          </cell>
        </row>
        <row r="369">
          <cell r="B369" t="str">
            <v>STD</v>
          </cell>
          <cell r="C369">
            <v>0.75</v>
          </cell>
          <cell r="D369">
            <v>2.87</v>
          </cell>
          <cell r="E369">
            <v>1</v>
          </cell>
          <cell r="F369">
            <v>0</v>
          </cell>
          <cell r="G369">
            <v>0</v>
          </cell>
          <cell r="H369">
            <v>0</v>
          </cell>
          <cell r="I369">
            <v>7.0000000000000007E-2</v>
          </cell>
          <cell r="J369">
            <v>0</v>
          </cell>
          <cell r="K369">
            <v>7.0000000000000007E-2</v>
          </cell>
          <cell r="L369">
            <v>0</v>
          </cell>
          <cell r="M369">
            <v>0</v>
          </cell>
          <cell r="N369">
            <v>0</v>
          </cell>
          <cell r="O369">
            <v>0</v>
          </cell>
          <cell r="P369">
            <v>2</v>
          </cell>
        </row>
        <row r="370">
          <cell r="B370" t="str">
            <v>STD</v>
          </cell>
          <cell r="C370">
            <v>1</v>
          </cell>
          <cell r="D370">
            <v>3.38</v>
          </cell>
          <cell r="E370">
            <v>1</v>
          </cell>
          <cell r="F370">
            <v>0</v>
          </cell>
          <cell r="G370">
            <v>0</v>
          </cell>
          <cell r="H370">
            <v>0</v>
          </cell>
          <cell r="I370">
            <v>0.12</v>
          </cell>
          <cell r="J370">
            <v>0</v>
          </cell>
          <cell r="K370">
            <v>0.12</v>
          </cell>
          <cell r="L370">
            <v>0</v>
          </cell>
          <cell r="M370">
            <v>0</v>
          </cell>
          <cell r="N370">
            <v>0</v>
          </cell>
          <cell r="O370">
            <v>0</v>
          </cell>
          <cell r="P370">
            <v>2</v>
          </cell>
        </row>
        <row r="371">
          <cell r="B371" t="str">
            <v>STD</v>
          </cell>
          <cell r="C371">
            <v>1</v>
          </cell>
          <cell r="D371">
            <v>3.38</v>
          </cell>
          <cell r="E371">
            <v>1</v>
          </cell>
          <cell r="F371">
            <v>0</v>
          </cell>
          <cell r="G371">
            <v>0</v>
          </cell>
          <cell r="H371">
            <v>0</v>
          </cell>
          <cell r="I371">
            <v>0.12</v>
          </cell>
          <cell r="J371">
            <v>0</v>
          </cell>
          <cell r="K371">
            <v>0.12</v>
          </cell>
          <cell r="L371">
            <v>0</v>
          </cell>
          <cell r="M371">
            <v>0</v>
          </cell>
          <cell r="N371">
            <v>0</v>
          </cell>
          <cell r="O371">
            <v>0</v>
          </cell>
          <cell r="P371">
            <v>2</v>
          </cell>
        </row>
        <row r="372">
          <cell r="B372" t="str">
            <v>STD</v>
          </cell>
          <cell r="C372">
            <v>1</v>
          </cell>
          <cell r="D372">
            <v>3.38</v>
          </cell>
          <cell r="E372">
            <v>1</v>
          </cell>
          <cell r="F372">
            <v>0</v>
          </cell>
          <cell r="G372">
            <v>0</v>
          </cell>
          <cell r="H372">
            <v>0</v>
          </cell>
          <cell r="I372">
            <v>0.12</v>
          </cell>
          <cell r="J372">
            <v>0</v>
          </cell>
          <cell r="K372">
            <v>0.12</v>
          </cell>
          <cell r="L372">
            <v>0</v>
          </cell>
          <cell r="M372">
            <v>0</v>
          </cell>
          <cell r="N372">
            <v>0</v>
          </cell>
          <cell r="O372">
            <v>0</v>
          </cell>
          <cell r="P372">
            <v>2</v>
          </cell>
        </row>
        <row r="373">
          <cell r="B373" t="str">
            <v>STD</v>
          </cell>
          <cell r="C373">
            <v>1.25</v>
          </cell>
          <cell r="D373">
            <v>3.56</v>
          </cell>
          <cell r="E373">
            <v>1</v>
          </cell>
          <cell r="F373">
            <v>0</v>
          </cell>
          <cell r="G373">
            <v>0</v>
          </cell>
          <cell r="H373">
            <v>0</v>
          </cell>
          <cell r="I373">
            <v>0.15</v>
          </cell>
          <cell r="J373">
            <v>0</v>
          </cell>
          <cell r="K373">
            <v>0.15</v>
          </cell>
          <cell r="L373">
            <v>0</v>
          </cell>
          <cell r="M373">
            <v>0</v>
          </cell>
          <cell r="N373">
            <v>0</v>
          </cell>
          <cell r="O373">
            <v>0</v>
          </cell>
          <cell r="P373">
            <v>2</v>
          </cell>
        </row>
        <row r="374">
          <cell r="B374" t="str">
            <v>STD</v>
          </cell>
          <cell r="C374">
            <v>1.25</v>
          </cell>
          <cell r="D374">
            <v>3.56</v>
          </cell>
          <cell r="E374">
            <v>1</v>
          </cell>
          <cell r="F374">
            <v>0</v>
          </cell>
          <cell r="G374">
            <v>0</v>
          </cell>
          <cell r="H374">
            <v>0</v>
          </cell>
          <cell r="I374">
            <v>0.15</v>
          </cell>
          <cell r="J374">
            <v>0</v>
          </cell>
          <cell r="K374">
            <v>0.15</v>
          </cell>
          <cell r="L374">
            <v>0</v>
          </cell>
          <cell r="M374">
            <v>0</v>
          </cell>
          <cell r="N374">
            <v>0</v>
          </cell>
          <cell r="O374">
            <v>0</v>
          </cell>
          <cell r="P374">
            <v>2</v>
          </cell>
        </row>
        <row r="375">
          <cell r="B375" t="str">
            <v>STD</v>
          </cell>
          <cell r="C375">
            <v>1.25</v>
          </cell>
          <cell r="D375">
            <v>3.56</v>
          </cell>
          <cell r="E375">
            <v>1</v>
          </cell>
          <cell r="F375">
            <v>0</v>
          </cell>
          <cell r="G375">
            <v>0</v>
          </cell>
          <cell r="H375">
            <v>0</v>
          </cell>
          <cell r="I375">
            <v>0.15</v>
          </cell>
          <cell r="J375">
            <v>0</v>
          </cell>
          <cell r="K375">
            <v>0.15</v>
          </cell>
          <cell r="L375">
            <v>0</v>
          </cell>
          <cell r="M375">
            <v>0</v>
          </cell>
          <cell r="N375">
            <v>0</v>
          </cell>
          <cell r="O375">
            <v>0</v>
          </cell>
          <cell r="P375">
            <v>2</v>
          </cell>
        </row>
        <row r="376">
          <cell r="B376" t="str">
            <v>STD</v>
          </cell>
          <cell r="C376">
            <v>1.5</v>
          </cell>
          <cell r="D376">
            <v>3.68</v>
          </cell>
          <cell r="E376">
            <v>1</v>
          </cell>
          <cell r="F376">
            <v>0</v>
          </cell>
          <cell r="G376">
            <v>0</v>
          </cell>
          <cell r="H376">
            <v>0</v>
          </cell>
          <cell r="I376">
            <v>0.15</v>
          </cell>
          <cell r="J376">
            <v>0</v>
          </cell>
          <cell r="K376">
            <v>0.15</v>
          </cell>
          <cell r="L376">
            <v>0</v>
          </cell>
          <cell r="M376">
            <v>0</v>
          </cell>
          <cell r="N376">
            <v>0</v>
          </cell>
          <cell r="O376">
            <v>0</v>
          </cell>
          <cell r="P376">
            <v>2</v>
          </cell>
        </row>
        <row r="377">
          <cell r="B377" t="str">
            <v>STD</v>
          </cell>
          <cell r="C377">
            <v>1.5</v>
          </cell>
          <cell r="D377">
            <v>3.68</v>
          </cell>
          <cell r="E377">
            <v>1</v>
          </cell>
          <cell r="F377">
            <v>0</v>
          </cell>
          <cell r="G377">
            <v>0</v>
          </cell>
          <cell r="H377">
            <v>0</v>
          </cell>
          <cell r="I377">
            <v>0.15</v>
          </cell>
          <cell r="J377">
            <v>0</v>
          </cell>
          <cell r="K377">
            <v>0.15</v>
          </cell>
          <cell r="L377">
            <v>0</v>
          </cell>
          <cell r="M377">
            <v>0</v>
          </cell>
          <cell r="N377">
            <v>0</v>
          </cell>
          <cell r="O377">
            <v>0</v>
          </cell>
          <cell r="P377">
            <v>2</v>
          </cell>
        </row>
        <row r="378">
          <cell r="B378" t="str">
            <v>STD</v>
          </cell>
          <cell r="C378">
            <v>1.5</v>
          </cell>
          <cell r="D378">
            <v>3.68</v>
          </cell>
          <cell r="E378">
            <v>1</v>
          </cell>
          <cell r="F378">
            <v>0</v>
          </cell>
          <cell r="G378">
            <v>0</v>
          </cell>
          <cell r="H378">
            <v>0</v>
          </cell>
          <cell r="I378">
            <v>0.15</v>
          </cell>
          <cell r="J378">
            <v>0</v>
          </cell>
          <cell r="K378">
            <v>0.15</v>
          </cell>
          <cell r="L378">
            <v>0</v>
          </cell>
          <cell r="M378">
            <v>0</v>
          </cell>
          <cell r="N378">
            <v>0</v>
          </cell>
          <cell r="O378">
            <v>0</v>
          </cell>
          <cell r="P378">
            <v>2</v>
          </cell>
        </row>
        <row r="379">
          <cell r="B379" t="str">
            <v>STD</v>
          </cell>
          <cell r="C379">
            <v>2</v>
          </cell>
          <cell r="D379">
            <v>3.91</v>
          </cell>
          <cell r="E379">
            <v>1</v>
          </cell>
          <cell r="F379">
            <v>0</v>
          </cell>
          <cell r="G379">
            <v>0</v>
          </cell>
          <cell r="H379">
            <v>0</v>
          </cell>
          <cell r="I379">
            <v>0.3</v>
          </cell>
          <cell r="J379">
            <v>0</v>
          </cell>
          <cell r="K379">
            <v>0.3</v>
          </cell>
          <cell r="L379">
            <v>0</v>
          </cell>
          <cell r="M379">
            <v>0</v>
          </cell>
          <cell r="N379">
            <v>0</v>
          </cell>
          <cell r="O379">
            <v>0</v>
          </cell>
          <cell r="P379">
            <v>2</v>
          </cell>
        </row>
        <row r="380">
          <cell r="B380" t="str">
            <v>STD</v>
          </cell>
          <cell r="C380">
            <v>2</v>
          </cell>
          <cell r="D380">
            <v>3.91</v>
          </cell>
          <cell r="E380">
            <v>1</v>
          </cell>
          <cell r="F380">
            <v>0</v>
          </cell>
          <cell r="G380">
            <v>0</v>
          </cell>
          <cell r="H380">
            <v>0</v>
          </cell>
          <cell r="I380">
            <v>0.3</v>
          </cell>
          <cell r="J380">
            <v>0</v>
          </cell>
          <cell r="K380">
            <v>0.3</v>
          </cell>
          <cell r="L380">
            <v>0</v>
          </cell>
          <cell r="M380">
            <v>0</v>
          </cell>
          <cell r="N380">
            <v>0</v>
          </cell>
          <cell r="O380">
            <v>0</v>
          </cell>
          <cell r="P380">
            <v>2</v>
          </cell>
        </row>
        <row r="381">
          <cell r="B381" t="str">
            <v>STD</v>
          </cell>
          <cell r="C381">
            <v>2</v>
          </cell>
          <cell r="D381">
            <v>3.91</v>
          </cell>
          <cell r="E381">
            <v>1</v>
          </cell>
          <cell r="F381">
            <v>0</v>
          </cell>
          <cell r="G381">
            <v>0</v>
          </cell>
          <cell r="H381">
            <v>0</v>
          </cell>
          <cell r="I381">
            <v>0.3</v>
          </cell>
          <cell r="J381">
            <v>0</v>
          </cell>
          <cell r="K381">
            <v>0.3</v>
          </cell>
          <cell r="L381">
            <v>0</v>
          </cell>
          <cell r="M381">
            <v>0</v>
          </cell>
          <cell r="N381">
            <v>0</v>
          </cell>
          <cell r="O381">
            <v>0</v>
          </cell>
          <cell r="P381">
            <v>2</v>
          </cell>
        </row>
        <row r="382">
          <cell r="B382" t="str">
            <v>STD</v>
          </cell>
          <cell r="C382">
            <v>2.5</v>
          </cell>
          <cell r="D382">
            <v>5.16</v>
          </cell>
          <cell r="E382">
            <v>1</v>
          </cell>
          <cell r="F382">
            <v>0</v>
          </cell>
          <cell r="G382">
            <v>0</v>
          </cell>
          <cell r="H382">
            <v>0</v>
          </cell>
          <cell r="I382">
            <v>0.25</v>
          </cell>
          <cell r="J382">
            <v>0.2</v>
          </cell>
          <cell r="K382">
            <v>0.45</v>
          </cell>
          <cell r="L382">
            <v>0</v>
          </cell>
          <cell r="M382">
            <v>0</v>
          </cell>
          <cell r="N382">
            <v>0</v>
          </cell>
          <cell r="O382">
            <v>0</v>
          </cell>
          <cell r="P382">
            <v>2</v>
          </cell>
        </row>
        <row r="383">
          <cell r="B383" t="str">
            <v>STD</v>
          </cell>
          <cell r="C383">
            <v>3</v>
          </cell>
          <cell r="D383">
            <v>5.49</v>
          </cell>
          <cell r="E383">
            <v>1</v>
          </cell>
          <cell r="F383">
            <v>0</v>
          </cell>
          <cell r="G383">
            <v>0</v>
          </cell>
          <cell r="H383">
            <v>0</v>
          </cell>
          <cell r="I383">
            <v>0.3</v>
          </cell>
          <cell r="J383">
            <v>0.3</v>
          </cell>
          <cell r="K383">
            <v>0.6</v>
          </cell>
          <cell r="L383">
            <v>0</v>
          </cell>
          <cell r="M383">
            <v>0</v>
          </cell>
          <cell r="N383">
            <v>0</v>
          </cell>
          <cell r="O383">
            <v>0</v>
          </cell>
          <cell r="P383">
            <v>2</v>
          </cell>
        </row>
        <row r="384">
          <cell r="B384" t="str">
            <v>STD</v>
          </cell>
          <cell r="C384">
            <v>3.5</v>
          </cell>
          <cell r="D384">
            <v>5.74</v>
          </cell>
          <cell r="E384">
            <v>1</v>
          </cell>
          <cell r="F384">
            <v>0</v>
          </cell>
          <cell r="G384">
            <v>0</v>
          </cell>
          <cell r="H384">
            <v>0</v>
          </cell>
          <cell r="I384">
            <v>0.35</v>
          </cell>
          <cell r="J384">
            <v>0.4</v>
          </cell>
          <cell r="K384">
            <v>0.75</v>
          </cell>
          <cell r="L384">
            <v>0</v>
          </cell>
          <cell r="M384">
            <v>0</v>
          </cell>
          <cell r="N384">
            <v>0</v>
          </cell>
          <cell r="O384">
            <v>0</v>
          </cell>
          <cell r="P384">
            <v>3</v>
          </cell>
        </row>
        <row r="385">
          <cell r="B385" t="str">
            <v>STD</v>
          </cell>
          <cell r="C385">
            <v>4</v>
          </cell>
          <cell r="D385">
            <v>6.02</v>
          </cell>
          <cell r="E385">
            <v>1</v>
          </cell>
          <cell r="F385">
            <v>0</v>
          </cell>
          <cell r="G385">
            <v>0</v>
          </cell>
          <cell r="H385">
            <v>0</v>
          </cell>
          <cell r="I385">
            <v>0.41</v>
          </cell>
          <cell r="J385">
            <v>0.49</v>
          </cell>
          <cell r="K385">
            <v>0.89999999999999991</v>
          </cell>
          <cell r="L385">
            <v>0</v>
          </cell>
          <cell r="M385">
            <v>0</v>
          </cell>
          <cell r="N385">
            <v>0</v>
          </cell>
          <cell r="O385">
            <v>0</v>
          </cell>
          <cell r="P385">
            <v>3</v>
          </cell>
        </row>
        <row r="386">
          <cell r="B386" t="str">
            <v>STD</v>
          </cell>
          <cell r="C386">
            <v>5</v>
          </cell>
          <cell r="D386">
            <v>6.55</v>
          </cell>
          <cell r="E386">
            <v>1</v>
          </cell>
          <cell r="F386">
            <v>0</v>
          </cell>
          <cell r="G386">
            <v>0</v>
          </cell>
          <cell r="H386">
            <v>0</v>
          </cell>
          <cell r="I386">
            <v>0.51</v>
          </cell>
          <cell r="J386">
            <v>0.54</v>
          </cell>
          <cell r="K386">
            <v>1.05</v>
          </cell>
          <cell r="L386">
            <v>0</v>
          </cell>
          <cell r="M386">
            <v>0</v>
          </cell>
          <cell r="N386">
            <v>0</v>
          </cell>
          <cell r="O386">
            <v>0</v>
          </cell>
          <cell r="P386">
            <v>4</v>
          </cell>
        </row>
        <row r="387">
          <cell r="B387" t="str">
            <v>STD</v>
          </cell>
          <cell r="C387">
            <v>6</v>
          </cell>
          <cell r="D387">
            <v>7.11</v>
          </cell>
          <cell r="E387">
            <v>1</v>
          </cell>
          <cell r="F387">
            <v>0</v>
          </cell>
          <cell r="G387">
            <v>0</v>
          </cell>
          <cell r="H387">
            <v>0</v>
          </cell>
          <cell r="I387">
            <v>0.61</v>
          </cell>
          <cell r="J387">
            <v>1.04</v>
          </cell>
          <cell r="K387">
            <v>1.65</v>
          </cell>
          <cell r="L387">
            <v>0</v>
          </cell>
          <cell r="M387">
            <v>0</v>
          </cell>
          <cell r="N387">
            <v>0</v>
          </cell>
          <cell r="O387">
            <v>0</v>
          </cell>
          <cell r="P387">
            <v>4</v>
          </cell>
        </row>
        <row r="388">
          <cell r="B388" t="str">
            <v>STD</v>
          </cell>
          <cell r="C388">
            <v>8</v>
          </cell>
          <cell r="D388">
            <v>8.18</v>
          </cell>
          <cell r="E388">
            <v>1</v>
          </cell>
          <cell r="F388">
            <v>0</v>
          </cell>
          <cell r="G388">
            <v>0</v>
          </cell>
          <cell r="H388">
            <v>0</v>
          </cell>
          <cell r="I388">
            <v>0.81</v>
          </cell>
          <cell r="J388">
            <v>1.73</v>
          </cell>
          <cell r="K388">
            <v>2.54</v>
          </cell>
          <cell r="L388">
            <v>0</v>
          </cell>
          <cell r="M388">
            <v>0</v>
          </cell>
          <cell r="N388">
            <v>0</v>
          </cell>
          <cell r="O388">
            <v>0</v>
          </cell>
          <cell r="P388">
            <v>4</v>
          </cell>
        </row>
        <row r="389">
          <cell r="B389" t="str">
            <v>STD</v>
          </cell>
          <cell r="C389">
            <v>10</v>
          </cell>
          <cell r="D389">
            <v>9.27</v>
          </cell>
          <cell r="E389">
            <v>1</v>
          </cell>
          <cell r="F389">
            <v>0</v>
          </cell>
          <cell r="G389">
            <v>0</v>
          </cell>
          <cell r="H389">
            <v>0</v>
          </cell>
          <cell r="I389">
            <v>1.01</v>
          </cell>
          <cell r="J389">
            <v>3.04</v>
          </cell>
          <cell r="K389">
            <v>4.05</v>
          </cell>
          <cell r="L389">
            <v>0</v>
          </cell>
          <cell r="M389">
            <v>0</v>
          </cell>
          <cell r="N389">
            <v>0</v>
          </cell>
          <cell r="O389">
            <v>0</v>
          </cell>
          <cell r="P389">
            <v>4</v>
          </cell>
        </row>
        <row r="390">
          <cell r="B390" t="str">
            <v>STD</v>
          </cell>
          <cell r="C390">
            <v>12</v>
          </cell>
          <cell r="D390">
            <v>9.5299999999999994</v>
          </cell>
          <cell r="E390">
            <v>1</v>
          </cell>
          <cell r="F390">
            <v>0</v>
          </cell>
          <cell r="G390">
            <v>0</v>
          </cell>
          <cell r="H390">
            <v>0</v>
          </cell>
          <cell r="I390">
            <v>1.22</v>
          </cell>
          <cell r="J390">
            <v>3.28</v>
          </cell>
          <cell r="K390">
            <v>4.5</v>
          </cell>
          <cell r="L390">
            <v>0</v>
          </cell>
          <cell r="M390">
            <v>0</v>
          </cell>
          <cell r="N390">
            <v>0</v>
          </cell>
          <cell r="O390">
            <v>0</v>
          </cell>
          <cell r="P390">
            <v>6</v>
          </cell>
        </row>
        <row r="391">
          <cell r="B391" t="str">
            <v>STD</v>
          </cell>
          <cell r="C391">
            <v>14</v>
          </cell>
          <cell r="D391">
            <v>9.5299999999999994</v>
          </cell>
          <cell r="E391">
            <v>1</v>
          </cell>
          <cell r="F391">
            <v>0</v>
          </cell>
          <cell r="G391">
            <v>0</v>
          </cell>
          <cell r="H391">
            <v>0</v>
          </cell>
          <cell r="I391">
            <v>1.42</v>
          </cell>
          <cell r="J391">
            <v>3.97</v>
          </cell>
          <cell r="K391">
            <v>5.3900000000000006</v>
          </cell>
          <cell r="L391">
            <v>0</v>
          </cell>
          <cell r="M391">
            <v>0</v>
          </cell>
          <cell r="N391">
            <v>0</v>
          </cell>
          <cell r="O391">
            <v>0</v>
          </cell>
          <cell r="P391">
            <v>6</v>
          </cell>
        </row>
        <row r="392">
          <cell r="B392" t="str">
            <v>STD</v>
          </cell>
          <cell r="C392">
            <v>16</v>
          </cell>
          <cell r="D392">
            <v>9.5299999999999994</v>
          </cell>
          <cell r="E392">
            <v>1</v>
          </cell>
          <cell r="F392">
            <v>0</v>
          </cell>
          <cell r="G392">
            <v>0</v>
          </cell>
          <cell r="H392">
            <v>0</v>
          </cell>
          <cell r="I392">
            <v>1.62</v>
          </cell>
          <cell r="J392">
            <v>4.68</v>
          </cell>
          <cell r="K392">
            <v>6.3</v>
          </cell>
          <cell r="L392">
            <v>0</v>
          </cell>
          <cell r="M392">
            <v>0</v>
          </cell>
          <cell r="N392">
            <v>0</v>
          </cell>
          <cell r="O392">
            <v>0</v>
          </cell>
          <cell r="P392">
            <v>6</v>
          </cell>
        </row>
        <row r="393">
          <cell r="B393" t="str">
            <v>STD</v>
          </cell>
          <cell r="C393">
            <v>18</v>
          </cell>
          <cell r="D393">
            <v>9.5299999999999994</v>
          </cell>
          <cell r="E393">
            <v>1</v>
          </cell>
          <cell r="F393">
            <v>0</v>
          </cell>
          <cell r="G393">
            <v>0</v>
          </cell>
          <cell r="H393">
            <v>0</v>
          </cell>
          <cell r="I393">
            <v>1.82</v>
          </cell>
          <cell r="J393">
            <v>5.38</v>
          </cell>
          <cell r="K393">
            <v>7.2</v>
          </cell>
          <cell r="L393">
            <v>0</v>
          </cell>
          <cell r="M393">
            <v>0</v>
          </cell>
          <cell r="N393">
            <v>0</v>
          </cell>
          <cell r="O393">
            <v>0</v>
          </cell>
          <cell r="P393">
            <v>6</v>
          </cell>
        </row>
        <row r="394">
          <cell r="B394" t="str">
            <v>STD</v>
          </cell>
          <cell r="C394">
            <v>20</v>
          </cell>
          <cell r="D394">
            <v>9.5299999999999994</v>
          </cell>
          <cell r="E394">
            <v>1</v>
          </cell>
          <cell r="F394">
            <v>0</v>
          </cell>
          <cell r="G394">
            <v>0</v>
          </cell>
          <cell r="H394">
            <v>0</v>
          </cell>
          <cell r="I394">
            <v>2.0299999999999998</v>
          </cell>
          <cell r="J394">
            <v>5.47</v>
          </cell>
          <cell r="K394">
            <v>7.5</v>
          </cell>
          <cell r="L394">
            <v>0</v>
          </cell>
          <cell r="M394">
            <v>0</v>
          </cell>
          <cell r="N394">
            <v>0</v>
          </cell>
          <cell r="O394">
            <v>0</v>
          </cell>
          <cell r="P394">
            <v>7</v>
          </cell>
        </row>
        <row r="395">
          <cell r="B395" t="str">
            <v>STD</v>
          </cell>
          <cell r="C395">
            <v>22</v>
          </cell>
          <cell r="D395">
            <v>9.5299999999999994</v>
          </cell>
          <cell r="E395">
            <v>1</v>
          </cell>
          <cell r="F395">
            <v>0</v>
          </cell>
          <cell r="G395">
            <v>0</v>
          </cell>
          <cell r="H395">
            <v>0</v>
          </cell>
          <cell r="I395">
            <v>2.23</v>
          </cell>
          <cell r="J395">
            <v>6.47</v>
          </cell>
          <cell r="K395">
            <v>8.6999999999999993</v>
          </cell>
          <cell r="L395">
            <v>0</v>
          </cell>
          <cell r="M395">
            <v>0</v>
          </cell>
          <cell r="N395">
            <v>0</v>
          </cell>
          <cell r="O395">
            <v>0</v>
          </cell>
          <cell r="P395">
            <v>8</v>
          </cell>
        </row>
        <row r="396">
          <cell r="B396" t="str">
            <v>STD</v>
          </cell>
          <cell r="C396">
            <v>24</v>
          </cell>
          <cell r="D396">
            <v>9.5299999999999994</v>
          </cell>
          <cell r="E396">
            <v>1</v>
          </cell>
          <cell r="F396">
            <v>0</v>
          </cell>
          <cell r="G396">
            <v>0</v>
          </cell>
          <cell r="H396">
            <v>0</v>
          </cell>
          <cell r="I396">
            <v>2.4300000000000002</v>
          </cell>
          <cell r="J396">
            <v>6.57</v>
          </cell>
          <cell r="K396">
            <v>9</v>
          </cell>
          <cell r="L396">
            <v>0</v>
          </cell>
          <cell r="M396">
            <v>0</v>
          </cell>
          <cell r="N396">
            <v>0</v>
          </cell>
          <cell r="O396">
            <v>0</v>
          </cell>
          <cell r="P396">
            <v>8</v>
          </cell>
        </row>
        <row r="397">
          <cell r="B397" t="str">
            <v>STD</v>
          </cell>
          <cell r="C397">
            <v>26</v>
          </cell>
          <cell r="D397">
            <v>9.5299999999999994</v>
          </cell>
          <cell r="E397">
            <v>1</v>
          </cell>
          <cell r="F397">
            <v>0</v>
          </cell>
          <cell r="G397">
            <v>0</v>
          </cell>
          <cell r="H397">
            <v>0</v>
          </cell>
          <cell r="I397">
            <v>2.64</v>
          </cell>
          <cell r="J397">
            <v>7.7</v>
          </cell>
          <cell r="K397">
            <v>10.34</v>
          </cell>
          <cell r="L397">
            <v>0</v>
          </cell>
          <cell r="M397">
            <v>0</v>
          </cell>
          <cell r="N397">
            <v>0</v>
          </cell>
          <cell r="O397">
            <v>0</v>
          </cell>
          <cell r="P397">
            <v>9</v>
          </cell>
        </row>
        <row r="398">
          <cell r="B398" t="str">
            <v>STD</v>
          </cell>
          <cell r="C398">
            <v>28</v>
          </cell>
          <cell r="D398">
            <v>9.5299999999999994</v>
          </cell>
          <cell r="E398">
            <v>1</v>
          </cell>
          <cell r="F398">
            <v>0</v>
          </cell>
          <cell r="G398">
            <v>0</v>
          </cell>
          <cell r="H398">
            <v>0</v>
          </cell>
          <cell r="I398">
            <v>2.84</v>
          </cell>
          <cell r="J398">
            <v>8.25</v>
          </cell>
          <cell r="K398">
            <v>11.09</v>
          </cell>
          <cell r="L398">
            <v>0</v>
          </cell>
          <cell r="M398">
            <v>0</v>
          </cell>
          <cell r="N398">
            <v>0</v>
          </cell>
          <cell r="O398">
            <v>0</v>
          </cell>
          <cell r="P398">
            <v>9</v>
          </cell>
        </row>
        <row r="399">
          <cell r="B399" t="str">
            <v>STD</v>
          </cell>
          <cell r="C399">
            <v>30</v>
          </cell>
          <cell r="D399">
            <v>9.5299999999999994</v>
          </cell>
          <cell r="E399">
            <v>1</v>
          </cell>
          <cell r="F399">
            <v>0</v>
          </cell>
          <cell r="G399">
            <v>0</v>
          </cell>
          <cell r="H399">
            <v>0</v>
          </cell>
          <cell r="I399">
            <v>3.04</v>
          </cell>
          <cell r="J399">
            <v>8.9600000000000009</v>
          </cell>
          <cell r="K399">
            <v>12</v>
          </cell>
          <cell r="L399">
            <v>0</v>
          </cell>
          <cell r="M399">
            <v>0</v>
          </cell>
          <cell r="N399">
            <v>0</v>
          </cell>
          <cell r="O399">
            <v>0</v>
          </cell>
          <cell r="P399">
            <v>10</v>
          </cell>
        </row>
        <row r="400">
          <cell r="B400" t="str">
            <v>STD</v>
          </cell>
          <cell r="C400">
            <v>32</v>
          </cell>
          <cell r="D400">
            <v>9.5299999999999994</v>
          </cell>
          <cell r="E400">
            <v>1</v>
          </cell>
          <cell r="F400">
            <v>0</v>
          </cell>
          <cell r="G400">
            <v>0</v>
          </cell>
          <cell r="H400">
            <v>0</v>
          </cell>
          <cell r="I400">
            <v>3.24</v>
          </cell>
          <cell r="J400">
            <v>9.51</v>
          </cell>
          <cell r="K400">
            <v>12.75</v>
          </cell>
          <cell r="L400">
            <v>0</v>
          </cell>
          <cell r="M400">
            <v>0</v>
          </cell>
          <cell r="N400">
            <v>0</v>
          </cell>
          <cell r="O400">
            <v>0</v>
          </cell>
          <cell r="P400">
            <v>11</v>
          </cell>
        </row>
        <row r="401">
          <cell r="B401" t="str">
            <v>STD</v>
          </cell>
          <cell r="C401">
            <v>34</v>
          </cell>
          <cell r="D401">
            <v>9.5299999999999994</v>
          </cell>
          <cell r="E401">
            <v>1</v>
          </cell>
          <cell r="F401">
            <v>0</v>
          </cell>
          <cell r="G401">
            <v>0</v>
          </cell>
          <cell r="H401">
            <v>0</v>
          </cell>
          <cell r="I401">
            <v>3.45</v>
          </cell>
          <cell r="J401">
            <v>10.050000000000001</v>
          </cell>
          <cell r="K401">
            <v>13.5</v>
          </cell>
          <cell r="L401">
            <v>0</v>
          </cell>
          <cell r="M401">
            <v>0</v>
          </cell>
          <cell r="N401">
            <v>0</v>
          </cell>
          <cell r="O401">
            <v>0</v>
          </cell>
          <cell r="P401">
            <v>12</v>
          </cell>
        </row>
        <row r="402">
          <cell r="B402" t="str">
            <v>STD</v>
          </cell>
          <cell r="C402">
            <v>36</v>
          </cell>
          <cell r="D402">
            <v>9.5299999999999994</v>
          </cell>
          <cell r="E402">
            <v>1</v>
          </cell>
          <cell r="F402">
            <v>0</v>
          </cell>
          <cell r="G402">
            <v>0</v>
          </cell>
          <cell r="H402">
            <v>0</v>
          </cell>
          <cell r="I402">
            <v>3.65</v>
          </cell>
          <cell r="J402">
            <v>10.6</v>
          </cell>
          <cell r="K402">
            <v>14.25</v>
          </cell>
          <cell r="L402">
            <v>0</v>
          </cell>
          <cell r="M402">
            <v>0</v>
          </cell>
          <cell r="N402">
            <v>0</v>
          </cell>
          <cell r="O402">
            <v>0</v>
          </cell>
          <cell r="P402">
            <v>12</v>
          </cell>
        </row>
        <row r="403">
          <cell r="B403" t="str">
            <v>STD</v>
          </cell>
          <cell r="C403">
            <v>38</v>
          </cell>
          <cell r="D403">
            <v>9.5299999999999994</v>
          </cell>
          <cell r="E403">
            <v>1</v>
          </cell>
          <cell r="F403">
            <v>0</v>
          </cell>
          <cell r="G403">
            <v>0</v>
          </cell>
          <cell r="H403">
            <v>0</v>
          </cell>
          <cell r="I403">
            <v>3.85</v>
          </cell>
          <cell r="J403">
            <v>11.23</v>
          </cell>
          <cell r="K403">
            <v>15.08</v>
          </cell>
          <cell r="L403">
            <v>0</v>
          </cell>
          <cell r="M403">
            <v>0</v>
          </cell>
          <cell r="N403">
            <v>0</v>
          </cell>
          <cell r="O403">
            <v>0</v>
          </cell>
          <cell r="P403">
            <v>13</v>
          </cell>
        </row>
        <row r="404">
          <cell r="B404" t="str">
            <v>STD</v>
          </cell>
          <cell r="C404">
            <v>40</v>
          </cell>
          <cell r="D404">
            <v>9.5299999999999994</v>
          </cell>
          <cell r="E404">
            <v>1</v>
          </cell>
          <cell r="F404">
            <v>0</v>
          </cell>
          <cell r="G404">
            <v>0</v>
          </cell>
          <cell r="H404">
            <v>0</v>
          </cell>
          <cell r="I404">
            <v>4.0599999999999996</v>
          </cell>
          <cell r="J404">
            <v>11.66</v>
          </cell>
          <cell r="K404">
            <v>15.719999999999999</v>
          </cell>
          <cell r="L404">
            <v>0</v>
          </cell>
          <cell r="M404">
            <v>0</v>
          </cell>
          <cell r="N404">
            <v>0</v>
          </cell>
          <cell r="O404">
            <v>0</v>
          </cell>
          <cell r="P404">
            <v>14</v>
          </cell>
        </row>
        <row r="405">
          <cell r="B405" t="str">
            <v>STD</v>
          </cell>
          <cell r="C405">
            <v>42</v>
          </cell>
          <cell r="D405">
            <v>9.5299999999999994</v>
          </cell>
          <cell r="E405">
            <v>1</v>
          </cell>
          <cell r="F405">
            <v>0</v>
          </cell>
          <cell r="G405">
            <v>0</v>
          </cell>
          <cell r="H405">
            <v>0</v>
          </cell>
          <cell r="I405">
            <v>4.26</v>
          </cell>
          <cell r="J405">
            <v>12.24</v>
          </cell>
          <cell r="K405">
            <v>16.5</v>
          </cell>
          <cell r="L405">
            <v>0</v>
          </cell>
          <cell r="M405">
            <v>0</v>
          </cell>
          <cell r="N405">
            <v>0</v>
          </cell>
          <cell r="O405">
            <v>0</v>
          </cell>
          <cell r="P405">
            <v>14</v>
          </cell>
        </row>
        <row r="406">
          <cell r="B406" t="str">
            <v>STD</v>
          </cell>
          <cell r="C406">
            <v>44</v>
          </cell>
          <cell r="D406">
            <v>9.5299999999999994</v>
          </cell>
          <cell r="E406">
            <v>1</v>
          </cell>
          <cell r="F406">
            <v>0</v>
          </cell>
          <cell r="G406">
            <v>0</v>
          </cell>
          <cell r="H406">
            <v>0</v>
          </cell>
          <cell r="I406">
            <v>4.47</v>
          </cell>
          <cell r="J406">
            <v>17.54</v>
          </cell>
          <cell r="K406">
            <v>22.009999999999998</v>
          </cell>
          <cell r="L406">
            <v>0</v>
          </cell>
          <cell r="M406">
            <v>0</v>
          </cell>
          <cell r="N406">
            <v>0</v>
          </cell>
          <cell r="O406">
            <v>0</v>
          </cell>
          <cell r="P406">
            <v>15</v>
          </cell>
        </row>
        <row r="407">
          <cell r="B407" t="str">
            <v>STD</v>
          </cell>
          <cell r="C407">
            <v>46</v>
          </cell>
          <cell r="D407">
            <v>9.5299999999999994</v>
          </cell>
          <cell r="E407">
            <v>1</v>
          </cell>
          <cell r="F407">
            <v>0</v>
          </cell>
          <cell r="G407">
            <v>0</v>
          </cell>
          <cell r="H407">
            <v>0</v>
          </cell>
          <cell r="I407">
            <v>4.67</v>
          </cell>
          <cell r="J407">
            <v>18.329999999999998</v>
          </cell>
          <cell r="K407">
            <v>23</v>
          </cell>
          <cell r="L407">
            <v>0</v>
          </cell>
          <cell r="M407">
            <v>0</v>
          </cell>
          <cell r="N407">
            <v>0</v>
          </cell>
          <cell r="O407">
            <v>0</v>
          </cell>
          <cell r="P407">
            <v>16</v>
          </cell>
        </row>
        <row r="408">
          <cell r="B408" t="str">
            <v>STD</v>
          </cell>
          <cell r="C408">
            <v>48</v>
          </cell>
          <cell r="D408">
            <v>9.5299999999999994</v>
          </cell>
          <cell r="E408">
            <v>1</v>
          </cell>
          <cell r="F408">
            <v>0</v>
          </cell>
          <cell r="G408">
            <v>0</v>
          </cell>
          <cell r="H408">
            <v>0</v>
          </cell>
          <cell r="I408">
            <v>4.87</v>
          </cell>
          <cell r="J408">
            <v>19.13</v>
          </cell>
          <cell r="K408">
            <v>24</v>
          </cell>
          <cell r="L408">
            <v>0</v>
          </cell>
          <cell r="M408">
            <v>0</v>
          </cell>
          <cell r="N408">
            <v>0</v>
          </cell>
          <cell r="O408">
            <v>0</v>
          </cell>
          <cell r="P408">
            <v>16</v>
          </cell>
        </row>
        <row r="409">
          <cell r="B409" t="str">
            <v xml:space="preserve">XS </v>
          </cell>
          <cell r="C409">
            <v>0.125</v>
          </cell>
          <cell r="D409">
            <v>2.41</v>
          </cell>
          <cell r="E409">
            <v>1</v>
          </cell>
          <cell r="F409">
            <v>0</v>
          </cell>
          <cell r="G409">
            <v>0</v>
          </cell>
          <cell r="H409">
            <v>0</v>
          </cell>
          <cell r="I409">
            <v>7.0000000000000007E-2</v>
          </cell>
          <cell r="J409">
            <v>0</v>
          </cell>
          <cell r="K409">
            <v>7.0000000000000007E-2</v>
          </cell>
          <cell r="L409">
            <v>0</v>
          </cell>
          <cell r="M409">
            <v>0</v>
          </cell>
          <cell r="N409">
            <v>0</v>
          </cell>
          <cell r="O409">
            <v>0</v>
          </cell>
          <cell r="P409">
            <v>2</v>
          </cell>
        </row>
        <row r="410">
          <cell r="B410" t="str">
            <v xml:space="preserve">XS </v>
          </cell>
          <cell r="C410">
            <v>0.125</v>
          </cell>
          <cell r="D410">
            <v>2.41</v>
          </cell>
          <cell r="E410">
            <v>1</v>
          </cell>
          <cell r="F410">
            <v>0</v>
          </cell>
          <cell r="G410">
            <v>0</v>
          </cell>
          <cell r="H410">
            <v>0</v>
          </cell>
          <cell r="I410">
            <v>7.0000000000000007E-2</v>
          </cell>
          <cell r="J410">
            <v>0</v>
          </cell>
          <cell r="K410">
            <v>7.0000000000000007E-2</v>
          </cell>
          <cell r="L410">
            <v>0</v>
          </cell>
          <cell r="M410">
            <v>0</v>
          </cell>
          <cell r="N410">
            <v>0</v>
          </cell>
          <cell r="O410">
            <v>0</v>
          </cell>
          <cell r="P410">
            <v>2</v>
          </cell>
        </row>
        <row r="411">
          <cell r="B411" t="str">
            <v xml:space="preserve">XS </v>
          </cell>
          <cell r="C411">
            <v>0.125</v>
          </cell>
          <cell r="D411">
            <v>2.41</v>
          </cell>
          <cell r="E411">
            <v>1</v>
          </cell>
          <cell r="F411">
            <v>0</v>
          </cell>
          <cell r="G411">
            <v>0</v>
          </cell>
          <cell r="H411">
            <v>0</v>
          </cell>
          <cell r="I411">
            <v>7.0000000000000007E-2</v>
          </cell>
          <cell r="J411">
            <v>0</v>
          </cell>
          <cell r="K411">
            <v>7.0000000000000007E-2</v>
          </cell>
          <cell r="L411">
            <v>0</v>
          </cell>
          <cell r="M411">
            <v>0</v>
          </cell>
          <cell r="N411">
            <v>0</v>
          </cell>
          <cell r="O411">
            <v>0</v>
          </cell>
          <cell r="P411">
            <v>2</v>
          </cell>
        </row>
        <row r="412">
          <cell r="B412" t="str">
            <v xml:space="preserve">XS </v>
          </cell>
          <cell r="C412">
            <v>0.25</v>
          </cell>
          <cell r="D412">
            <v>3.02</v>
          </cell>
          <cell r="E412">
            <v>1</v>
          </cell>
          <cell r="F412">
            <v>0</v>
          </cell>
          <cell r="G412">
            <v>0</v>
          </cell>
          <cell r="H412">
            <v>0</v>
          </cell>
          <cell r="I412">
            <v>7.0000000000000007E-2</v>
          </cell>
          <cell r="J412">
            <v>0</v>
          </cell>
          <cell r="K412">
            <v>7.0000000000000007E-2</v>
          </cell>
          <cell r="L412">
            <v>0</v>
          </cell>
          <cell r="M412">
            <v>0</v>
          </cell>
          <cell r="N412">
            <v>0</v>
          </cell>
          <cell r="O412">
            <v>0</v>
          </cell>
          <cell r="P412">
            <v>2</v>
          </cell>
        </row>
        <row r="413">
          <cell r="B413" t="str">
            <v xml:space="preserve">XS </v>
          </cell>
          <cell r="C413">
            <v>0.25</v>
          </cell>
          <cell r="D413">
            <v>3.02</v>
          </cell>
          <cell r="E413">
            <v>1</v>
          </cell>
          <cell r="F413">
            <v>0</v>
          </cell>
          <cell r="G413">
            <v>0</v>
          </cell>
          <cell r="H413">
            <v>0</v>
          </cell>
          <cell r="I413">
            <v>7.0000000000000007E-2</v>
          </cell>
          <cell r="J413">
            <v>0</v>
          </cell>
          <cell r="K413">
            <v>7.0000000000000007E-2</v>
          </cell>
          <cell r="L413">
            <v>0</v>
          </cell>
          <cell r="M413">
            <v>0</v>
          </cell>
          <cell r="N413">
            <v>0</v>
          </cell>
          <cell r="O413">
            <v>0</v>
          </cell>
          <cell r="P413">
            <v>2</v>
          </cell>
        </row>
        <row r="414">
          <cell r="B414" t="str">
            <v xml:space="preserve">XS </v>
          </cell>
          <cell r="C414">
            <v>0.25</v>
          </cell>
          <cell r="D414">
            <v>3.02</v>
          </cell>
          <cell r="E414">
            <v>1</v>
          </cell>
          <cell r="F414">
            <v>0</v>
          </cell>
          <cell r="G414">
            <v>0</v>
          </cell>
          <cell r="H414">
            <v>0</v>
          </cell>
          <cell r="I414">
            <v>7.0000000000000007E-2</v>
          </cell>
          <cell r="J414">
            <v>0</v>
          </cell>
          <cell r="K414">
            <v>7.0000000000000007E-2</v>
          </cell>
          <cell r="L414">
            <v>0</v>
          </cell>
          <cell r="M414">
            <v>0</v>
          </cell>
          <cell r="N414">
            <v>0</v>
          </cell>
          <cell r="O414">
            <v>0</v>
          </cell>
          <cell r="P414">
            <v>2</v>
          </cell>
        </row>
        <row r="415">
          <cell r="B415" t="str">
            <v xml:space="preserve">XS </v>
          </cell>
          <cell r="C415">
            <v>0.375</v>
          </cell>
          <cell r="D415">
            <v>3.2</v>
          </cell>
          <cell r="E415">
            <v>1</v>
          </cell>
          <cell r="F415">
            <v>0</v>
          </cell>
          <cell r="G415">
            <v>0</v>
          </cell>
          <cell r="H415">
            <v>0</v>
          </cell>
          <cell r="I415">
            <v>7.0000000000000007E-2</v>
          </cell>
          <cell r="J415">
            <v>0</v>
          </cell>
          <cell r="K415">
            <v>7.0000000000000007E-2</v>
          </cell>
          <cell r="L415">
            <v>0</v>
          </cell>
          <cell r="M415">
            <v>0</v>
          </cell>
          <cell r="N415">
            <v>0</v>
          </cell>
          <cell r="O415">
            <v>0</v>
          </cell>
          <cell r="P415">
            <v>2</v>
          </cell>
        </row>
        <row r="416">
          <cell r="B416" t="str">
            <v xml:space="preserve">XS </v>
          </cell>
          <cell r="C416">
            <v>0.375</v>
          </cell>
          <cell r="D416">
            <v>3.2</v>
          </cell>
          <cell r="E416">
            <v>1</v>
          </cell>
          <cell r="F416">
            <v>0</v>
          </cell>
          <cell r="G416">
            <v>0</v>
          </cell>
          <cell r="H416">
            <v>0</v>
          </cell>
          <cell r="I416">
            <v>7.0000000000000007E-2</v>
          </cell>
          <cell r="J416">
            <v>0</v>
          </cell>
          <cell r="K416">
            <v>7.0000000000000007E-2</v>
          </cell>
          <cell r="L416">
            <v>0</v>
          </cell>
          <cell r="M416">
            <v>0</v>
          </cell>
          <cell r="N416">
            <v>0</v>
          </cell>
          <cell r="O416">
            <v>0</v>
          </cell>
          <cell r="P416">
            <v>2</v>
          </cell>
        </row>
        <row r="417">
          <cell r="B417" t="str">
            <v xml:space="preserve">XS </v>
          </cell>
          <cell r="C417">
            <v>0.375</v>
          </cell>
          <cell r="D417">
            <v>3.2</v>
          </cell>
          <cell r="E417">
            <v>1</v>
          </cell>
          <cell r="F417">
            <v>0</v>
          </cell>
          <cell r="G417">
            <v>0</v>
          </cell>
          <cell r="H417">
            <v>0</v>
          </cell>
          <cell r="I417">
            <v>7.0000000000000007E-2</v>
          </cell>
          <cell r="J417">
            <v>0</v>
          </cell>
          <cell r="K417">
            <v>7.0000000000000007E-2</v>
          </cell>
          <cell r="L417">
            <v>0</v>
          </cell>
          <cell r="M417">
            <v>0</v>
          </cell>
          <cell r="N417">
            <v>0</v>
          </cell>
          <cell r="O417">
            <v>0</v>
          </cell>
          <cell r="P417">
            <v>2</v>
          </cell>
        </row>
        <row r="418">
          <cell r="B418" t="str">
            <v xml:space="preserve">XS </v>
          </cell>
          <cell r="C418">
            <v>0.5</v>
          </cell>
          <cell r="D418">
            <v>3.73</v>
          </cell>
          <cell r="E418">
            <v>1</v>
          </cell>
          <cell r="F418">
            <v>0</v>
          </cell>
          <cell r="G418">
            <v>0</v>
          </cell>
          <cell r="H418">
            <v>0</v>
          </cell>
          <cell r="I418">
            <v>7.0000000000000007E-2</v>
          </cell>
          <cell r="J418">
            <v>0</v>
          </cell>
          <cell r="K418">
            <v>7.0000000000000007E-2</v>
          </cell>
          <cell r="L418">
            <v>0</v>
          </cell>
          <cell r="M418">
            <v>0</v>
          </cell>
          <cell r="N418">
            <v>0</v>
          </cell>
          <cell r="O418">
            <v>0</v>
          </cell>
          <cell r="P418">
            <v>2</v>
          </cell>
        </row>
        <row r="419">
          <cell r="B419" t="str">
            <v xml:space="preserve">XS </v>
          </cell>
          <cell r="C419">
            <v>0.5</v>
          </cell>
          <cell r="D419">
            <v>3.73</v>
          </cell>
          <cell r="E419">
            <v>1</v>
          </cell>
          <cell r="F419">
            <v>0</v>
          </cell>
          <cell r="G419">
            <v>0</v>
          </cell>
          <cell r="H419">
            <v>0</v>
          </cell>
          <cell r="I419">
            <v>7.0000000000000007E-2</v>
          </cell>
          <cell r="J419">
            <v>0</v>
          </cell>
          <cell r="K419">
            <v>7.0000000000000007E-2</v>
          </cell>
          <cell r="L419">
            <v>0</v>
          </cell>
          <cell r="M419">
            <v>0</v>
          </cell>
          <cell r="N419">
            <v>0</v>
          </cell>
          <cell r="O419">
            <v>0</v>
          </cell>
          <cell r="P419">
            <v>2</v>
          </cell>
        </row>
        <row r="420">
          <cell r="B420" t="str">
            <v xml:space="preserve">XS </v>
          </cell>
          <cell r="C420">
            <v>0.5</v>
          </cell>
          <cell r="D420">
            <v>3.73</v>
          </cell>
          <cell r="E420">
            <v>1</v>
          </cell>
          <cell r="F420">
            <v>0</v>
          </cell>
          <cell r="G420">
            <v>0</v>
          </cell>
          <cell r="H420">
            <v>0</v>
          </cell>
          <cell r="I420">
            <v>7.0000000000000007E-2</v>
          </cell>
          <cell r="J420">
            <v>0</v>
          </cell>
          <cell r="K420">
            <v>7.0000000000000007E-2</v>
          </cell>
          <cell r="L420">
            <v>0</v>
          </cell>
          <cell r="M420">
            <v>0</v>
          </cell>
          <cell r="N420">
            <v>0</v>
          </cell>
          <cell r="O420">
            <v>0</v>
          </cell>
          <cell r="P420">
            <v>2</v>
          </cell>
        </row>
        <row r="421">
          <cell r="B421" t="str">
            <v xml:space="preserve">XS </v>
          </cell>
          <cell r="C421">
            <v>0.75</v>
          </cell>
          <cell r="D421">
            <v>3.91</v>
          </cell>
          <cell r="E421">
            <v>1</v>
          </cell>
          <cell r="F421">
            <v>0</v>
          </cell>
          <cell r="G421">
            <v>0</v>
          </cell>
          <cell r="H421">
            <v>0</v>
          </cell>
          <cell r="I421">
            <v>7.0000000000000007E-2</v>
          </cell>
          <cell r="J421">
            <v>0</v>
          </cell>
          <cell r="K421">
            <v>7.0000000000000007E-2</v>
          </cell>
          <cell r="L421">
            <v>0</v>
          </cell>
          <cell r="M421">
            <v>0</v>
          </cell>
          <cell r="N421">
            <v>0</v>
          </cell>
          <cell r="O421">
            <v>0</v>
          </cell>
          <cell r="P421">
            <v>2</v>
          </cell>
        </row>
        <row r="422">
          <cell r="B422" t="str">
            <v xml:space="preserve">XS </v>
          </cell>
          <cell r="C422">
            <v>0.75</v>
          </cell>
          <cell r="D422">
            <v>3.91</v>
          </cell>
          <cell r="E422">
            <v>1</v>
          </cell>
          <cell r="F422">
            <v>0</v>
          </cell>
          <cell r="G422">
            <v>0</v>
          </cell>
          <cell r="H422">
            <v>0</v>
          </cell>
          <cell r="I422">
            <v>7.0000000000000007E-2</v>
          </cell>
          <cell r="J422">
            <v>0</v>
          </cell>
          <cell r="K422">
            <v>7.0000000000000007E-2</v>
          </cell>
          <cell r="L422">
            <v>0</v>
          </cell>
          <cell r="M422">
            <v>0</v>
          </cell>
          <cell r="N422">
            <v>0</v>
          </cell>
          <cell r="O422">
            <v>0</v>
          </cell>
          <cell r="P422">
            <v>2</v>
          </cell>
        </row>
        <row r="423">
          <cell r="B423" t="str">
            <v xml:space="preserve">XS </v>
          </cell>
          <cell r="C423">
            <v>0.75</v>
          </cell>
          <cell r="D423">
            <v>3.91</v>
          </cell>
          <cell r="E423">
            <v>1</v>
          </cell>
          <cell r="F423">
            <v>0</v>
          </cell>
          <cell r="G423">
            <v>0</v>
          </cell>
          <cell r="H423">
            <v>0</v>
          </cell>
          <cell r="I423">
            <v>7.0000000000000007E-2</v>
          </cell>
          <cell r="J423">
            <v>0</v>
          </cell>
          <cell r="K423">
            <v>7.0000000000000007E-2</v>
          </cell>
          <cell r="L423">
            <v>0</v>
          </cell>
          <cell r="M423">
            <v>0</v>
          </cell>
          <cell r="N423">
            <v>0</v>
          </cell>
          <cell r="O423">
            <v>0</v>
          </cell>
          <cell r="P423">
            <v>2</v>
          </cell>
        </row>
        <row r="424">
          <cell r="B424" t="str">
            <v xml:space="preserve">XS </v>
          </cell>
          <cell r="C424">
            <v>1</v>
          </cell>
          <cell r="D424">
            <v>4.55</v>
          </cell>
          <cell r="E424">
            <v>1</v>
          </cell>
          <cell r="F424">
            <v>0</v>
          </cell>
          <cell r="G424">
            <v>0</v>
          </cell>
          <cell r="H424">
            <v>0</v>
          </cell>
          <cell r="I424">
            <v>0.15</v>
          </cell>
          <cell r="J424">
            <v>0</v>
          </cell>
          <cell r="K424">
            <v>0.15</v>
          </cell>
          <cell r="L424">
            <v>0</v>
          </cell>
          <cell r="M424">
            <v>0</v>
          </cell>
          <cell r="N424">
            <v>0</v>
          </cell>
          <cell r="O424">
            <v>0</v>
          </cell>
          <cell r="P424">
            <v>2</v>
          </cell>
        </row>
        <row r="425">
          <cell r="B425" t="str">
            <v xml:space="preserve">XS </v>
          </cell>
          <cell r="C425">
            <v>1</v>
          </cell>
          <cell r="D425">
            <v>4.55</v>
          </cell>
          <cell r="E425">
            <v>1</v>
          </cell>
          <cell r="F425">
            <v>0</v>
          </cell>
          <cell r="G425">
            <v>0</v>
          </cell>
          <cell r="H425">
            <v>0</v>
          </cell>
          <cell r="I425">
            <v>0.15</v>
          </cell>
          <cell r="J425">
            <v>0</v>
          </cell>
          <cell r="K425">
            <v>0.15</v>
          </cell>
          <cell r="L425">
            <v>0</v>
          </cell>
          <cell r="M425">
            <v>0</v>
          </cell>
          <cell r="N425">
            <v>0</v>
          </cell>
          <cell r="O425">
            <v>0</v>
          </cell>
          <cell r="P425">
            <v>2</v>
          </cell>
        </row>
        <row r="426">
          <cell r="B426" t="str">
            <v xml:space="preserve">XS </v>
          </cell>
          <cell r="C426">
            <v>1</v>
          </cell>
          <cell r="D426">
            <v>4.55</v>
          </cell>
          <cell r="E426">
            <v>1</v>
          </cell>
          <cell r="F426">
            <v>0</v>
          </cell>
          <cell r="G426">
            <v>0</v>
          </cell>
          <cell r="H426">
            <v>0</v>
          </cell>
          <cell r="I426">
            <v>0.15</v>
          </cell>
          <cell r="J426">
            <v>0</v>
          </cell>
          <cell r="K426">
            <v>0.15</v>
          </cell>
          <cell r="L426">
            <v>0</v>
          </cell>
          <cell r="M426">
            <v>0</v>
          </cell>
          <cell r="N426">
            <v>0</v>
          </cell>
          <cell r="O426">
            <v>0</v>
          </cell>
          <cell r="P426">
            <v>2</v>
          </cell>
        </row>
        <row r="427">
          <cell r="B427" t="str">
            <v xml:space="preserve">XS </v>
          </cell>
          <cell r="C427">
            <v>1.25</v>
          </cell>
          <cell r="D427">
            <v>4.8499999999999996</v>
          </cell>
          <cell r="E427">
            <v>1</v>
          </cell>
          <cell r="F427">
            <v>0</v>
          </cell>
          <cell r="G427">
            <v>0</v>
          </cell>
          <cell r="H427">
            <v>0</v>
          </cell>
          <cell r="I427">
            <v>0.13</v>
          </cell>
          <cell r="J427">
            <v>0.17</v>
          </cell>
          <cell r="K427">
            <v>0.30000000000000004</v>
          </cell>
          <cell r="L427">
            <v>0</v>
          </cell>
          <cell r="M427">
            <v>0</v>
          </cell>
          <cell r="N427">
            <v>0</v>
          </cell>
          <cell r="O427">
            <v>0</v>
          </cell>
          <cell r="P427">
            <v>2</v>
          </cell>
        </row>
        <row r="428">
          <cell r="B428" t="str">
            <v xml:space="preserve">XS </v>
          </cell>
          <cell r="C428">
            <v>1.25</v>
          </cell>
          <cell r="D428">
            <v>4.8499999999999996</v>
          </cell>
          <cell r="E428">
            <v>1</v>
          </cell>
          <cell r="F428">
            <v>0</v>
          </cell>
          <cell r="G428">
            <v>0</v>
          </cell>
          <cell r="H428">
            <v>0</v>
          </cell>
          <cell r="I428">
            <v>0.13</v>
          </cell>
          <cell r="J428">
            <v>0.17</v>
          </cell>
          <cell r="K428">
            <v>0.30000000000000004</v>
          </cell>
          <cell r="L428">
            <v>0</v>
          </cell>
          <cell r="M428">
            <v>0</v>
          </cell>
          <cell r="N428">
            <v>0</v>
          </cell>
          <cell r="O428">
            <v>0</v>
          </cell>
          <cell r="P428">
            <v>2</v>
          </cell>
        </row>
        <row r="429">
          <cell r="B429" t="str">
            <v xml:space="preserve">XS </v>
          </cell>
          <cell r="C429">
            <v>1.25</v>
          </cell>
          <cell r="D429">
            <v>4.8499999999999996</v>
          </cell>
          <cell r="E429">
            <v>1</v>
          </cell>
          <cell r="F429">
            <v>0</v>
          </cell>
          <cell r="G429">
            <v>0</v>
          </cell>
          <cell r="H429">
            <v>0</v>
          </cell>
          <cell r="I429">
            <v>0.13</v>
          </cell>
          <cell r="J429">
            <v>0.17</v>
          </cell>
          <cell r="K429">
            <v>0.30000000000000004</v>
          </cell>
          <cell r="L429">
            <v>0</v>
          </cell>
          <cell r="M429">
            <v>0</v>
          </cell>
          <cell r="N429">
            <v>0</v>
          </cell>
          <cell r="O429">
            <v>0</v>
          </cell>
          <cell r="P429">
            <v>2</v>
          </cell>
        </row>
        <row r="430">
          <cell r="B430" t="str">
            <v xml:space="preserve">XS </v>
          </cell>
          <cell r="C430">
            <v>1.5</v>
          </cell>
          <cell r="D430">
            <v>5.08</v>
          </cell>
          <cell r="E430">
            <v>1</v>
          </cell>
          <cell r="F430">
            <v>0</v>
          </cell>
          <cell r="G430">
            <v>0</v>
          </cell>
          <cell r="H430">
            <v>0</v>
          </cell>
          <cell r="I430">
            <v>0.15</v>
          </cell>
          <cell r="J430">
            <v>0.15</v>
          </cell>
          <cell r="K430">
            <v>0.3</v>
          </cell>
          <cell r="L430">
            <v>0</v>
          </cell>
          <cell r="M430">
            <v>0</v>
          </cell>
          <cell r="N430">
            <v>0</v>
          </cell>
          <cell r="O430">
            <v>0</v>
          </cell>
          <cell r="P430">
            <v>2</v>
          </cell>
        </row>
        <row r="431">
          <cell r="B431" t="str">
            <v xml:space="preserve">XS </v>
          </cell>
          <cell r="C431">
            <v>1.5</v>
          </cell>
          <cell r="D431">
            <v>5.08</v>
          </cell>
          <cell r="E431">
            <v>1</v>
          </cell>
          <cell r="F431">
            <v>0</v>
          </cell>
          <cell r="G431">
            <v>0</v>
          </cell>
          <cell r="H431">
            <v>0</v>
          </cell>
          <cell r="I431">
            <v>0.15</v>
          </cell>
          <cell r="J431">
            <v>0.15</v>
          </cell>
          <cell r="K431">
            <v>0.3</v>
          </cell>
          <cell r="L431">
            <v>0</v>
          </cell>
          <cell r="M431">
            <v>0</v>
          </cell>
          <cell r="N431">
            <v>0</v>
          </cell>
          <cell r="O431">
            <v>0</v>
          </cell>
          <cell r="P431">
            <v>2</v>
          </cell>
        </row>
        <row r="432">
          <cell r="B432" t="str">
            <v xml:space="preserve">XS </v>
          </cell>
          <cell r="C432">
            <v>1.5</v>
          </cell>
          <cell r="D432">
            <v>5.08</v>
          </cell>
          <cell r="E432">
            <v>1</v>
          </cell>
          <cell r="F432">
            <v>0</v>
          </cell>
          <cell r="G432">
            <v>0</v>
          </cell>
          <cell r="H432">
            <v>0</v>
          </cell>
          <cell r="I432">
            <v>0.15</v>
          </cell>
          <cell r="J432">
            <v>0.15</v>
          </cell>
          <cell r="K432">
            <v>0.3</v>
          </cell>
          <cell r="L432">
            <v>0</v>
          </cell>
          <cell r="M432">
            <v>0</v>
          </cell>
          <cell r="N432">
            <v>0</v>
          </cell>
          <cell r="O432">
            <v>0</v>
          </cell>
          <cell r="P432">
            <v>2</v>
          </cell>
        </row>
        <row r="433">
          <cell r="B433" t="str">
            <v xml:space="preserve">XS </v>
          </cell>
          <cell r="C433">
            <v>2</v>
          </cell>
          <cell r="D433">
            <v>5.54</v>
          </cell>
          <cell r="E433">
            <v>1</v>
          </cell>
          <cell r="F433">
            <v>0</v>
          </cell>
          <cell r="G433">
            <v>0</v>
          </cell>
          <cell r="H433">
            <v>0</v>
          </cell>
          <cell r="I433">
            <v>0.2</v>
          </cell>
          <cell r="J433">
            <v>0.25</v>
          </cell>
          <cell r="K433">
            <v>0.45</v>
          </cell>
          <cell r="L433">
            <v>0</v>
          </cell>
          <cell r="M433">
            <v>0</v>
          </cell>
          <cell r="N433">
            <v>0</v>
          </cell>
          <cell r="O433">
            <v>0</v>
          </cell>
          <cell r="P433">
            <v>2</v>
          </cell>
        </row>
        <row r="434">
          <cell r="B434" t="str">
            <v xml:space="preserve">XS </v>
          </cell>
          <cell r="C434">
            <v>2</v>
          </cell>
          <cell r="D434">
            <v>5.54</v>
          </cell>
          <cell r="E434">
            <v>1</v>
          </cell>
          <cell r="F434">
            <v>0</v>
          </cell>
          <cell r="G434">
            <v>0</v>
          </cell>
          <cell r="H434">
            <v>0</v>
          </cell>
          <cell r="I434">
            <v>0.2</v>
          </cell>
          <cell r="J434">
            <v>0.25</v>
          </cell>
          <cell r="K434">
            <v>0.45</v>
          </cell>
          <cell r="L434">
            <v>0</v>
          </cell>
          <cell r="M434">
            <v>0</v>
          </cell>
          <cell r="N434">
            <v>0</v>
          </cell>
          <cell r="O434">
            <v>0</v>
          </cell>
          <cell r="P434">
            <v>2</v>
          </cell>
        </row>
        <row r="435">
          <cell r="B435" t="str">
            <v xml:space="preserve">XS </v>
          </cell>
          <cell r="C435">
            <v>2</v>
          </cell>
          <cell r="D435">
            <v>5.54</v>
          </cell>
          <cell r="E435">
            <v>1</v>
          </cell>
          <cell r="F435">
            <v>0</v>
          </cell>
          <cell r="G435">
            <v>0</v>
          </cell>
          <cell r="H435">
            <v>0</v>
          </cell>
          <cell r="I435">
            <v>0.2</v>
          </cell>
          <cell r="J435">
            <v>0.25</v>
          </cell>
          <cell r="K435">
            <v>0.45</v>
          </cell>
          <cell r="L435">
            <v>0</v>
          </cell>
          <cell r="M435">
            <v>0</v>
          </cell>
          <cell r="N435">
            <v>0</v>
          </cell>
          <cell r="O435">
            <v>0</v>
          </cell>
          <cell r="P435">
            <v>2</v>
          </cell>
        </row>
        <row r="436">
          <cell r="B436" t="str">
            <v xml:space="preserve">XS </v>
          </cell>
          <cell r="C436">
            <v>2.5</v>
          </cell>
          <cell r="D436">
            <v>7.01</v>
          </cell>
          <cell r="E436">
            <v>1</v>
          </cell>
          <cell r="F436">
            <v>0</v>
          </cell>
          <cell r="G436">
            <v>0</v>
          </cell>
          <cell r="H436">
            <v>0</v>
          </cell>
          <cell r="I436">
            <v>0.25</v>
          </cell>
          <cell r="J436">
            <v>0.5</v>
          </cell>
          <cell r="K436">
            <v>0.75</v>
          </cell>
          <cell r="L436">
            <v>0</v>
          </cell>
          <cell r="M436">
            <v>0</v>
          </cell>
          <cell r="N436">
            <v>0</v>
          </cell>
          <cell r="O436">
            <v>0</v>
          </cell>
          <cell r="P436">
            <v>2</v>
          </cell>
        </row>
        <row r="437">
          <cell r="B437" t="str">
            <v xml:space="preserve">XS </v>
          </cell>
          <cell r="C437">
            <v>3</v>
          </cell>
          <cell r="D437">
            <v>7.62</v>
          </cell>
          <cell r="E437">
            <v>1</v>
          </cell>
          <cell r="F437">
            <v>0</v>
          </cell>
          <cell r="G437">
            <v>0</v>
          </cell>
          <cell r="H437">
            <v>0</v>
          </cell>
          <cell r="I437">
            <v>0.3</v>
          </cell>
          <cell r="J437">
            <v>0.6</v>
          </cell>
          <cell r="K437">
            <v>0.89999999999999991</v>
          </cell>
          <cell r="L437">
            <v>0</v>
          </cell>
          <cell r="M437">
            <v>0</v>
          </cell>
          <cell r="N437">
            <v>0</v>
          </cell>
          <cell r="O437">
            <v>0</v>
          </cell>
          <cell r="P437">
            <v>2</v>
          </cell>
        </row>
        <row r="438">
          <cell r="B438" t="str">
            <v xml:space="preserve">XS </v>
          </cell>
          <cell r="C438">
            <v>3.5</v>
          </cell>
          <cell r="D438">
            <v>8.08</v>
          </cell>
          <cell r="E438">
            <v>1</v>
          </cell>
          <cell r="F438">
            <v>0</v>
          </cell>
          <cell r="G438">
            <v>0</v>
          </cell>
          <cell r="H438">
            <v>0</v>
          </cell>
          <cell r="I438">
            <v>0.35</v>
          </cell>
          <cell r="J438">
            <v>0.85</v>
          </cell>
          <cell r="K438">
            <v>1.2</v>
          </cell>
          <cell r="L438">
            <v>0</v>
          </cell>
          <cell r="M438">
            <v>0</v>
          </cell>
          <cell r="N438">
            <v>0</v>
          </cell>
          <cell r="O438">
            <v>0</v>
          </cell>
          <cell r="P438">
            <v>3</v>
          </cell>
        </row>
        <row r="439">
          <cell r="B439" t="str">
            <v xml:space="preserve">XS </v>
          </cell>
          <cell r="C439">
            <v>4</v>
          </cell>
          <cell r="D439">
            <v>8.56</v>
          </cell>
          <cell r="E439">
            <v>1</v>
          </cell>
          <cell r="F439">
            <v>0</v>
          </cell>
          <cell r="G439">
            <v>0</v>
          </cell>
          <cell r="H439">
            <v>0</v>
          </cell>
          <cell r="I439">
            <v>0.41</v>
          </cell>
          <cell r="J439">
            <v>0.93</v>
          </cell>
          <cell r="K439">
            <v>1.34</v>
          </cell>
          <cell r="L439">
            <v>0</v>
          </cell>
          <cell r="M439">
            <v>0</v>
          </cell>
          <cell r="N439">
            <v>0</v>
          </cell>
          <cell r="O439">
            <v>0</v>
          </cell>
          <cell r="P439">
            <v>3</v>
          </cell>
        </row>
        <row r="440">
          <cell r="B440" t="str">
            <v xml:space="preserve">XS </v>
          </cell>
          <cell r="C440">
            <v>5</v>
          </cell>
          <cell r="D440">
            <v>9.5299999999999994</v>
          </cell>
          <cell r="E440">
            <v>1</v>
          </cell>
          <cell r="F440">
            <v>0</v>
          </cell>
          <cell r="G440">
            <v>0</v>
          </cell>
          <cell r="H440">
            <v>0</v>
          </cell>
          <cell r="I440">
            <v>0.51</v>
          </cell>
          <cell r="J440">
            <v>1.59</v>
          </cell>
          <cell r="K440">
            <v>2.1</v>
          </cell>
          <cell r="L440">
            <v>0</v>
          </cell>
          <cell r="M440">
            <v>0</v>
          </cell>
          <cell r="N440">
            <v>0</v>
          </cell>
          <cell r="O440">
            <v>0</v>
          </cell>
          <cell r="P440">
            <v>4</v>
          </cell>
        </row>
        <row r="441">
          <cell r="B441" t="str">
            <v xml:space="preserve">XS </v>
          </cell>
          <cell r="C441">
            <v>6</v>
          </cell>
          <cell r="D441">
            <v>10.97</v>
          </cell>
          <cell r="E441">
            <v>1.25</v>
          </cell>
          <cell r="F441">
            <v>0</v>
          </cell>
          <cell r="G441">
            <v>0</v>
          </cell>
          <cell r="H441">
            <v>0</v>
          </cell>
          <cell r="I441">
            <v>0.61</v>
          </cell>
          <cell r="J441">
            <v>2.69</v>
          </cell>
          <cell r="K441">
            <v>3.3</v>
          </cell>
          <cell r="L441">
            <v>0</v>
          </cell>
          <cell r="M441">
            <v>0</v>
          </cell>
          <cell r="N441">
            <v>0</v>
          </cell>
          <cell r="O441">
            <v>0</v>
          </cell>
          <cell r="P441">
            <v>4</v>
          </cell>
        </row>
        <row r="442">
          <cell r="B442" t="str">
            <v xml:space="preserve">XS </v>
          </cell>
          <cell r="C442">
            <v>8</v>
          </cell>
          <cell r="D442">
            <v>12.7</v>
          </cell>
          <cell r="E442">
            <v>1.25</v>
          </cell>
          <cell r="F442">
            <v>0</v>
          </cell>
          <cell r="G442">
            <v>0</v>
          </cell>
          <cell r="H442">
            <v>0</v>
          </cell>
          <cell r="I442">
            <v>0.81</v>
          </cell>
          <cell r="J442">
            <v>4.58</v>
          </cell>
          <cell r="K442">
            <v>5.3900000000000006</v>
          </cell>
          <cell r="L442">
            <v>0</v>
          </cell>
          <cell r="M442">
            <v>0</v>
          </cell>
          <cell r="N442">
            <v>0</v>
          </cell>
          <cell r="O442">
            <v>0</v>
          </cell>
          <cell r="P442">
            <v>4</v>
          </cell>
        </row>
        <row r="443">
          <cell r="B443" t="str">
            <v xml:space="preserve">XS </v>
          </cell>
          <cell r="C443">
            <v>10</v>
          </cell>
          <cell r="D443">
            <v>12.7</v>
          </cell>
          <cell r="E443">
            <v>1.25</v>
          </cell>
          <cell r="F443">
            <v>0</v>
          </cell>
          <cell r="G443">
            <v>0</v>
          </cell>
          <cell r="H443">
            <v>0</v>
          </cell>
          <cell r="I443">
            <v>1.01</v>
          </cell>
          <cell r="J443">
            <v>5.74</v>
          </cell>
          <cell r="K443">
            <v>6.75</v>
          </cell>
          <cell r="L443">
            <v>0</v>
          </cell>
          <cell r="M443">
            <v>0</v>
          </cell>
          <cell r="N443">
            <v>0</v>
          </cell>
          <cell r="O443">
            <v>0</v>
          </cell>
          <cell r="P443">
            <v>4</v>
          </cell>
        </row>
        <row r="444">
          <cell r="B444" t="str">
            <v xml:space="preserve">XS </v>
          </cell>
          <cell r="C444">
            <v>12</v>
          </cell>
          <cell r="D444">
            <v>12.7</v>
          </cell>
          <cell r="E444">
            <v>1.25</v>
          </cell>
          <cell r="F444">
            <v>0</v>
          </cell>
          <cell r="G444">
            <v>0</v>
          </cell>
          <cell r="H444">
            <v>0</v>
          </cell>
          <cell r="I444">
            <v>1.22</v>
          </cell>
          <cell r="J444">
            <v>6.73</v>
          </cell>
          <cell r="K444">
            <v>7.95</v>
          </cell>
          <cell r="L444">
            <v>0</v>
          </cell>
          <cell r="M444">
            <v>0</v>
          </cell>
          <cell r="N444">
            <v>0</v>
          </cell>
          <cell r="O444">
            <v>0</v>
          </cell>
          <cell r="P444">
            <v>6</v>
          </cell>
        </row>
        <row r="445">
          <cell r="B445" t="str">
            <v xml:space="preserve">XS </v>
          </cell>
          <cell r="C445">
            <v>14</v>
          </cell>
          <cell r="D445">
            <v>12.7</v>
          </cell>
          <cell r="E445">
            <v>1.25</v>
          </cell>
          <cell r="F445">
            <v>0</v>
          </cell>
          <cell r="G445">
            <v>0</v>
          </cell>
          <cell r="H445">
            <v>0</v>
          </cell>
          <cell r="I445">
            <v>1.42</v>
          </cell>
          <cell r="J445">
            <v>7.28</v>
          </cell>
          <cell r="K445">
            <v>8.6999999999999993</v>
          </cell>
          <cell r="L445">
            <v>0</v>
          </cell>
          <cell r="M445">
            <v>0</v>
          </cell>
          <cell r="N445">
            <v>0</v>
          </cell>
          <cell r="O445">
            <v>0</v>
          </cell>
          <cell r="P445">
            <v>6</v>
          </cell>
        </row>
        <row r="446">
          <cell r="B446" t="str">
            <v xml:space="preserve">XS </v>
          </cell>
          <cell r="C446">
            <v>16</v>
          </cell>
          <cell r="D446">
            <v>12.7</v>
          </cell>
          <cell r="E446">
            <v>1.25</v>
          </cell>
          <cell r="F446">
            <v>0</v>
          </cell>
          <cell r="G446">
            <v>0</v>
          </cell>
          <cell r="H446">
            <v>0</v>
          </cell>
          <cell r="I446">
            <v>1.62</v>
          </cell>
          <cell r="J446">
            <v>8.42</v>
          </cell>
          <cell r="K446">
            <v>10.039999999999999</v>
          </cell>
          <cell r="L446">
            <v>0</v>
          </cell>
          <cell r="M446">
            <v>0</v>
          </cell>
          <cell r="N446">
            <v>0</v>
          </cell>
          <cell r="O446">
            <v>0</v>
          </cell>
          <cell r="P446">
            <v>6</v>
          </cell>
        </row>
        <row r="447">
          <cell r="B447" t="str">
            <v xml:space="preserve">XS </v>
          </cell>
          <cell r="C447">
            <v>18</v>
          </cell>
          <cell r="D447">
            <v>12.7</v>
          </cell>
          <cell r="E447">
            <v>1.25</v>
          </cell>
          <cell r="F447">
            <v>0</v>
          </cell>
          <cell r="G447">
            <v>0</v>
          </cell>
          <cell r="H447">
            <v>0</v>
          </cell>
          <cell r="I447">
            <v>1.82</v>
          </cell>
          <cell r="J447">
            <v>9.42</v>
          </cell>
          <cell r="K447">
            <v>11.24</v>
          </cell>
          <cell r="L447">
            <v>0</v>
          </cell>
          <cell r="M447">
            <v>0</v>
          </cell>
          <cell r="N447">
            <v>0</v>
          </cell>
          <cell r="O447">
            <v>0</v>
          </cell>
          <cell r="P447">
            <v>6</v>
          </cell>
        </row>
        <row r="448">
          <cell r="B448" t="str">
            <v xml:space="preserve">XS </v>
          </cell>
          <cell r="C448">
            <v>20</v>
          </cell>
          <cell r="D448">
            <v>12.7</v>
          </cell>
          <cell r="E448">
            <v>1.25</v>
          </cell>
          <cell r="F448">
            <v>0</v>
          </cell>
          <cell r="G448">
            <v>0</v>
          </cell>
          <cell r="H448">
            <v>0</v>
          </cell>
          <cell r="I448">
            <v>2.0299999999999998</v>
          </cell>
          <cell r="J448">
            <v>10.42</v>
          </cell>
          <cell r="K448">
            <v>12.45</v>
          </cell>
          <cell r="L448">
            <v>0</v>
          </cell>
          <cell r="M448">
            <v>0</v>
          </cell>
          <cell r="N448">
            <v>0</v>
          </cell>
          <cell r="O448">
            <v>0</v>
          </cell>
          <cell r="P448">
            <v>7</v>
          </cell>
        </row>
        <row r="449">
          <cell r="B449" t="str">
            <v xml:space="preserve">XS </v>
          </cell>
          <cell r="C449">
            <v>22</v>
          </cell>
          <cell r="D449">
            <v>12.7</v>
          </cell>
          <cell r="E449">
            <v>1.25</v>
          </cell>
          <cell r="F449">
            <v>0</v>
          </cell>
          <cell r="G449">
            <v>0</v>
          </cell>
          <cell r="H449">
            <v>0</v>
          </cell>
          <cell r="I449">
            <v>2.23</v>
          </cell>
          <cell r="J449">
            <v>11.72</v>
          </cell>
          <cell r="K449">
            <v>13.950000000000001</v>
          </cell>
          <cell r="L449">
            <v>0</v>
          </cell>
          <cell r="M449">
            <v>0</v>
          </cell>
          <cell r="N449">
            <v>0</v>
          </cell>
          <cell r="O449">
            <v>0</v>
          </cell>
          <cell r="P449">
            <v>8</v>
          </cell>
        </row>
        <row r="450">
          <cell r="B450" t="str">
            <v xml:space="preserve">XS </v>
          </cell>
          <cell r="C450">
            <v>24</v>
          </cell>
          <cell r="D450">
            <v>12.7</v>
          </cell>
          <cell r="E450">
            <v>1.25</v>
          </cell>
          <cell r="F450">
            <v>0</v>
          </cell>
          <cell r="G450">
            <v>0</v>
          </cell>
          <cell r="H450">
            <v>0</v>
          </cell>
          <cell r="I450">
            <v>2.4300000000000002</v>
          </cell>
          <cell r="J450">
            <v>12.57</v>
          </cell>
          <cell r="K450">
            <v>15</v>
          </cell>
          <cell r="L450">
            <v>0</v>
          </cell>
          <cell r="M450">
            <v>0</v>
          </cell>
          <cell r="N450">
            <v>0</v>
          </cell>
          <cell r="O450">
            <v>0</v>
          </cell>
          <cell r="P450">
            <v>8</v>
          </cell>
        </row>
        <row r="451">
          <cell r="B451" t="str">
            <v xml:space="preserve">XS </v>
          </cell>
          <cell r="C451">
            <v>26</v>
          </cell>
          <cell r="D451">
            <v>12.7</v>
          </cell>
          <cell r="E451">
            <v>1.25</v>
          </cell>
          <cell r="F451">
            <v>0</v>
          </cell>
          <cell r="G451">
            <v>0</v>
          </cell>
          <cell r="H451">
            <v>0</v>
          </cell>
          <cell r="I451">
            <v>2.64</v>
          </cell>
          <cell r="J451">
            <v>13.86</v>
          </cell>
          <cell r="K451">
            <v>16.5</v>
          </cell>
          <cell r="L451">
            <v>0</v>
          </cell>
          <cell r="M451">
            <v>0</v>
          </cell>
          <cell r="N451">
            <v>0</v>
          </cell>
          <cell r="O451">
            <v>0</v>
          </cell>
          <cell r="P451">
            <v>9</v>
          </cell>
        </row>
        <row r="452">
          <cell r="B452" t="str">
            <v xml:space="preserve">XS </v>
          </cell>
          <cell r="C452">
            <v>28</v>
          </cell>
          <cell r="D452">
            <v>12.7</v>
          </cell>
          <cell r="E452">
            <v>1.25</v>
          </cell>
          <cell r="F452">
            <v>0</v>
          </cell>
          <cell r="G452">
            <v>0</v>
          </cell>
          <cell r="H452">
            <v>0</v>
          </cell>
          <cell r="I452">
            <v>2.84</v>
          </cell>
          <cell r="J452">
            <v>15.16</v>
          </cell>
          <cell r="K452">
            <v>18</v>
          </cell>
          <cell r="L452">
            <v>0</v>
          </cell>
          <cell r="M452">
            <v>0</v>
          </cell>
          <cell r="N452">
            <v>0</v>
          </cell>
          <cell r="O452">
            <v>0</v>
          </cell>
          <cell r="P452">
            <v>9</v>
          </cell>
        </row>
        <row r="453">
          <cell r="B453" t="str">
            <v xml:space="preserve">XS </v>
          </cell>
          <cell r="C453">
            <v>30</v>
          </cell>
          <cell r="D453">
            <v>12.7</v>
          </cell>
          <cell r="E453">
            <v>1.25</v>
          </cell>
          <cell r="F453">
            <v>0</v>
          </cell>
          <cell r="G453">
            <v>0</v>
          </cell>
          <cell r="H453">
            <v>0</v>
          </cell>
          <cell r="I453">
            <v>3.04</v>
          </cell>
          <cell r="J453">
            <v>16.45</v>
          </cell>
          <cell r="K453">
            <v>19.489999999999998</v>
          </cell>
          <cell r="L453">
            <v>0</v>
          </cell>
          <cell r="M453">
            <v>0</v>
          </cell>
          <cell r="N453">
            <v>0</v>
          </cell>
          <cell r="O453">
            <v>0</v>
          </cell>
          <cell r="P453">
            <v>10</v>
          </cell>
        </row>
        <row r="454">
          <cell r="B454" t="str">
            <v xml:space="preserve">XS </v>
          </cell>
          <cell r="C454">
            <v>32</v>
          </cell>
          <cell r="D454">
            <v>12.7</v>
          </cell>
          <cell r="E454">
            <v>1.25</v>
          </cell>
          <cell r="F454">
            <v>0</v>
          </cell>
          <cell r="G454">
            <v>0</v>
          </cell>
          <cell r="H454">
            <v>0</v>
          </cell>
          <cell r="I454">
            <v>3.24</v>
          </cell>
          <cell r="J454">
            <v>17.75</v>
          </cell>
          <cell r="K454">
            <v>20.990000000000002</v>
          </cell>
          <cell r="L454">
            <v>0</v>
          </cell>
          <cell r="M454">
            <v>0</v>
          </cell>
          <cell r="N454">
            <v>0</v>
          </cell>
          <cell r="O454">
            <v>0</v>
          </cell>
          <cell r="P454">
            <v>11</v>
          </cell>
        </row>
        <row r="455">
          <cell r="B455" t="str">
            <v xml:space="preserve">XS </v>
          </cell>
          <cell r="C455">
            <v>34</v>
          </cell>
          <cell r="D455">
            <v>12.7</v>
          </cell>
          <cell r="E455">
            <v>1.25</v>
          </cell>
          <cell r="F455">
            <v>0</v>
          </cell>
          <cell r="G455">
            <v>0</v>
          </cell>
          <cell r="H455">
            <v>0</v>
          </cell>
          <cell r="I455">
            <v>3.45</v>
          </cell>
          <cell r="J455">
            <v>18.54</v>
          </cell>
          <cell r="K455">
            <v>21.99</v>
          </cell>
          <cell r="L455">
            <v>0</v>
          </cell>
          <cell r="M455">
            <v>0</v>
          </cell>
          <cell r="N455">
            <v>0</v>
          </cell>
          <cell r="O455">
            <v>0</v>
          </cell>
          <cell r="P455">
            <v>12</v>
          </cell>
        </row>
        <row r="456">
          <cell r="B456" t="str">
            <v xml:space="preserve">XS </v>
          </cell>
          <cell r="C456">
            <v>36</v>
          </cell>
          <cell r="D456">
            <v>12.7</v>
          </cell>
          <cell r="E456">
            <v>1.25</v>
          </cell>
          <cell r="F456">
            <v>0</v>
          </cell>
          <cell r="G456">
            <v>0</v>
          </cell>
          <cell r="H456">
            <v>0</v>
          </cell>
          <cell r="I456">
            <v>3.65</v>
          </cell>
          <cell r="J456">
            <v>18.84</v>
          </cell>
          <cell r="K456">
            <v>22.49</v>
          </cell>
          <cell r="L456">
            <v>0</v>
          </cell>
          <cell r="M456">
            <v>0</v>
          </cell>
          <cell r="N456">
            <v>0</v>
          </cell>
          <cell r="O456">
            <v>0</v>
          </cell>
          <cell r="P456">
            <v>12</v>
          </cell>
        </row>
        <row r="457">
          <cell r="B457" t="str">
            <v xml:space="preserve">XS </v>
          </cell>
          <cell r="C457">
            <v>38</v>
          </cell>
          <cell r="D457">
            <v>12.7</v>
          </cell>
          <cell r="E457">
            <v>1.25</v>
          </cell>
          <cell r="F457">
            <v>0</v>
          </cell>
          <cell r="G457">
            <v>0</v>
          </cell>
          <cell r="H457">
            <v>0</v>
          </cell>
          <cell r="I457">
            <v>3.85</v>
          </cell>
          <cell r="J457">
            <v>19.89</v>
          </cell>
          <cell r="K457">
            <v>23.740000000000002</v>
          </cell>
          <cell r="L457">
            <v>0</v>
          </cell>
          <cell r="M457">
            <v>0</v>
          </cell>
          <cell r="N457">
            <v>0</v>
          </cell>
          <cell r="O457">
            <v>0</v>
          </cell>
          <cell r="P457">
            <v>13</v>
          </cell>
        </row>
        <row r="458">
          <cell r="B458" t="str">
            <v xml:space="preserve">XS </v>
          </cell>
          <cell r="C458">
            <v>40</v>
          </cell>
          <cell r="D458">
            <v>12.7</v>
          </cell>
          <cell r="E458">
            <v>1.25</v>
          </cell>
          <cell r="F458">
            <v>0</v>
          </cell>
          <cell r="G458">
            <v>0</v>
          </cell>
          <cell r="H458">
            <v>0</v>
          </cell>
          <cell r="I458">
            <v>4.0599999999999996</v>
          </cell>
          <cell r="J458">
            <v>21.66</v>
          </cell>
          <cell r="K458">
            <v>25.72</v>
          </cell>
          <cell r="L458">
            <v>0</v>
          </cell>
          <cell r="M458">
            <v>0</v>
          </cell>
          <cell r="N458">
            <v>0</v>
          </cell>
          <cell r="O458">
            <v>0</v>
          </cell>
          <cell r="P458">
            <v>14</v>
          </cell>
        </row>
        <row r="459">
          <cell r="B459" t="str">
            <v xml:space="preserve">XS </v>
          </cell>
          <cell r="C459">
            <v>42</v>
          </cell>
          <cell r="D459">
            <v>12.7</v>
          </cell>
          <cell r="E459">
            <v>1.25</v>
          </cell>
          <cell r="F459">
            <v>0</v>
          </cell>
          <cell r="G459">
            <v>0</v>
          </cell>
          <cell r="H459">
            <v>0</v>
          </cell>
          <cell r="I459">
            <v>4.26</v>
          </cell>
          <cell r="J459">
            <v>22.74</v>
          </cell>
          <cell r="K459">
            <v>27</v>
          </cell>
          <cell r="L459">
            <v>0</v>
          </cell>
          <cell r="M459">
            <v>0</v>
          </cell>
          <cell r="N459">
            <v>0</v>
          </cell>
          <cell r="O459">
            <v>0</v>
          </cell>
          <cell r="P459">
            <v>14</v>
          </cell>
        </row>
        <row r="460">
          <cell r="B460" t="str">
            <v xml:space="preserve">XS </v>
          </cell>
          <cell r="C460">
            <v>44</v>
          </cell>
          <cell r="D460">
            <v>12.7</v>
          </cell>
          <cell r="E460">
            <v>1.25</v>
          </cell>
          <cell r="F460">
            <v>0</v>
          </cell>
          <cell r="G460">
            <v>0</v>
          </cell>
          <cell r="H460">
            <v>0</v>
          </cell>
          <cell r="I460">
            <v>4.47</v>
          </cell>
          <cell r="J460">
            <v>27.16</v>
          </cell>
          <cell r="K460">
            <v>31.63</v>
          </cell>
          <cell r="L460">
            <v>0</v>
          </cell>
          <cell r="M460">
            <v>0</v>
          </cell>
          <cell r="N460">
            <v>0</v>
          </cell>
          <cell r="O460">
            <v>0</v>
          </cell>
          <cell r="P460">
            <v>15</v>
          </cell>
        </row>
        <row r="461">
          <cell r="B461" t="str">
            <v xml:space="preserve">XS </v>
          </cell>
          <cell r="C461">
            <v>46</v>
          </cell>
          <cell r="D461">
            <v>12.7</v>
          </cell>
          <cell r="E461">
            <v>1.25</v>
          </cell>
          <cell r="F461">
            <v>0</v>
          </cell>
          <cell r="G461">
            <v>0</v>
          </cell>
          <cell r="H461">
            <v>0</v>
          </cell>
          <cell r="I461">
            <v>4.67</v>
          </cell>
          <cell r="J461">
            <v>28.4</v>
          </cell>
          <cell r="K461">
            <v>33.07</v>
          </cell>
          <cell r="L461">
            <v>0</v>
          </cell>
          <cell r="M461">
            <v>0</v>
          </cell>
          <cell r="N461">
            <v>0</v>
          </cell>
          <cell r="O461">
            <v>0</v>
          </cell>
          <cell r="P461">
            <v>16</v>
          </cell>
        </row>
        <row r="462">
          <cell r="B462" t="str">
            <v xml:space="preserve">XS </v>
          </cell>
          <cell r="C462">
            <v>48</v>
          </cell>
          <cell r="D462">
            <v>12.7</v>
          </cell>
          <cell r="E462">
            <v>1.25</v>
          </cell>
          <cell r="F462">
            <v>0</v>
          </cell>
          <cell r="G462">
            <v>0</v>
          </cell>
          <cell r="H462">
            <v>0</v>
          </cell>
          <cell r="I462">
            <v>4.87</v>
          </cell>
          <cell r="J462">
            <v>29.63</v>
          </cell>
          <cell r="K462">
            <v>34.5</v>
          </cell>
          <cell r="L462">
            <v>0</v>
          </cell>
          <cell r="M462">
            <v>0</v>
          </cell>
          <cell r="N462">
            <v>0</v>
          </cell>
          <cell r="O462">
            <v>0</v>
          </cell>
          <cell r="P462">
            <v>16</v>
          </cell>
        </row>
        <row r="463">
          <cell r="B463" t="str">
            <v>XXS</v>
          </cell>
          <cell r="C463">
            <v>0.5</v>
          </cell>
          <cell r="D463">
            <v>7.47</v>
          </cell>
          <cell r="E463">
            <v>1</v>
          </cell>
          <cell r="F463">
            <v>0</v>
          </cell>
          <cell r="G463">
            <v>0</v>
          </cell>
          <cell r="H463">
            <v>0</v>
          </cell>
          <cell r="I463">
            <v>7.0000000000000007E-2</v>
          </cell>
          <cell r="J463">
            <v>0.23</v>
          </cell>
          <cell r="K463">
            <v>0.30000000000000004</v>
          </cell>
          <cell r="L463">
            <v>0</v>
          </cell>
          <cell r="M463">
            <v>0</v>
          </cell>
          <cell r="N463">
            <v>0</v>
          </cell>
          <cell r="O463">
            <v>0</v>
          </cell>
          <cell r="P463">
            <v>2</v>
          </cell>
        </row>
        <row r="464">
          <cell r="B464" t="str">
            <v>XXS</v>
          </cell>
          <cell r="C464">
            <v>0.5</v>
          </cell>
          <cell r="D464">
            <v>7.47</v>
          </cell>
          <cell r="E464">
            <v>1</v>
          </cell>
          <cell r="F464">
            <v>0</v>
          </cell>
          <cell r="G464">
            <v>0</v>
          </cell>
          <cell r="H464">
            <v>0</v>
          </cell>
          <cell r="I464">
            <v>7.0000000000000007E-2</v>
          </cell>
          <cell r="J464">
            <v>0.23</v>
          </cell>
          <cell r="K464">
            <v>0.30000000000000004</v>
          </cell>
          <cell r="L464">
            <v>0</v>
          </cell>
          <cell r="M464">
            <v>0</v>
          </cell>
          <cell r="N464">
            <v>0</v>
          </cell>
          <cell r="O464">
            <v>0</v>
          </cell>
          <cell r="P464">
            <v>2</v>
          </cell>
        </row>
        <row r="465">
          <cell r="B465" t="str">
            <v>XXS</v>
          </cell>
          <cell r="C465">
            <v>0.5</v>
          </cell>
          <cell r="D465">
            <v>7.47</v>
          </cell>
          <cell r="E465">
            <v>1</v>
          </cell>
          <cell r="F465">
            <v>0</v>
          </cell>
          <cell r="G465">
            <v>0</v>
          </cell>
          <cell r="H465">
            <v>0</v>
          </cell>
          <cell r="I465">
            <v>7.0000000000000007E-2</v>
          </cell>
          <cell r="J465">
            <v>0.23</v>
          </cell>
          <cell r="K465">
            <v>0.30000000000000004</v>
          </cell>
          <cell r="L465">
            <v>0</v>
          </cell>
          <cell r="M465">
            <v>0</v>
          </cell>
          <cell r="N465">
            <v>0</v>
          </cell>
          <cell r="O465">
            <v>0</v>
          </cell>
          <cell r="P465">
            <v>2</v>
          </cell>
        </row>
        <row r="466">
          <cell r="B466" t="str">
            <v>XXS</v>
          </cell>
          <cell r="C466">
            <v>0.75</v>
          </cell>
          <cell r="D466">
            <v>7.82</v>
          </cell>
          <cell r="E466">
            <v>1</v>
          </cell>
          <cell r="F466">
            <v>0</v>
          </cell>
          <cell r="G466">
            <v>0</v>
          </cell>
          <cell r="H466">
            <v>0</v>
          </cell>
          <cell r="I466">
            <v>0.08</v>
          </cell>
          <cell r="J466">
            <v>0.22</v>
          </cell>
          <cell r="K466">
            <v>0.3</v>
          </cell>
          <cell r="L466">
            <v>0</v>
          </cell>
          <cell r="M466">
            <v>0</v>
          </cell>
          <cell r="N466">
            <v>0</v>
          </cell>
          <cell r="O466">
            <v>0</v>
          </cell>
          <cell r="P466">
            <v>2</v>
          </cell>
        </row>
        <row r="467">
          <cell r="B467" t="str">
            <v>XXS</v>
          </cell>
          <cell r="C467">
            <v>0.75</v>
          </cell>
          <cell r="D467">
            <v>7.82</v>
          </cell>
          <cell r="E467">
            <v>1</v>
          </cell>
          <cell r="F467">
            <v>0</v>
          </cell>
          <cell r="G467">
            <v>0</v>
          </cell>
          <cell r="H467">
            <v>0</v>
          </cell>
          <cell r="I467">
            <v>0.08</v>
          </cell>
          <cell r="J467">
            <v>0.22</v>
          </cell>
          <cell r="K467">
            <v>0.3</v>
          </cell>
          <cell r="L467">
            <v>0</v>
          </cell>
          <cell r="M467">
            <v>0</v>
          </cell>
          <cell r="N467">
            <v>0</v>
          </cell>
          <cell r="O467">
            <v>0</v>
          </cell>
          <cell r="P467">
            <v>2</v>
          </cell>
        </row>
        <row r="468">
          <cell r="B468" t="str">
            <v>XXS</v>
          </cell>
          <cell r="C468">
            <v>0.75</v>
          </cell>
          <cell r="D468">
            <v>7.82</v>
          </cell>
          <cell r="E468">
            <v>1</v>
          </cell>
          <cell r="F468">
            <v>0</v>
          </cell>
          <cell r="G468">
            <v>0</v>
          </cell>
          <cell r="H468">
            <v>0</v>
          </cell>
          <cell r="I468">
            <v>0.08</v>
          </cell>
          <cell r="J468">
            <v>0.22</v>
          </cell>
          <cell r="K468">
            <v>0.3</v>
          </cell>
          <cell r="L468">
            <v>0</v>
          </cell>
          <cell r="M468">
            <v>0</v>
          </cell>
          <cell r="N468">
            <v>0</v>
          </cell>
          <cell r="O468">
            <v>0</v>
          </cell>
          <cell r="P468">
            <v>2</v>
          </cell>
        </row>
        <row r="469">
          <cell r="B469" t="str">
            <v>XXS</v>
          </cell>
          <cell r="C469">
            <v>1</v>
          </cell>
          <cell r="D469">
            <v>9.09</v>
          </cell>
          <cell r="E469">
            <v>1</v>
          </cell>
          <cell r="F469">
            <v>0</v>
          </cell>
          <cell r="G469">
            <v>0</v>
          </cell>
          <cell r="H469">
            <v>0</v>
          </cell>
          <cell r="I469">
            <v>0.1</v>
          </cell>
          <cell r="J469">
            <v>0.5</v>
          </cell>
          <cell r="K469">
            <v>0.6</v>
          </cell>
          <cell r="L469">
            <v>0</v>
          </cell>
          <cell r="M469">
            <v>0</v>
          </cell>
          <cell r="N469">
            <v>0</v>
          </cell>
          <cell r="O469">
            <v>0</v>
          </cell>
          <cell r="P469">
            <v>2</v>
          </cell>
        </row>
        <row r="470">
          <cell r="B470" t="str">
            <v>XXS</v>
          </cell>
          <cell r="C470">
            <v>1</v>
          </cell>
          <cell r="D470">
            <v>9.09</v>
          </cell>
          <cell r="E470">
            <v>1</v>
          </cell>
          <cell r="F470">
            <v>0</v>
          </cell>
          <cell r="G470">
            <v>0</v>
          </cell>
          <cell r="H470">
            <v>0</v>
          </cell>
          <cell r="I470">
            <v>0.1</v>
          </cell>
          <cell r="J470">
            <v>0.5</v>
          </cell>
          <cell r="K470">
            <v>0.6</v>
          </cell>
          <cell r="L470">
            <v>0</v>
          </cell>
          <cell r="M470">
            <v>0</v>
          </cell>
          <cell r="N470">
            <v>0</v>
          </cell>
          <cell r="O470">
            <v>0</v>
          </cell>
          <cell r="P470">
            <v>2</v>
          </cell>
        </row>
        <row r="471">
          <cell r="B471" t="str">
            <v>XXS</v>
          </cell>
          <cell r="C471">
            <v>1</v>
          </cell>
          <cell r="D471">
            <v>9.09</v>
          </cell>
          <cell r="E471">
            <v>1</v>
          </cell>
          <cell r="F471">
            <v>0</v>
          </cell>
          <cell r="G471">
            <v>0</v>
          </cell>
          <cell r="H471">
            <v>0</v>
          </cell>
          <cell r="I471">
            <v>0.1</v>
          </cell>
          <cell r="J471">
            <v>0.5</v>
          </cell>
          <cell r="K471">
            <v>0.6</v>
          </cell>
          <cell r="L471">
            <v>0</v>
          </cell>
          <cell r="M471">
            <v>0</v>
          </cell>
          <cell r="N471">
            <v>0</v>
          </cell>
          <cell r="O471">
            <v>0</v>
          </cell>
          <cell r="P471">
            <v>2</v>
          </cell>
        </row>
        <row r="472">
          <cell r="B472" t="str">
            <v>XXS</v>
          </cell>
          <cell r="C472">
            <v>1.25</v>
          </cell>
          <cell r="D472">
            <v>9.6999999999999993</v>
          </cell>
          <cell r="E472">
            <v>1</v>
          </cell>
          <cell r="F472">
            <v>0</v>
          </cell>
          <cell r="G472">
            <v>0</v>
          </cell>
          <cell r="H472">
            <v>0</v>
          </cell>
          <cell r="I472">
            <v>0.13</v>
          </cell>
          <cell r="J472">
            <v>0.67</v>
          </cell>
          <cell r="K472">
            <v>0.8</v>
          </cell>
          <cell r="L472">
            <v>0</v>
          </cell>
          <cell r="M472">
            <v>0</v>
          </cell>
          <cell r="N472">
            <v>0</v>
          </cell>
          <cell r="O472">
            <v>0</v>
          </cell>
          <cell r="P472">
            <v>2</v>
          </cell>
        </row>
        <row r="473">
          <cell r="B473" t="str">
            <v>XXS</v>
          </cell>
          <cell r="C473">
            <v>1.25</v>
          </cell>
          <cell r="D473">
            <v>9.6999999999999993</v>
          </cell>
          <cell r="E473">
            <v>1</v>
          </cell>
          <cell r="F473">
            <v>0</v>
          </cell>
          <cell r="G473">
            <v>0</v>
          </cell>
          <cell r="H473">
            <v>0</v>
          </cell>
          <cell r="I473">
            <v>0.13</v>
          </cell>
          <cell r="J473">
            <v>0.67</v>
          </cell>
          <cell r="K473">
            <v>0.8</v>
          </cell>
          <cell r="L473">
            <v>0</v>
          </cell>
          <cell r="M473">
            <v>0</v>
          </cell>
          <cell r="N473">
            <v>0</v>
          </cell>
          <cell r="O473">
            <v>0</v>
          </cell>
          <cell r="P473">
            <v>2</v>
          </cell>
        </row>
        <row r="474">
          <cell r="B474" t="str">
            <v>XXS</v>
          </cell>
          <cell r="C474">
            <v>1.25</v>
          </cell>
          <cell r="D474">
            <v>9.6999999999999993</v>
          </cell>
          <cell r="E474">
            <v>1</v>
          </cell>
          <cell r="F474">
            <v>0</v>
          </cell>
          <cell r="G474">
            <v>0</v>
          </cell>
          <cell r="H474">
            <v>0</v>
          </cell>
          <cell r="I474">
            <v>0.13</v>
          </cell>
          <cell r="J474">
            <v>0.67</v>
          </cell>
          <cell r="K474">
            <v>0.8</v>
          </cell>
          <cell r="L474">
            <v>0</v>
          </cell>
          <cell r="M474">
            <v>0</v>
          </cell>
          <cell r="N474">
            <v>0</v>
          </cell>
          <cell r="O474">
            <v>0</v>
          </cell>
          <cell r="P474">
            <v>2</v>
          </cell>
        </row>
        <row r="475">
          <cell r="B475" t="str">
            <v>XXS</v>
          </cell>
          <cell r="C475">
            <v>1.5</v>
          </cell>
          <cell r="D475">
            <v>10.15</v>
          </cell>
          <cell r="E475">
            <v>1.25</v>
          </cell>
          <cell r="F475">
            <v>0</v>
          </cell>
          <cell r="G475">
            <v>0</v>
          </cell>
          <cell r="H475">
            <v>0</v>
          </cell>
          <cell r="I475">
            <v>0.15</v>
          </cell>
          <cell r="J475">
            <v>0.75</v>
          </cell>
          <cell r="K475">
            <v>0.9</v>
          </cell>
          <cell r="L475">
            <v>0</v>
          </cell>
          <cell r="M475">
            <v>0</v>
          </cell>
          <cell r="N475">
            <v>0</v>
          </cell>
          <cell r="O475">
            <v>0</v>
          </cell>
          <cell r="P475">
            <v>2</v>
          </cell>
        </row>
        <row r="476">
          <cell r="B476" t="str">
            <v>XXS</v>
          </cell>
          <cell r="C476">
            <v>1.5</v>
          </cell>
          <cell r="D476">
            <v>10.15</v>
          </cell>
          <cell r="E476">
            <v>1.25</v>
          </cell>
          <cell r="F476">
            <v>0</v>
          </cell>
          <cell r="G476">
            <v>0</v>
          </cell>
          <cell r="H476">
            <v>0</v>
          </cell>
          <cell r="I476">
            <v>0.15</v>
          </cell>
          <cell r="J476">
            <v>0.75</v>
          </cell>
          <cell r="K476">
            <v>0.9</v>
          </cell>
          <cell r="L476">
            <v>0</v>
          </cell>
          <cell r="M476">
            <v>0</v>
          </cell>
          <cell r="N476">
            <v>0</v>
          </cell>
          <cell r="O476">
            <v>0</v>
          </cell>
          <cell r="P476">
            <v>2</v>
          </cell>
        </row>
        <row r="477">
          <cell r="B477" t="str">
            <v>XXS</v>
          </cell>
          <cell r="C477">
            <v>1.5</v>
          </cell>
          <cell r="D477">
            <v>10.15</v>
          </cell>
          <cell r="E477">
            <v>1.25</v>
          </cell>
          <cell r="F477">
            <v>0</v>
          </cell>
          <cell r="G477">
            <v>0</v>
          </cell>
          <cell r="H477">
            <v>0</v>
          </cell>
          <cell r="I477">
            <v>0.15</v>
          </cell>
          <cell r="J477">
            <v>0.75</v>
          </cell>
          <cell r="K477">
            <v>0.9</v>
          </cell>
          <cell r="L477">
            <v>0</v>
          </cell>
          <cell r="M477">
            <v>0</v>
          </cell>
          <cell r="N477">
            <v>0</v>
          </cell>
          <cell r="O477">
            <v>0</v>
          </cell>
          <cell r="P477">
            <v>2</v>
          </cell>
        </row>
        <row r="478">
          <cell r="B478" t="str">
            <v>XXS</v>
          </cell>
          <cell r="C478">
            <v>2</v>
          </cell>
          <cell r="D478">
            <v>11.07</v>
          </cell>
          <cell r="E478">
            <v>1.25</v>
          </cell>
          <cell r="F478">
            <v>0</v>
          </cell>
          <cell r="G478">
            <v>0</v>
          </cell>
          <cell r="H478">
            <v>0</v>
          </cell>
          <cell r="I478">
            <v>0.2</v>
          </cell>
          <cell r="J478">
            <v>1</v>
          </cell>
          <cell r="K478">
            <v>1.2</v>
          </cell>
          <cell r="L478">
            <v>0</v>
          </cell>
          <cell r="M478">
            <v>0</v>
          </cell>
          <cell r="N478">
            <v>0</v>
          </cell>
          <cell r="O478">
            <v>0</v>
          </cell>
          <cell r="P478">
            <v>4</v>
          </cell>
        </row>
        <row r="479">
          <cell r="B479" t="str">
            <v>XXS</v>
          </cell>
          <cell r="C479">
            <v>2</v>
          </cell>
          <cell r="D479">
            <v>11.07</v>
          </cell>
          <cell r="E479">
            <v>1.25</v>
          </cell>
          <cell r="F479">
            <v>0</v>
          </cell>
          <cell r="G479">
            <v>0</v>
          </cell>
          <cell r="H479">
            <v>0</v>
          </cell>
          <cell r="I479">
            <v>0.2</v>
          </cell>
          <cell r="J479">
            <v>1</v>
          </cell>
          <cell r="K479">
            <v>1.2</v>
          </cell>
          <cell r="L479">
            <v>0</v>
          </cell>
          <cell r="M479">
            <v>0</v>
          </cell>
          <cell r="N479">
            <v>0</v>
          </cell>
          <cell r="O479">
            <v>0</v>
          </cell>
          <cell r="P479">
            <v>4</v>
          </cell>
        </row>
        <row r="480">
          <cell r="B480" t="str">
            <v>XXS</v>
          </cell>
          <cell r="C480">
            <v>2</v>
          </cell>
          <cell r="D480">
            <v>11.07</v>
          </cell>
          <cell r="E480">
            <v>1.25</v>
          </cell>
          <cell r="F480">
            <v>0</v>
          </cell>
          <cell r="G480">
            <v>0</v>
          </cell>
          <cell r="H480">
            <v>0</v>
          </cell>
          <cell r="I480">
            <v>0.2</v>
          </cell>
          <cell r="J480">
            <v>1</v>
          </cell>
          <cell r="K480">
            <v>1.2</v>
          </cell>
          <cell r="L480">
            <v>0</v>
          </cell>
          <cell r="M480">
            <v>0</v>
          </cell>
          <cell r="N480">
            <v>0</v>
          </cell>
          <cell r="O480">
            <v>0</v>
          </cell>
          <cell r="P480">
            <v>4</v>
          </cell>
        </row>
        <row r="481">
          <cell r="B481" t="str">
            <v>XXS</v>
          </cell>
          <cell r="C481">
            <v>2.5</v>
          </cell>
          <cell r="D481">
            <v>14.02</v>
          </cell>
          <cell r="E481">
            <v>1.25</v>
          </cell>
          <cell r="F481">
            <v>0</v>
          </cell>
          <cell r="G481">
            <v>0</v>
          </cell>
          <cell r="H481">
            <v>0</v>
          </cell>
          <cell r="I481">
            <v>0.25</v>
          </cell>
          <cell r="J481">
            <v>1.7</v>
          </cell>
          <cell r="K481">
            <v>1.95</v>
          </cell>
          <cell r="L481">
            <v>0</v>
          </cell>
          <cell r="M481">
            <v>0</v>
          </cell>
          <cell r="N481">
            <v>0</v>
          </cell>
          <cell r="O481">
            <v>0</v>
          </cell>
          <cell r="P481">
            <v>4</v>
          </cell>
        </row>
        <row r="482">
          <cell r="B482" t="str">
            <v>XXS</v>
          </cell>
          <cell r="C482">
            <v>3</v>
          </cell>
          <cell r="D482">
            <v>15.24</v>
          </cell>
          <cell r="E482">
            <v>1.5</v>
          </cell>
          <cell r="F482">
            <v>0</v>
          </cell>
          <cell r="G482">
            <v>0</v>
          </cell>
          <cell r="H482">
            <v>0</v>
          </cell>
          <cell r="I482">
            <v>0.3</v>
          </cell>
          <cell r="J482">
            <v>2.39</v>
          </cell>
          <cell r="K482">
            <v>2.69</v>
          </cell>
          <cell r="L482">
            <v>0</v>
          </cell>
          <cell r="M482">
            <v>0</v>
          </cell>
          <cell r="N482">
            <v>0</v>
          </cell>
          <cell r="O482">
            <v>0</v>
          </cell>
          <cell r="P482">
            <v>4</v>
          </cell>
        </row>
        <row r="483">
          <cell r="B483" t="str">
            <v>XXS</v>
          </cell>
          <cell r="C483">
            <v>4</v>
          </cell>
          <cell r="D483">
            <v>17.12</v>
          </cell>
          <cell r="E483">
            <v>1.5</v>
          </cell>
          <cell r="F483">
            <v>0</v>
          </cell>
          <cell r="G483">
            <v>0</v>
          </cell>
          <cell r="H483">
            <v>0</v>
          </cell>
          <cell r="I483">
            <v>0.41</v>
          </cell>
          <cell r="J483">
            <v>4.09</v>
          </cell>
          <cell r="K483">
            <v>4.5</v>
          </cell>
          <cell r="L483">
            <v>0</v>
          </cell>
          <cell r="M483">
            <v>0</v>
          </cell>
          <cell r="N483">
            <v>0</v>
          </cell>
          <cell r="O483">
            <v>0</v>
          </cell>
          <cell r="P483">
            <v>4</v>
          </cell>
        </row>
        <row r="484">
          <cell r="B484" t="str">
            <v>XXS</v>
          </cell>
          <cell r="C484">
            <v>5</v>
          </cell>
          <cell r="D484">
            <v>19.05</v>
          </cell>
          <cell r="E484">
            <v>2</v>
          </cell>
          <cell r="F484">
            <v>0</v>
          </cell>
          <cell r="G484">
            <v>0</v>
          </cell>
          <cell r="H484">
            <v>0</v>
          </cell>
          <cell r="I484">
            <v>0.51</v>
          </cell>
          <cell r="J484">
            <v>4.43</v>
          </cell>
          <cell r="K484">
            <v>4.9399999999999995</v>
          </cell>
          <cell r="L484">
            <v>0</v>
          </cell>
          <cell r="M484">
            <v>0</v>
          </cell>
          <cell r="N484">
            <v>0</v>
          </cell>
          <cell r="O484">
            <v>0</v>
          </cell>
          <cell r="P484">
            <v>4</v>
          </cell>
        </row>
        <row r="485">
          <cell r="B485" t="str">
            <v>XXS</v>
          </cell>
          <cell r="C485">
            <v>6</v>
          </cell>
          <cell r="D485">
            <v>21.95</v>
          </cell>
          <cell r="E485">
            <v>2</v>
          </cell>
          <cell r="F485">
            <v>0</v>
          </cell>
          <cell r="G485">
            <v>0</v>
          </cell>
          <cell r="H485">
            <v>0</v>
          </cell>
          <cell r="I485">
            <v>0.61</v>
          </cell>
          <cell r="J485">
            <v>8.09</v>
          </cell>
          <cell r="K485">
            <v>8.6999999999999993</v>
          </cell>
          <cell r="L485">
            <v>0</v>
          </cell>
          <cell r="M485">
            <v>0</v>
          </cell>
          <cell r="N485">
            <v>0</v>
          </cell>
          <cell r="O485">
            <v>0</v>
          </cell>
          <cell r="P485">
            <v>4</v>
          </cell>
        </row>
        <row r="486">
          <cell r="B486" t="str">
            <v>XXS</v>
          </cell>
          <cell r="C486">
            <v>8</v>
          </cell>
          <cell r="D486">
            <v>22.23</v>
          </cell>
          <cell r="E486">
            <v>2</v>
          </cell>
          <cell r="F486">
            <v>0</v>
          </cell>
          <cell r="G486">
            <v>0</v>
          </cell>
          <cell r="H486">
            <v>0</v>
          </cell>
          <cell r="I486">
            <v>0.81</v>
          </cell>
          <cell r="J486">
            <v>11.49</v>
          </cell>
          <cell r="K486">
            <v>12.3</v>
          </cell>
          <cell r="L486">
            <v>0</v>
          </cell>
          <cell r="M486">
            <v>0</v>
          </cell>
          <cell r="N486">
            <v>0</v>
          </cell>
          <cell r="O486">
            <v>0</v>
          </cell>
          <cell r="P486">
            <v>4</v>
          </cell>
        </row>
        <row r="487">
          <cell r="B487" t="str">
            <v>XXS</v>
          </cell>
          <cell r="C487">
            <v>10</v>
          </cell>
          <cell r="D487">
            <v>25.4</v>
          </cell>
          <cell r="E487" t="str">
            <v>N</v>
          </cell>
          <cell r="F487">
            <v>0</v>
          </cell>
          <cell r="G487">
            <v>0</v>
          </cell>
          <cell r="H487">
            <v>0</v>
          </cell>
          <cell r="I487">
            <v>1.01</v>
          </cell>
          <cell r="J487">
            <v>18.489999999999998</v>
          </cell>
          <cell r="K487">
            <v>19.5</v>
          </cell>
          <cell r="L487">
            <v>0</v>
          </cell>
          <cell r="M487">
            <v>0</v>
          </cell>
          <cell r="N487">
            <v>0</v>
          </cell>
          <cell r="O487">
            <v>0</v>
          </cell>
          <cell r="P487">
            <v>4</v>
          </cell>
        </row>
        <row r="488">
          <cell r="B488" t="str">
            <v>XXS</v>
          </cell>
          <cell r="C488">
            <v>12</v>
          </cell>
          <cell r="D488">
            <v>25.4</v>
          </cell>
          <cell r="E488" t="str">
            <v>N</v>
          </cell>
          <cell r="F488">
            <v>0</v>
          </cell>
          <cell r="G488">
            <v>0</v>
          </cell>
          <cell r="H488">
            <v>0</v>
          </cell>
          <cell r="I488">
            <v>1.22</v>
          </cell>
          <cell r="J488">
            <v>21.27</v>
          </cell>
          <cell r="K488">
            <v>22.49</v>
          </cell>
          <cell r="L488">
            <v>0</v>
          </cell>
          <cell r="M488">
            <v>0</v>
          </cell>
          <cell r="N488">
            <v>0</v>
          </cell>
          <cell r="O488">
            <v>0</v>
          </cell>
          <cell r="P488">
            <v>6</v>
          </cell>
        </row>
        <row r="489">
          <cell r="B489">
            <v>8.73</v>
          </cell>
          <cell r="C489">
            <v>64</v>
          </cell>
          <cell r="D489">
            <v>8.73</v>
          </cell>
          <cell r="E489">
            <v>1</v>
          </cell>
          <cell r="F489">
            <v>0</v>
          </cell>
          <cell r="G489">
            <v>0</v>
          </cell>
          <cell r="H489">
            <v>0</v>
          </cell>
          <cell r="I489">
            <v>6.49</v>
          </cell>
          <cell r="J489">
            <v>20.29</v>
          </cell>
          <cell r="K489">
            <v>26.78</v>
          </cell>
          <cell r="L489">
            <v>0</v>
          </cell>
          <cell r="M489">
            <v>0</v>
          </cell>
          <cell r="N489">
            <v>0</v>
          </cell>
          <cell r="O489">
            <v>0</v>
          </cell>
          <cell r="P489">
            <v>21</v>
          </cell>
        </row>
      </sheetData>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MTL$-INTER"/>
      <sheetName val="IBASE"/>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
      <sheetName val="BOQ"/>
      <sheetName val="sum"/>
      <sheetName val="Section 16050"/>
    </sheetNames>
    <sheetDataSet>
      <sheetData sheetId="0" refreshError="1"/>
      <sheetData sheetId="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MTL$-INTER"/>
      <sheetName val="IBASE"/>
      <sheetName val="SUMMARY WAREHOUSE"/>
      <sheetName val="SUMMARY WAREHOUSE (2)"/>
    </sheetNames>
    <sheetDataSet>
      <sheetData sheetId="0" refreshError="1"/>
      <sheetData sheetId="1" refreshError="1"/>
      <sheetData sheetId="2"/>
      <sheetData sheetId="3" refreshError="1">
        <row r="8">
          <cell r="B8" t="str">
            <v>5S</v>
          </cell>
          <cell r="C8">
            <v>0.5</v>
          </cell>
          <cell r="D8">
            <v>1.65</v>
          </cell>
          <cell r="E8">
            <v>1</v>
          </cell>
          <cell r="F8">
            <v>0</v>
          </cell>
          <cell r="G8">
            <v>0</v>
          </cell>
          <cell r="H8">
            <v>0</v>
          </cell>
          <cell r="I8">
            <v>7.0000000000000007E-2</v>
          </cell>
          <cell r="J8">
            <v>0</v>
          </cell>
          <cell r="K8">
            <v>7.0000000000000007E-2</v>
          </cell>
          <cell r="L8">
            <v>0</v>
          </cell>
          <cell r="M8">
            <v>0</v>
          </cell>
          <cell r="N8">
            <v>0</v>
          </cell>
          <cell r="O8">
            <v>0</v>
          </cell>
          <cell r="P8">
            <v>2</v>
          </cell>
        </row>
        <row r="9">
          <cell r="B9" t="str">
            <v>5S</v>
          </cell>
          <cell r="C9">
            <v>0.5</v>
          </cell>
          <cell r="D9">
            <v>1.65</v>
          </cell>
          <cell r="E9">
            <v>1</v>
          </cell>
          <cell r="F9">
            <v>0</v>
          </cell>
          <cell r="G9">
            <v>0</v>
          </cell>
          <cell r="H9">
            <v>0</v>
          </cell>
          <cell r="I9">
            <v>7.0000000000000007E-2</v>
          </cell>
          <cell r="J9">
            <v>0</v>
          </cell>
          <cell r="K9">
            <v>7.0000000000000007E-2</v>
          </cell>
          <cell r="L9">
            <v>0</v>
          </cell>
          <cell r="M9">
            <v>0</v>
          </cell>
          <cell r="N9">
            <v>0</v>
          </cell>
          <cell r="O9">
            <v>0</v>
          </cell>
          <cell r="P9">
            <v>2</v>
          </cell>
        </row>
        <row r="10">
          <cell r="B10" t="str">
            <v>5S</v>
          </cell>
          <cell r="C10">
            <v>0.5</v>
          </cell>
          <cell r="D10">
            <v>1.65</v>
          </cell>
          <cell r="E10">
            <v>1</v>
          </cell>
          <cell r="F10">
            <v>0</v>
          </cell>
          <cell r="G10">
            <v>0</v>
          </cell>
          <cell r="H10">
            <v>0</v>
          </cell>
          <cell r="I10">
            <v>7.0000000000000007E-2</v>
          </cell>
          <cell r="J10">
            <v>0</v>
          </cell>
          <cell r="K10">
            <v>7.0000000000000007E-2</v>
          </cell>
          <cell r="L10">
            <v>0</v>
          </cell>
          <cell r="M10">
            <v>0</v>
          </cell>
          <cell r="N10">
            <v>0</v>
          </cell>
          <cell r="O10">
            <v>0</v>
          </cell>
          <cell r="P10">
            <v>2</v>
          </cell>
        </row>
        <row r="11">
          <cell r="B11" t="str">
            <v>5S</v>
          </cell>
          <cell r="C11">
            <v>0.75</v>
          </cell>
          <cell r="D11">
            <v>1.65</v>
          </cell>
          <cell r="E11">
            <v>1</v>
          </cell>
          <cell r="F11">
            <v>0</v>
          </cell>
          <cell r="G11">
            <v>0</v>
          </cell>
          <cell r="H11">
            <v>0</v>
          </cell>
          <cell r="I11">
            <v>7.0000000000000007E-2</v>
          </cell>
          <cell r="J11">
            <v>0</v>
          </cell>
          <cell r="K11">
            <v>7.0000000000000007E-2</v>
          </cell>
          <cell r="L11">
            <v>0</v>
          </cell>
          <cell r="M11">
            <v>0</v>
          </cell>
          <cell r="N11">
            <v>0</v>
          </cell>
          <cell r="O11">
            <v>0</v>
          </cell>
          <cell r="P11">
            <v>2</v>
          </cell>
        </row>
        <row r="12">
          <cell r="B12" t="str">
            <v>5S</v>
          </cell>
          <cell r="C12">
            <v>0.75</v>
          </cell>
          <cell r="D12">
            <v>1.65</v>
          </cell>
          <cell r="E12">
            <v>1</v>
          </cell>
          <cell r="F12">
            <v>0</v>
          </cell>
          <cell r="G12">
            <v>0</v>
          </cell>
          <cell r="H12">
            <v>0</v>
          </cell>
          <cell r="I12">
            <v>7.0000000000000007E-2</v>
          </cell>
          <cell r="J12">
            <v>0</v>
          </cell>
          <cell r="K12">
            <v>7.0000000000000007E-2</v>
          </cell>
          <cell r="L12">
            <v>0</v>
          </cell>
          <cell r="M12">
            <v>0</v>
          </cell>
          <cell r="N12">
            <v>0</v>
          </cell>
          <cell r="O12">
            <v>0</v>
          </cell>
          <cell r="P12">
            <v>2</v>
          </cell>
        </row>
        <row r="13">
          <cell r="B13" t="str">
            <v>5S</v>
          </cell>
          <cell r="C13">
            <v>0.75</v>
          </cell>
          <cell r="D13">
            <v>1.65</v>
          </cell>
          <cell r="E13">
            <v>1</v>
          </cell>
          <cell r="F13">
            <v>0</v>
          </cell>
          <cell r="G13">
            <v>0</v>
          </cell>
          <cell r="H13">
            <v>0</v>
          </cell>
          <cell r="I13">
            <v>7.0000000000000007E-2</v>
          </cell>
          <cell r="J13">
            <v>0</v>
          </cell>
          <cell r="K13">
            <v>7.0000000000000007E-2</v>
          </cell>
          <cell r="L13">
            <v>0</v>
          </cell>
          <cell r="M13">
            <v>0</v>
          </cell>
          <cell r="N13">
            <v>0</v>
          </cell>
          <cell r="O13">
            <v>0</v>
          </cell>
          <cell r="P13">
            <v>2</v>
          </cell>
        </row>
        <row r="14">
          <cell r="B14" t="str">
            <v>5S</v>
          </cell>
          <cell r="C14">
            <v>1</v>
          </cell>
          <cell r="D14">
            <v>1.65</v>
          </cell>
          <cell r="E14">
            <v>1</v>
          </cell>
          <cell r="F14">
            <v>0</v>
          </cell>
          <cell r="G14">
            <v>0</v>
          </cell>
          <cell r="H14">
            <v>0</v>
          </cell>
          <cell r="I14">
            <v>0.12</v>
          </cell>
          <cell r="J14">
            <v>0</v>
          </cell>
          <cell r="K14">
            <v>0.12</v>
          </cell>
          <cell r="L14">
            <v>0</v>
          </cell>
          <cell r="M14">
            <v>0</v>
          </cell>
          <cell r="N14">
            <v>0</v>
          </cell>
          <cell r="O14">
            <v>0</v>
          </cell>
          <cell r="P14">
            <v>2</v>
          </cell>
        </row>
        <row r="15">
          <cell r="B15" t="str">
            <v>5S</v>
          </cell>
          <cell r="C15">
            <v>1</v>
          </cell>
          <cell r="D15">
            <v>1.65</v>
          </cell>
          <cell r="E15">
            <v>1</v>
          </cell>
          <cell r="F15">
            <v>0</v>
          </cell>
          <cell r="G15">
            <v>0</v>
          </cell>
          <cell r="H15">
            <v>0</v>
          </cell>
          <cell r="I15">
            <v>0.12</v>
          </cell>
          <cell r="J15">
            <v>0</v>
          </cell>
          <cell r="K15">
            <v>0.12</v>
          </cell>
          <cell r="L15">
            <v>0</v>
          </cell>
          <cell r="M15">
            <v>0</v>
          </cell>
          <cell r="N15">
            <v>0</v>
          </cell>
          <cell r="O15">
            <v>0</v>
          </cell>
          <cell r="P15">
            <v>2</v>
          </cell>
        </row>
        <row r="16">
          <cell r="B16" t="str">
            <v>5S</v>
          </cell>
          <cell r="C16">
            <v>1</v>
          </cell>
          <cell r="D16">
            <v>1.65</v>
          </cell>
          <cell r="E16">
            <v>1</v>
          </cell>
          <cell r="F16">
            <v>0</v>
          </cell>
          <cell r="G16">
            <v>0</v>
          </cell>
          <cell r="H16">
            <v>0</v>
          </cell>
          <cell r="I16">
            <v>0.12</v>
          </cell>
          <cell r="J16">
            <v>0</v>
          </cell>
          <cell r="K16">
            <v>0.12</v>
          </cell>
          <cell r="L16">
            <v>0</v>
          </cell>
          <cell r="M16">
            <v>0</v>
          </cell>
          <cell r="N16">
            <v>0</v>
          </cell>
          <cell r="O16">
            <v>0</v>
          </cell>
          <cell r="P16">
            <v>2</v>
          </cell>
        </row>
        <row r="17">
          <cell r="B17" t="str">
            <v>5S</v>
          </cell>
          <cell r="C17">
            <v>1.25</v>
          </cell>
          <cell r="D17">
            <v>1.65</v>
          </cell>
          <cell r="E17">
            <v>1</v>
          </cell>
          <cell r="F17">
            <v>0</v>
          </cell>
          <cell r="G17">
            <v>0</v>
          </cell>
          <cell r="H17">
            <v>0</v>
          </cell>
          <cell r="I17">
            <v>0.15</v>
          </cell>
          <cell r="J17">
            <v>0</v>
          </cell>
          <cell r="K17">
            <v>0.15</v>
          </cell>
          <cell r="L17">
            <v>0</v>
          </cell>
          <cell r="M17">
            <v>0</v>
          </cell>
          <cell r="N17">
            <v>0</v>
          </cell>
          <cell r="O17">
            <v>0</v>
          </cell>
          <cell r="P17">
            <v>2</v>
          </cell>
        </row>
        <row r="18">
          <cell r="B18" t="str">
            <v>5S</v>
          </cell>
          <cell r="C18">
            <v>1.25</v>
          </cell>
          <cell r="D18">
            <v>1.65</v>
          </cell>
          <cell r="E18">
            <v>1</v>
          </cell>
          <cell r="F18">
            <v>0</v>
          </cell>
          <cell r="G18">
            <v>0</v>
          </cell>
          <cell r="H18">
            <v>0</v>
          </cell>
          <cell r="I18">
            <v>0.15</v>
          </cell>
          <cell r="J18">
            <v>0</v>
          </cell>
          <cell r="K18">
            <v>0.15</v>
          </cell>
          <cell r="L18">
            <v>0</v>
          </cell>
          <cell r="M18">
            <v>0</v>
          </cell>
          <cell r="N18">
            <v>0</v>
          </cell>
          <cell r="O18">
            <v>0</v>
          </cell>
          <cell r="P18">
            <v>2</v>
          </cell>
        </row>
        <row r="19">
          <cell r="B19" t="str">
            <v>5S</v>
          </cell>
          <cell r="C19">
            <v>1.25</v>
          </cell>
          <cell r="D19">
            <v>1.65</v>
          </cell>
          <cell r="E19">
            <v>1</v>
          </cell>
          <cell r="F19">
            <v>0</v>
          </cell>
          <cell r="G19">
            <v>0</v>
          </cell>
          <cell r="H19">
            <v>0</v>
          </cell>
          <cell r="I19">
            <v>0.15</v>
          </cell>
          <cell r="J19">
            <v>0</v>
          </cell>
          <cell r="K19">
            <v>0.15</v>
          </cell>
          <cell r="L19">
            <v>0</v>
          </cell>
          <cell r="M19">
            <v>0</v>
          </cell>
          <cell r="N19">
            <v>0</v>
          </cell>
          <cell r="O19">
            <v>0</v>
          </cell>
          <cell r="P19">
            <v>2</v>
          </cell>
        </row>
        <row r="20">
          <cell r="B20" t="str">
            <v>5S</v>
          </cell>
          <cell r="C20">
            <v>1.5</v>
          </cell>
          <cell r="D20">
            <v>1.65</v>
          </cell>
          <cell r="E20">
            <v>1</v>
          </cell>
          <cell r="F20">
            <v>0</v>
          </cell>
          <cell r="G20">
            <v>0</v>
          </cell>
          <cell r="H20">
            <v>0</v>
          </cell>
          <cell r="I20">
            <v>0.15</v>
          </cell>
          <cell r="J20">
            <v>0</v>
          </cell>
          <cell r="K20">
            <v>0.15</v>
          </cell>
          <cell r="L20">
            <v>0</v>
          </cell>
          <cell r="M20">
            <v>0</v>
          </cell>
          <cell r="N20">
            <v>0</v>
          </cell>
          <cell r="O20">
            <v>0</v>
          </cell>
          <cell r="P20">
            <v>2</v>
          </cell>
        </row>
        <row r="21">
          <cell r="B21" t="str">
            <v>5S</v>
          </cell>
          <cell r="C21">
            <v>1.5</v>
          </cell>
          <cell r="D21">
            <v>1.65</v>
          </cell>
          <cell r="E21">
            <v>1</v>
          </cell>
          <cell r="F21">
            <v>0</v>
          </cell>
          <cell r="G21">
            <v>0</v>
          </cell>
          <cell r="H21">
            <v>0</v>
          </cell>
          <cell r="I21">
            <v>0.15</v>
          </cell>
          <cell r="J21">
            <v>0</v>
          </cell>
          <cell r="K21">
            <v>0.15</v>
          </cell>
          <cell r="L21">
            <v>0</v>
          </cell>
          <cell r="M21">
            <v>0</v>
          </cell>
          <cell r="N21">
            <v>0</v>
          </cell>
          <cell r="O21">
            <v>0</v>
          </cell>
          <cell r="P21">
            <v>2</v>
          </cell>
        </row>
        <row r="22">
          <cell r="B22" t="str">
            <v>5S</v>
          </cell>
          <cell r="C22">
            <v>1.5</v>
          </cell>
          <cell r="D22">
            <v>1.65</v>
          </cell>
          <cell r="E22">
            <v>1</v>
          </cell>
          <cell r="F22">
            <v>0</v>
          </cell>
          <cell r="G22">
            <v>0</v>
          </cell>
          <cell r="H22">
            <v>0</v>
          </cell>
          <cell r="I22">
            <v>0.15</v>
          </cell>
          <cell r="J22">
            <v>0</v>
          </cell>
          <cell r="K22">
            <v>0.15</v>
          </cell>
          <cell r="L22">
            <v>0</v>
          </cell>
          <cell r="M22">
            <v>0</v>
          </cell>
          <cell r="N22">
            <v>0</v>
          </cell>
          <cell r="O22">
            <v>0</v>
          </cell>
          <cell r="P22">
            <v>2</v>
          </cell>
        </row>
        <row r="23">
          <cell r="B23" t="str">
            <v>5S</v>
          </cell>
          <cell r="C23">
            <v>2</v>
          </cell>
          <cell r="D23">
            <v>1.65</v>
          </cell>
          <cell r="E23">
            <v>1</v>
          </cell>
          <cell r="F23">
            <v>0</v>
          </cell>
          <cell r="G23">
            <v>0</v>
          </cell>
          <cell r="H23">
            <v>0</v>
          </cell>
          <cell r="I23">
            <v>0.15</v>
          </cell>
          <cell r="J23">
            <v>0</v>
          </cell>
          <cell r="K23">
            <v>0.15</v>
          </cell>
          <cell r="L23">
            <v>0</v>
          </cell>
          <cell r="M23">
            <v>0</v>
          </cell>
          <cell r="N23">
            <v>0</v>
          </cell>
          <cell r="O23">
            <v>0</v>
          </cell>
          <cell r="P23">
            <v>2</v>
          </cell>
        </row>
        <row r="24">
          <cell r="B24" t="str">
            <v>5S</v>
          </cell>
          <cell r="C24">
            <v>2</v>
          </cell>
          <cell r="D24">
            <v>1.65</v>
          </cell>
          <cell r="E24">
            <v>1</v>
          </cell>
          <cell r="F24">
            <v>0</v>
          </cell>
          <cell r="G24">
            <v>0</v>
          </cell>
          <cell r="H24">
            <v>0</v>
          </cell>
          <cell r="I24">
            <v>0.15</v>
          </cell>
          <cell r="J24">
            <v>0</v>
          </cell>
          <cell r="K24">
            <v>0.15</v>
          </cell>
          <cell r="L24">
            <v>0</v>
          </cell>
          <cell r="M24">
            <v>0</v>
          </cell>
          <cell r="N24">
            <v>0</v>
          </cell>
          <cell r="O24">
            <v>0</v>
          </cell>
          <cell r="P24">
            <v>2</v>
          </cell>
        </row>
        <row r="25">
          <cell r="B25" t="str">
            <v>5S</v>
          </cell>
          <cell r="C25">
            <v>2</v>
          </cell>
          <cell r="D25">
            <v>1.65</v>
          </cell>
          <cell r="E25">
            <v>1</v>
          </cell>
          <cell r="F25">
            <v>0</v>
          </cell>
          <cell r="G25">
            <v>0</v>
          </cell>
          <cell r="H25">
            <v>0</v>
          </cell>
          <cell r="I25">
            <v>0.15</v>
          </cell>
          <cell r="J25">
            <v>0</v>
          </cell>
          <cell r="K25">
            <v>0.15</v>
          </cell>
          <cell r="L25">
            <v>0</v>
          </cell>
          <cell r="M25">
            <v>0</v>
          </cell>
          <cell r="N25">
            <v>0</v>
          </cell>
          <cell r="O25">
            <v>0</v>
          </cell>
          <cell r="P25">
            <v>2</v>
          </cell>
        </row>
        <row r="26">
          <cell r="B26" t="str">
            <v>5S</v>
          </cell>
          <cell r="C26">
            <v>2.5</v>
          </cell>
          <cell r="D26">
            <v>2.11</v>
          </cell>
          <cell r="E26">
            <v>1</v>
          </cell>
          <cell r="F26">
            <v>0</v>
          </cell>
          <cell r="G26">
            <v>0</v>
          </cell>
          <cell r="H26">
            <v>0</v>
          </cell>
          <cell r="I26">
            <v>0.15</v>
          </cell>
          <cell r="J26">
            <v>0</v>
          </cell>
          <cell r="K26">
            <v>0.15</v>
          </cell>
          <cell r="L26">
            <v>0</v>
          </cell>
          <cell r="M26">
            <v>0</v>
          </cell>
          <cell r="N26">
            <v>0</v>
          </cell>
          <cell r="O26">
            <v>0</v>
          </cell>
          <cell r="P26">
            <v>2</v>
          </cell>
        </row>
        <row r="27">
          <cell r="B27" t="str">
            <v>5S</v>
          </cell>
          <cell r="C27">
            <v>3</v>
          </cell>
          <cell r="D27">
            <v>2.11</v>
          </cell>
          <cell r="E27">
            <v>1</v>
          </cell>
          <cell r="F27">
            <v>0</v>
          </cell>
          <cell r="G27">
            <v>0</v>
          </cell>
          <cell r="H27">
            <v>0</v>
          </cell>
          <cell r="I27">
            <v>0.3</v>
          </cell>
          <cell r="J27">
            <v>0</v>
          </cell>
          <cell r="K27">
            <v>0.3</v>
          </cell>
          <cell r="L27">
            <v>0</v>
          </cell>
          <cell r="M27">
            <v>0</v>
          </cell>
          <cell r="N27">
            <v>0</v>
          </cell>
          <cell r="O27">
            <v>0</v>
          </cell>
          <cell r="P27">
            <v>2</v>
          </cell>
        </row>
        <row r="28">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row>
        <row r="29">
          <cell r="B29" t="str">
            <v>5S</v>
          </cell>
          <cell r="C29">
            <v>4</v>
          </cell>
          <cell r="D29">
            <v>2.11</v>
          </cell>
          <cell r="E29">
            <v>1</v>
          </cell>
          <cell r="F29">
            <v>0</v>
          </cell>
          <cell r="G29">
            <v>0</v>
          </cell>
          <cell r="H29">
            <v>0</v>
          </cell>
          <cell r="I29">
            <v>0.3</v>
          </cell>
          <cell r="J29">
            <v>0</v>
          </cell>
          <cell r="K29">
            <v>0.3</v>
          </cell>
          <cell r="L29">
            <v>0</v>
          </cell>
          <cell r="M29">
            <v>0</v>
          </cell>
          <cell r="N29">
            <v>0</v>
          </cell>
          <cell r="O29">
            <v>0</v>
          </cell>
          <cell r="P29">
            <v>3</v>
          </cell>
        </row>
        <row r="30">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row>
        <row r="31">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row>
        <row r="32">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row>
        <row r="33">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row>
        <row r="34">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row>
        <row r="35">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row>
        <row r="36">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row>
        <row r="37">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row>
        <row r="38">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row>
        <row r="39">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row>
        <row r="40">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row>
        <row r="41">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row>
        <row r="42">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row>
        <row r="43">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row>
        <row r="44">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row>
        <row r="45">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row>
        <row r="46">
          <cell r="B46">
            <v>10</v>
          </cell>
          <cell r="C46">
            <v>22</v>
          </cell>
          <cell r="D46">
            <v>6.35</v>
          </cell>
          <cell r="E46">
            <v>1</v>
          </cell>
          <cell r="F46">
            <v>0</v>
          </cell>
          <cell r="G46">
            <v>0</v>
          </cell>
          <cell r="H46">
            <v>0</v>
          </cell>
          <cell r="I46">
            <v>2.23</v>
          </cell>
          <cell r="J46">
            <v>2.27</v>
          </cell>
          <cell r="K46">
            <v>4.5</v>
          </cell>
          <cell r="L46">
            <v>0</v>
          </cell>
          <cell r="M46">
            <v>0</v>
          </cell>
          <cell r="N46">
            <v>0</v>
          </cell>
          <cell r="O46">
            <v>0</v>
          </cell>
          <cell r="P46">
            <v>8</v>
          </cell>
        </row>
        <row r="47">
          <cell r="B47">
            <v>10</v>
          </cell>
          <cell r="C47">
            <v>24</v>
          </cell>
          <cell r="D47">
            <v>6.35</v>
          </cell>
          <cell r="E47">
            <v>1</v>
          </cell>
          <cell r="F47">
            <v>0</v>
          </cell>
          <cell r="G47">
            <v>0</v>
          </cell>
          <cell r="H47">
            <v>0</v>
          </cell>
          <cell r="I47">
            <v>2.4300000000000002</v>
          </cell>
          <cell r="J47">
            <v>2.0699999999999998</v>
          </cell>
          <cell r="K47">
            <v>4.5</v>
          </cell>
          <cell r="L47">
            <v>0</v>
          </cell>
          <cell r="M47">
            <v>0</v>
          </cell>
          <cell r="N47">
            <v>0</v>
          </cell>
          <cell r="O47">
            <v>0</v>
          </cell>
          <cell r="P47">
            <v>8</v>
          </cell>
        </row>
        <row r="48">
          <cell r="B48">
            <v>10</v>
          </cell>
          <cell r="C48">
            <v>26</v>
          </cell>
          <cell r="D48">
            <v>7.92</v>
          </cell>
          <cell r="E48">
            <v>1</v>
          </cell>
          <cell r="F48">
            <v>0</v>
          </cell>
          <cell r="G48">
            <v>0</v>
          </cell>
          <cell r="H48">
            <v>0</v>
          </cell>
          <cell r="I48">
            <v>2.64</v>
          </cell>
          <cell r="J48">
            <v>4.8600000000000003</v>
          </cell>
          <cell r="K48">
            <v>7.5</v>
          </cell>
          <cell r="L48">
            <v>0</v>
          </cell>
          <cell r="M48">
            <v>0</v>
          </cell>
          <cell r="N48">
            <v>0</v>
          </cell>
          <cell r="O48">
            <v>0</v>
          </cell>
          <cell r="P48">
            <v>9</v>
          </cell>
        </row>
        <row r="49">
          <cell r="B49">
            <v>10</v>
          </cell>
          <cell r="C49">
            <v>28</v>
          </cell>
          <cell r="D49">
            <v>7.92</v>
          </cell>
          <cell r="E49">
            <v>1</v>
          </cell>
          <cell r="F49">
            <v>0</v>
          </cell>
          <cell r="G49">
            <v>0</v>
          </cell>
          <cell r="H49">
            <v>0</v>
          </cell>
          <cell r="I49">
            <v>2.84</v>
          </cell>
          <cell r="J49">
            <v>5.26</v>
          </cell>
          <cell r="K49">
            <v>8.1</v>
          </cell>
          <cell r="L49">
            <v>0</v>
          </cell>
          <cell r="M49">
            <v>0</v>
          </cell>
          <cell r="N49">
            <v>0</v>
          </cell>
          <cell r="O49">
            <v>0</v>
          </cell>
          <cell r="P49">
            <v>9</v>
          </cell>
        </row>
        <row r="50">
          <cell r="B50">
            <v>10</v>
          </cell>
          <cell r="C50">
            <v>30</v>
          </cell>
          <cell r="D50">
            <v>7.92</v>
          </cell>
          <cell r="E50">
            <v>1</v>
          </cell>
          <cell r="F50">
            <v>0</v>
          </cell>
          <cell r="G50">
            <v>0</v>
          </cell>
          <cell r="H50">
            <v>0</v>
          </cell>
          <cell r="I50">
            <v>3.04</v>
          </cell>
          <cell r="J50">
            <v>5.66</v>
          </cell>
          <cell r="K50">
            <v>8.6999999999999993</v>
          </cell>
          <cell r="L50">
            <v>0</v>
          </cell>
          <cell r="M50">
            <v>0</v>
          </cell>
          <cell r="N50">
            <v>0</v>
          </cell>
          <cell r="O50">
            <v>0</v>
          </cell>
          <cell r="P50">
            <v>10</v>
          </cell>
        </row>
        <row r="51">
          <cell r="B51">
            <v>10</v>
          </cell>
          <cell r="C51">
            <v>32</v>
          </cell>
          <cell r="D51">
            <v>7.92</v>
          </cell>
          <cell r="E51">
            <v>1</v>
          </cell>
          <cell r="F51">
            <v>0</v>
          </cell>
          <cell r="G51">
            <v>0</v>
          </cell>
          <cell r="H51">
            <v>0</v>
          </cell>
          <cell r="I51">
            <v>3.24</v>
          </cell>
          <cell r="J51">
            <v>6.06</v>
          </cell>
          <cell r="K51">
            <v>9.3000000000000007</v>
          </cell>
          <cell r="L51">
            <v>0</v>
          </cell>
          <cell r="M51">
            <v>0</v>
          </cell>
          <cell r="N51">
            <v>0</v>
          </cell>
          <cell r="O51">
            <v>0</v>
          </cell>
          <cell r="P51">
            <v>11</v>
          </cell>
        </row>
        <row r="52">
          <cell r="B52">
            <v>10</v>
          </cell>
          <cell r="C52">
            <v>34</v>
          </cell>
          <cell r="D52">
            <v>7.92</v>
          </cell>
          <cell r="E52">
            <v>1</v>
          </cell>
          <cell r="F52">
            <v>0</v>
          </cell>
          <cell r="G52">
            <v>0</v>
          </cell>
          <cell r="H52">
            <v>0</v>
          </cell>
          <cell r="I52">
            <v>3.45</v>
          </cell>
          <cell r="J52">
            <v>6.44</v>
          </cell>
          <cell r="K52">
            <v>9.89</v>
          </cell>
          <cell r="L52">
            <v>0</v>
          </cell>
          <cell r="M52">
            <v>0</v>
          </cell>
          <cell r="N52">
            <v>0</v>
          </cell>
          <cell r="O52">
            <v>0</v>
          </cell>
          <cell r="P52">
            <v>12</v>
          </cell>
        </row>
        <row r="53">
          <cell r="B53">
            <v>10</v>
          </cell>
          <cell r="C53">
            <v>36</v>
          </cell>
          <cell r="D53">
            <v>7.92</v>
          </cell>
          <cell r="E53">
            <v>1</v>
          </cell>
          <cell r="F53">
            <v>0</v>
          </cell>
          <cell r="G53">
            <v>0</v>
          </cell>
          <cell r="H53">
            <v>0</v>
          </cell>
          <cell r="I53">
            <v>3.65</v>
          </cell>
          <cell r="J53">
            <v>6.84</v>
          </cell>
          <cell r="K53">
            <v>10.49</v>
          </cell>
          <cell r="L53">
            <v>0</v>
          </cell>
          <cell r="M53">
            <v>0</v>
          </cell>
          <cell r="N53">
            <v>0</v>
          </cell>
          <cell r="O53">
            <v>0</v>
          </cell>
          <cell r="P53">
            <v>12</v>
          </cell>
        </row>
        <row r="54">
          <cell r="B54" t="str">
            <v>10S</v>
          </cell>
          <cell r="C54">
            <v>0.125</v>
          </cell>
          <cell r="D54">
            <v>1.24</v>
          </cell>
          <cell r="E54">
            <v>1</v>
          </cell>
          <cell r="F54">
            <v>0</v>
          </cell>
          <cell r="G54">
            <v>0</v>
          </cell>
          <cell r="H54">
            <v>0</v>
          </cell>
          <cell r="I54">
            <v>7.0000000000000007E-2</v>
          </cell>
          <cell r="J54">
            <v>0</v>
          </cell>
          <cell r="K54">
            <v>7.0000000000000007E-2</v>
          </cell>
          <cell r="L54">
            <v>0</v>
          </cell>
          <cell r="M54">
            <v>0</v>
          </cell>
          <cell r="N54">
            <v>0</v>
          </cell>
          <cell r="O54">
            <v>0</v>
          </cell>
          <cell r="P54">
            <v>2</v>
          </cell>
        </row>
        <row r="55">
          <cell r="B55" t="str">
            <v>10S</v>
          </cell>
          <cell r="C55">
            <v>0.125</v>
          </cell>
          <cell r="D55">
            <v>1.24</v>
          </cell>
          <cell r="E55">
            <v>1</v>
          </cell>
          <cell r="F55">
            <v>0</v>
          </cell>
          <cell r="G55">
            <v>0</v>
          </cell>
          <cell r="H55">
            <v>0</v>
          </cell>
          <cell r="I55">
            <v>7.0000000000000007E-2</v>
          </cell>
          <cell r="J55">
            <v>0</v>
          </cell>
          <cell r="K55">
            <v>7.0000000000000007E-2</v>
          </cell>
          <cell r="L55">
            <v>0</v>
          </cell>
          <cell r="M55">
            <v>0</v>
          </cell>
          <cell r="N55">
            <v>0</v>
          </cell>
          <cell r="O55">
            <v>0</v>
          </cell>
          <cell r="P55">
            <v>2</v>
          </cell>
        </row>
        <row r="56">
          <cell r="B56" t="str">
            <v>10S</v>
          </cell>
          <cell r="C56">
            <v>0.125</v>
          </cell>
          <cell r="D56">
            <v>1.24</v>
          </cell>
          <cell r="E56">
            <v>1</v>
          </cell>
          <cell r="F56">
            <v>0</v>
          </cell>
          <cell r="G56">
            <v>0</v>
          </cell>
          <cell r="H56">
            <v>0</v>
          </cell>
          <cell r="I56">
            <v>7.0000000000000007E-2</v>
          </cell>
          <cell r="J56">
            <v>0</v>
          </cell>
          <cell r="K56">
            <v>7.0000000000000007E-2</v>
          </cell>
          <cell r="L56">
            <v>0</v>
          </cell>
          <cell r="M56">
            <v>0</v>
          </cell>
          <cell r="N56">
            <v>0</v>
          </cell>
          <cell r="O56">
            <v>0</v>
          </cell>
          <cell r="P56">
            <v>2</v>
          </cell>
        </row>
        <row r="57">
          <cell r="B57" t="str">
            <v>10S</v>
          </cell>
          <cell r="C57">
            <v>0.25</v>
          </cell>
          <cell r="D57">
            <v>1.65</v>
          </cell>
          <cell r="E57">
            <v>1</v>
          </cell>
          <cell r="F57">
            <v>0</v>
          </cell>
          <cell r="G57">
            <v>0</v>
          </cell>
          <cell r="H57">
            <v>0</v>
          </cell>
          <cell r="I57">
            <v>7.0000000000000007E-2</v>
          </cell>
          <cell r="J57">
            <v>0</v>
          </cell>
          <cell r="K57">
            <v>7.0000000000000007E-2</v>
          </cell>
          <cell r="L57">
            <v>0</v>
          </cell>
          <cell r="M57">
            <v>0</v>
          </cell>
          <cell r="N57">
            <v>0</v>
          </cell>
          <cell r="O57">
            <v>0</v>
          </cell>
          <cell r="P57">
            <v>2</v>
          </cell>
        </row>
        <row r="58">
          <cell r="B58" t="str">
            <v>10S</v>
          </cell>
          <cell r="C58">
            <v>0.25</v>
          </cell>
          <cell r="D58">
            <v>1.65</v>
          </cell>
          <cell r="E58">
            <v>1</v>
          </cell>
          <cell r="F58">
            <v>0</v>
          </cell>
          <cell r="G58">
            <v>0</v>
          </cell>
          <cell r="H58">
            <v>0</v>
          </cell>
          <cell r="I58">
            <v>7.0000000000000007E-2</v>
          </cell>
          <cell r="J58">
            <v>0</v>
          </cell>
          <cell r="K58">
            <v>7.0000000000000007E-2</v>
          </cell>
          <cell r="L58">
            <v>0</v>
          </cell>
          <cell r="M58">
            <v>0</v>
          </cell>
          <cell r="N58">
            <v>0</v>
          </cell>
          <cell r="O58">
            <v>0</v>
          </cell>
          <cell r="P58">
            <v>2</v>
          </cell>
        </row>
        <row r="59">
          <cell r="B59" t="str">
            <v>10S</v>
          </cell>
          <cell r="C59">
            <v>0.25</v>
          </cell>
          <cell r="D59">
            <v>1.65</v>
          </cell>
          <cell r="E59">
            <v>1</v>
          </cell>
          <cell r="F59">
            <v>0</v>
          </cell>
          <cell r="G59">
            <v>0</v>
          </cell>
          <cell r="H59">
            <v>0</v>
          </cell>
          <cell r="I59">
            <v>7.0000000000000007E-2</v>
          </cell>
          <cell r="J59">
            <v>0</v>
          </cell>
          <cell r="K59">
            <v>7.0000000000000007E-2</v>
          </cell>
          <cell r="L59">
            <v>0</v>
          </cell>
          <cell r="M59">
            <v>0</v>
          </cell>
          <cell r="N59">
            <v>0</v>
          </cell>
          <cell r="O59">
            <v>0</v>
          </cell>
          <cell r="P59">
            <v>2</v>
          </cell>
        </row>
        <row r="60">
          <cell r="B60" t="str">
            <v>10S</v>
          </cell>
          <cell r="C60">
            <v>0.375</v>
          </cell>
          <cell r="D60">
            <v>1.65</v>
          </cell>
          <cell r="E60">
            <v>1</v>
          </cell>
          <cell r="F60">
            <v>0</v>
          </cell>
          <cell r="G60">
            <v>0</v>
          </cell>
          <cell r="H60">
            <v>0</v>
          </cell>
          <cell r="I60">
            <v>7.0000000000000007E-2</v>
          </cell>
          <cell r="J60">
            <v>0</v>
          </cell>
          <cell r="K60">
            <v>7.0000000000000007E-2</v>
          </cell>
          <cell r="L60">
            <v>0</v>
          </cell>
          <cell r="M60">
            <v>0</v>
          </cell>
          <cell r="N60">
            <v>0</v>
          </cell>
          <cell r="O60">
            <v>0</v>
          </cell>
          <cell r="P60">
            <v>2</v>
          </cell>
        </row>
        <row r="61">
          <cell r="B61" t="str">
            <v>10S</v>
          </cell>
          <cell r="C61">
            <v>0.375</v>
          </cell>
          <cell r="D61">
            <v>1.65</v>
          </cell>
          <cell r="E61">
            <v>1</v>
          </cell>
          <cell r="F61">
            <v>0</v>
          </cell>
          <cell r="G61">
            <v>0</v>
          </cell>
          <cell r="H61">
            <v>0</v>
          </cell>
          <cell r="I61">
            <v>7.0000000000000007E-2</v>
          </cell>
          <cell r="J61">
            <v>0</v>
          </cell>
          <cell r="K61">
            <v>7.0000000000000007E-2</v>
          </cell>
          <cell r="L61">
            <v>0</v>
          </cell>
          <cell r="M61">
            <v>0</v>
          </cell>
          <cell r="N61">
            <v>0</v>
          </cell>
          <cell r="O61">
            <v>0</v>
          </cell>
          <cell r="P61">
            <v>2</v>
          </cell>
        </row>
        <row r="62">
          <cell r="B62" t="str">
            <v>10S</v>
          </cell>
          <cell r="C62">
            <v>0.375</v>
          </cell>
          <cell r="D62">
            <v>1.65</v>
          </cell>
          <cell r="E62">
            <v>1</v>
          </cell>
          <cell r="F62">
            <v>0</v>
          </cell>
          <cell r="G62">
            <v>0</v>
          </cell>
          <cell r="H62">
            <v>0</v>
          </cell>
          <cell r="I62">
            <v>7.0000000000000007E-2</v>
          </cell>
          <cell r="J62">
            <v>0</v>
          </cell>
          <cell r="K62">
            <v>7.0000000000000007E-2</v>
          </cell>
          <cell r="L62">
            <v>0</v>
          </cell>
          <cell r="M62">
            <v>0</v>
          </cell>
          <cell r="N62">
            <v>0</v>
          </cell>
          <cell r="O62">
            <v>0</v>
          </cell>
          <cell r="P62">
            <v>2</v>
          </cell>
        </row>
        <row r="63">
          <cell r="B63" t="str">
            <v>10S</v>
          </cell>
          <cell r="C63">
            <v>0.5</v>
          </cell>
          <cell r="D63">
            <v>2.11</v>
          </cell>
          <cell r="E63">
            <v>1</v>
          </cell>
          <cell r="F63">
            <v>0</v>
          </cell>
          <cell r="G63">
            <v>0</v>
          </cell>
          <cell r="H63">
            <v>0</v>
          </cell>
          <cell r="I63">
            <v>7.0000000000000007E-2</v>
          </cell>
          <cell r="J63">
            <v>0</v>
          </cell>
          <cell r="K63">
            <v>7.0000000000000007E-2</v>
          </cell>
          <cell r="L63">
            <v>0</v>
          </cell>
          <cell r="M63">
            <v>0</v>
          </cell>
          <cell r="N63">
            <v>0</v>
          </cell>
          <cell r="O63">
            <v>0</v>
          </cell>
          <cell r="P63">
            <v>2</v>
          </cell>
        </row>
        <row r="64">
          <cell r="B64" t="str">
            <v>10S</v>
          </cell>
          <cell r="C64">
            <v>0.5</v>
          </cell>
          <cell r="D64">
            <v>2.11</v>
          </cell>
          <cell r="E64">
            <v>1</v>
          </cell>
          <cell r="F64">
            <v>0</v>
          </cell>
          <cell r="G64">
            <v>0</v>
          </cell>
          <cell r="H64">
            <v>0</v>
          </cell>
          <cell r="I64">
            <v>7.0000000000000007E-2</v>
          </cell>
          <cell r="J64">
            <v>0</v>
          </cell>
          <cell r="K64">
            <v>7.0000000000000007E-2</v>
          </cell>
          <cell r="L64">
            <v>0</v>
          </cell>
          <cell r="M64">
            <v>0</v>
          </cell>
          <cell r="N64">
            <v>0</v>
          </cell>
          <cell r="O64">
            <v>0</v>
          </cell>
          <cell r="P64">
            <v>2</v>
          </cell>
        </row>
        <row r="65">
          <cell r="B65" t="str">
            <v>10S</v>
          </cell>
          <cell r="C65">
            <v>0.5</v>
          </cell>
          <cell r="D65">
            <v>2.11</v>
          </cell>
          <cell r="E65">
            <v>1</v>
          </cell>
          <cell r="F65">
            <v>0</v>
          </cell>
          <cell r="G65">
            <v>0</v>
          </cell>
          <cell r="H65">
            <v>0</v>
          </cell>
          <cell r="I65">
            <v>7.0000000000000007E-2</v>
          </cell>
          <cell r="J65">
            <v>0</v>
          </cell>
          <cell r="K65">
            <v>7.0000000000000007E-2</v>
          </cell>
          <cell r="L65">
            <v>0</v>
          </cell>
          <cell r="M65">
            <v>0</v>
          </cell>
          <cell r="N65">
            <v>0</v>
          </cell>
          <cell r="O65">
            <v>0</v>
          </cell>
          <cell r="P65">
            <v>2</v>
          </cell>
        </row>
        <row r="66">
          <cell r="B66" t="str">
            <v>10S</v>
          </cell>
          <cell r="C66">
            <v>0.75</v>
          </cell>
          <cell r="D66">
            <v>2.11</v>
          </cell>
          <cell r="E66">
            <v>1</v>
          </cell>
          <cell r="F66">
            <v>0</v>
          </cell>
          <cell r="G66">
            <v>0</v>
          </cell>
          <cell r="H66">
            <v>0</v>
          </cell>
          <cell r="I66">
            <v>7.0000000000000007E-2</v>
          </cell>
          <cell r="J66">
            <v>0</v>
          </cell>
          <cell r="K66">
            <v>7.0000000000000007E-2</v>
          </cell>
          <cell r="L66">
            <v>0</v>
          </cell>
          <cell r="M66">
            <v>0</v>
          </cell>
          <cell r="N66">
            <v>0</v>
          </cell>
          <cell r="O66">
            <v>0</v>
          </cell>
          <cell r="P66">
            <v>2</v>
          </cell>
        </row>
        <row r="67">
          <cell r="B67" t="str">
            <v>10S</v>
          </cell>
          <cell r="C67">
            <v>0.75</v>
          </cell>
          <cell r="D67">
            <v>2.11</v>
          </cell>
          <cell r="E67">
            <v>1</v>
          </cell>
          <cell r="F67">
            <v>0</v>
          </cell>
          <cell r="G67">
            <v>0</v>
          </cell>
          <cell r="H67">
            <v>0</v>
          </cell>
          <cell r="I67">
            <v>7.0000000000000007E-2</v>
          </cell>
          <cell r="J67">
            <v>0</v>
          </cell>
          <cell r="K67">
            <v>7.0000000000000007E-2</v>
          </cell>
          <cell r="L67">
            <v>0</v>
          </cell>
          <cell r="M67">
            <v>0</v>
          </cell>
          <cell r="N67">
            <v>0</v>
          </cell>
          <cell r="O67">
            <v>0</v>
          </cell>
          <cell r="P67">
            <v>2</v>
          </cell>
        </row>
        <row r="68">
          <cell r="B68" t="str">
            <v>10S</v>
          </cell>
          <cell r="C68">
            <v>0.75</v>
          </cell>
          <cell r="D68">
            <v>2.11</v>
          </cell>
          <cell r="E68">
            <v>1</v>
          </cell>
          <cell r="F68">
            <v>0</v>
          </cell>
          <cell r="G68">
            <v>0</v>
          </cell>
          <cell r="H68">
            <v>0</v>
          </cell>
          <cell r="I68">
            <v>7.0000000000000007E-2</v>
          </cell>
          <cell r="J68">
            <v>0</v>
          </cell>
          <cell r="K68">
            <v>7.0000000000000007E-2</v>
          </cell>
          <cell r="L68">
            <v>0</v>
          </cell>
          <cell r="M68">
            <v>0</v>
          </cell>
          <cell r="N68">
            <v>0</v>
          </cell>
          <cell r="O68">
            <v>0</v>
          </cell>
          <cell r="P68">
            <v>2</v>
          </cell>
        </row>
        <row r="69">
          <cell r="B69" t="str">
            <v>10S</v>
          </cell>
          <cell r="C69">
            <v>1</v>
          </cell>
          <cell r="D69">
            <v>2.77</v>
          </cell>
          <cell r="E69">
            <v>1</v>
          </cell>
          <cell r="F69">
            <v>0</v>
          </cell>
          <cell r="G69">
            <v>0</v>
          </cell>
          <cell r="H69">
            <v>0</v>
          </cell>
          <cell r="I69">
            <v>0.12</v>
          </cell>
          <cell r="J69">
            <v>0</v>
          </cell>
          <cell r="K69">
            <v>0.12</v>
          </cell>
          <cell r="L69">
            <v>0</v>
          </cell>
          <cell r="M69">
            <v>0</v>
          </cell>
          <cell r="N69">
            <v>0</v>
          </cell>
          <cell r="O69">
            <v>0</v>
          </cell>
          <cell r="P69">
            <v>2</v>
          </cell>
        </row>
        <row r="70">
          <cell r="B70" t="str">
            <v>10S</v>
          </cell>
          <cell r="C70">
            <v>1</v>
          </cell>
          <cell r="D70">
            <v>2.77</v>
          </cell>
          <cell r="E70">
            <v>1</v>
          </cell>
          <cell r="F70">
            <v>0</v>
          </cell>
          <cell r="G70">
            <v>0</v>
          </cell>
          <cell r="H70">
            <v>0</v>
          </cell>
          <cell r="I70">
            <v>0.12</v>
          </cell>
          <cell r="J70">
            <v>0</v>
          </cell>
          <cell r="K70">
            <v>0.12</v>
          </cell>
          <cell r="L70">
            <v>0</v>
          </cell>
          <cell r="M70">
            <v>0</v>
          </cell>
          <cell r="N70">
            <v>0</v>
          </cell>
          <cell r="O70">
            <v>0</v>
          </cell>
          <cell r="P70">
            <v>2</v>
          </cell>
        </row>
        <row r="71">
          <cell r="B71" t="str">
            <v>10S</v>
          </cell>
          <cell r="C71">
            <v>1</v>
          </cell>
          <cell r="D71">
            <v>2.77</v>
          </cell>
          <cell r="E71">
            <v>1</v>
          </cell>
          <cell r="F71">
            <v>0</v>
          </cell>
          <cell r="G71">
            <v>0</v>
          </cell>
          <cell r="H71">
            <v>0</v>
          </cell>
          <cell r="I71">
            <v>0.12</v>
          </cell>
          <cell r="J71">
            <v>0</v>
          </cell>
          <cell r="K71">
            <v>0.12</v>
          </cell>
          <cell r="L71">
            <v>0</v>
          </cell>
          <cell r="M71">
            <v>0</v>
          </cell>
          <cell r="N71">
            <v>0</v>
          </cell>
          <cell r="O71">
            <v>0</v>
          </cell>
          <cell r="P71">
            <v>2</v>
          </cell>
        </row>
        <row r="72">
          <cell r="B72" t="str">
            <v>10S</v>
          </cell>
          <cell r="C72">
            <v>1.25</v>
          </cell>
          <cell r="D72">
            <v>2.77</v>
          </cell>
          <cell r="E72">
            <v>1</v>
          </cell>
          <cell r="F72">
            <v>0</v>
          </cell>
          <cell r="G72">
            <v>0</v>
          </cell>
          <cell r="H72">
            <v>0</v>
          </cell>
          <cell r="I72">
            <v>0.15</v>
          </cell>
          <cell r="J72">
            <v>0</v>
          </cell>
          <cell r="K72">
            <v>0.15</v>
          </cell>
          <cell r="L72">
            <v>0</v>
          </cell>
          <cell r="M72">
            <v>0</v>
          </cell>
          <cell r="N72">
            <v>0</v>
          </cell>
          <cell r="O72">
            <v>0</v>
          </cell>
          <cell r="P72">
            <v>2</v>
          </cell>
        </row>
        <row r="73">
          <cell r="B73" t="str">
            <v>10S</v>
          </cell>
          <cell r="C73">
            <v>1.25</v>
          </cell>
          <cell r="D73">
            <v>2.77</v>
          </cell>
          <cell r="E73">
            <v>1</v>
          </cell>
          <cell r="F73">
            <v>0</v>
          </cell>
          <cell r="G73">
            <v>0</v>
          </cell>
          <cell r="H73">
            <v>0</v>
          </cell>
          <cell r="I73">
            <v>0.15</v>
          </cell>
          <cell r="J73">
            <v>0</v>
          </cell>
          <cell r="K73">
            <v>0.15</v>
          </cell>
          <cell r="L73">
            <v>0</v>
          </cell>
          <cell r="M73">
            <v>0</v>
          </cell>
          <cell r="N73">
            <v>0</v>
          </cell>
          <cell r="O73">
            <v>0</v>
          </cell>
          <cell r="P73">
            <v>2</v>
          </cell>
        </row>
        <row r="74">
          <cell r="B74" t="str">
            <v>10S</v>
          </cell>
          <cell r="C74">
            <v>1.25</v>
          </cell>
          <cell r="D74">
            <v>2.77</v>
          </cell>
          <cell r="E74">
            <v>1</v>
          </cell>
          <cell r="F74">
            <v>0</v>
          </cell>
          <cell r="G74">
            <v>0</v>
          </cell>
          <cell r="H74">
            <v>0</v>
          </cell>
          <cell r="I74">
            <v>0.15</v>
          </cell>
          <cell r="J74">
            <v>0</v>
          </cell>
          <cell r="K74">
            <v>0.15</v>
          </cell>
          <cell r="L74">
            <v>0</v>
          </cell>
          <cell r="M74">
            <v>0</v>
          </cell>
          <cell r="N74">
            <v>0</v>
          </cell>
          <cell r="O74">
            <v>0</v>
          </cell>
          <cell r="P74">
            <v>2</v>
          </cell>
        </row>
        <row r="75">
          <cell r="B75" t="str">
            <v>10S</v>
          </cell>
          <cell r="C75">
            <v>1.5</v>
          </cell>
          <cell r="D75">
            <v>2.77</v>
          </cell>
          <cell r="E75">
            <v>1</v>
          </cell>
          <cell r="F75">
            <v>0</v>
          </cell>
          <cell r="G75">
            <v>0</v>
          </cell>
          <cell r="H75">
            <v>0</v>
          </cell>
          <cell r="I75">
            <v>0.15</v>
          </cell>
          <cell r="J75">
            <v>0</v>
          </cell>
          <cell r="K75">
            <v>0.15</v>
          </cell>
          <cell r="L75">
            <v>0</v>
          </cell>
          <cell r="M75">
            <v>0</v>
          </cell>
          <cell r="N75">
            <v>0</v>
          </cell>
          <cell r="O75">
            <v>0</v>
          </cell>
          <cell r="P75">
            <v>2</v>
          </cell>
        </row>
        <row r="76">
          <cell r="B76" t="str">
            <v>10S</v>
          </cell>
          <cell r="C76">
            <v>1.5</v>
          </cell>
          <cell r="D76">
            <v>2.77</v>
          </cell>
          <cell r="E76">
            <v>1</v>
          </cell>
          <cell r="F76">
            <v>0</v>
          </cell>
          <cell r="G76">
            <v>0</v>
          </cell>
          <cell r="H76">
            <v>0</v>
          </cell>
          <cell r="I76">
            <v>0.15</v>
          </cell>
          <cell r="J76">
            <v>0</v>
          </cell>
          <cell r="K76">
            <v>0.15</v>
          </cell>
          <cell r="L76">
            <v>0</v>
          </cell>
          <cell r="M76">
            <v>0</v>
          </cell>
          <cell r="N76">
            <v>0</v>
          </cell>
          <cell r="O76">
            <v>0</v>
          </cell>
          <cell r="P76">
            <v>2</v>
          </cell>
        </row>
        <row r="77">
          <cell r="B77" t="str">
            <v>10S</v>
          </cell>
          <cell r="C77">
            <v>1.5</v>
          </cell>
          <cell r="D77">
            <v>2.77</v>
          </cell>
          <cell r="E77">
            <v>1</v>
          </cell>
          <cell r="F77">
            <v>0</v>
          </cell>
          <cell r="G77">
            <v>0</v>
          </cell>
          <cell r="H77">
            <v>0</v>
          </cell>
          <cell r="I77">
            <v>0.15</v>
          </cell>
          <cell r="J77">
            <v>0</v>
          </cell>
          <cell r="K77">
            <v>0.15</v>
          </cell>
          <cell r="L77">
            <v>0</v>
          </cell>
          <cell r="M77">
            <v>0</v>
          </cell>
          <cell r="N77">
            <v>0</v>
          </cell>
          <cell r="O77">
            <v>0</v>
          </cell>
          <cell r="P77">
            <v>2</v>
          </cell>
        </row>
        <row r="78">
          <cell r="B78" t="str">
            <v>10S</v>
          </cell>
          <cell r="C78">
            <v>2</v>
          </cell>
          <cell r="D78">
            <v>2.77</v>
          </cell>
          <cell r="E78">
            <v>1</v>
          </cell>
          <cell r="F78">
            <v>0</v>
          </cell>
          <cell r="G78">
            <v>0</v>
          </cell>
          <cell r="H78">
            <v>0</v>
          </cell>
          <cell r="I78">
            <v>0.15</v>
          </cell>
          <cell r="J78">
            <v>0</v>
          </cell>
          <cell r="K78">
            <v>0.15</v>
          </cell>
          <cell r="L78">
            <v>0</v>
          </cell>
          <cell r="M78">
            <v>0</v>
          </cell>
          <cell r="N78">
            <v>0</v>
          </cell>
          <cell r="O78">
            <v>0</v>
          </cell>
          <cell r="P78">
            <v>2</v>
          </cell>
        </row>
        <row r="79">
          <cell r="B79" t="str">
            <v>10S</v>
          </cell>
          <cell r="C79">
            <v>2</v>
          </cell>
          <cell r="D79">
            <v>2.77</v>
          </cell>
          <cell r="E79">
            <v>1</v>
          </cell>
          <cell r="F79">
            <v>0</v>
          </cell>
          <cell r="G79">
            <v>0</v>
          </cell>
          <cell r="H79">
            <v>0</v>
          </cell>
          <cell r="I79">
            <v>0.15</v>
          </cell>
          <cell r="J79">
            <v>0</v>
          </cell>
          <cell r="K79">
            <v>0.15</v>
          </cell>
          <cell r="L79">
            <v>0</v>
          </cell>
          <cell r="M79">
            <v>0</v>
          </cell>
          <cell r="N79">
            <v>0</v>
          </cell>
          <cell r="O79">
            <v>0</v>
          </cell>
          <cell r="P79">
            <v>2</v>
          </cell>
        </row>
        <row r="80">
          <cell r="B80" t="str">
            <v>10S</v>
          </cell>
          <cell r="C80">
            <v>2</v>
          </cell>
          <cell r="D80">
            <v>2.77</v>
          </cell>
          <cell r="E80">
            <v>1</v>
          </cell>
          <cell r="F80">
            <v>0</v>
          </cell>
          <cell r="G80">
            <v>0</v>
          </cell>
          <cell r="H80">
            <v>0</v>
          </cell>
          <cell r="I80">
            <v>0.15</v>
          </cell>
          <cell r="J80">
            <v>0</v>
          </cell>
          <cell r="K80">
            <v>0.15</v>
          </cell>
          <cell r="L80">
            <v>0</v>
          </cell>
          <cell r="M80">
            <v>0</v>
          </cell>
          <cell r="N80">
            <v>0</v>
          </cell>
          <cell r="O80">
            <v>0</v>
          </cell>
          <cell r="P80">
            <v>2</v>
          </cell>
        </row>
        <row r="81">
          <cell r="B81" t="str">
            <v>10S</v>
          </cell>
          <cell r="C81">
            <v>2.5</v>
          </cell>
          <cell r="D81">
            <v>3.05</v>
          </cell>
          <cell r="E81">
            <v>1</v>
          </cell>
          <cell r="F81">
            <v>0</v>
          </cell>
          <cell r="G81">
            <v>0</v>
          </cell>
          <cell r="H81">
            <v>0</v>
          </cell>
          <cell r="I81">
            <v>0.15</v>
          </cell>
          <cell r="J81">
            <v>0</v>
          </cell>
          <cell r="K81">
            <v>0.15</v>
          </cell>
          <cell r="L81">
            <v>0</v>
          </cell>
          <cell r="M81">
            <v>0</v>
          </cell>
          <cell r="N81">
            <v>0</v>
          </cell>
          <cell r="O81">
            <v>0</v>
          </cell>
          <cell r="P81">
            <v>2</v>
          </cell>
        </row>
        <row r="82">
          <cell r="B82" t="str">
            <v>10S</v>
          </cell>
          <cell r="C82">
            <v>3</v>
          </cell>
          <cell r="D82">
            <v>3.05</v>
          </cell>
          <cell r="E82">
            <v>1</v>
          </cell>
          <cell r="F82">
            <v>0</v>
          </cell>
          <cell r="G82">
            <v>0</v>
          </cell>
          <cell r="H82">
            <v>0</v>
          </cell>
          <cell r="I82">
            <v>0.3</v>
          </cell>
          <cell r="J82">
            <v>0</v>
          </cell>
          <cell r="K82">
            <v>0.3</v>
          </cell>
          <cell r="L82">
            <v>0</v>
          </cell>
          <cell r="M82">
            <v>0</v>
          </cell>
          <cell r="N82">
            <v>0</v>
          </cell>
          <cell r="O82">
            <v>0</v>
          </cell>
          <cell r="P82">
            <v>2</v>
          </cell>
        </row>
        <row r="83">
          <cell r="B83" t="str">
            <v>10S</v>
          </cell>
          <cell r="C83">
            <v>3.5</v>
          </cell>
          <cell r="D83">
            <v>3.05</v>
          </cell>
          <cell r="E83">
            <v>1</v>
          </cell>
          <cell r="F83">
            <v>0</v>
          </cell>
          <cell r="G83">
            <v>0</v>
          </cell>
          <cell r="H83">
            <v>0</v>
          </cell>
          <cell r="I83">
            <v>0.3</v>
          </cell>
          <cell r="J83">
            <v>0</v>
          </cell>
          <cell r="K83">
            <v>0.3</v>
          </cell>
          <cell r="L83">
            <v>0</v>
          </cell>
          <cell r="M83">
            <v>0</v>
          </cell>
          <cell r="N83">
            <v>0</v>
          </cell>
          <cell r="O83">
            <v>0</v>
          </cell>
          <cell r="P83">
            <v>3</v>
          </cell>
        </row>
        <row r="84">
          <cell r="B84" t="str">
            <v>10S</v>
          </cell>
          <cell r="C84">
            <v>4</v>
          </cell>
          <cell r="D84">
            <v>3.05</v>
          </cell>
          <cell r="E84">
            <v>1</v>
          </cell>
          <cell r="F84">
            <v>0</v>
          </cell>
          <cell r="G84">
            <v>0</v>
          </cell>
          <cell r="H84">
            <v>0</v>
          </cell>
          <cell r="I84">
            <v>0.45</v>
          </cell>
          <cell r="J84">
            <v>0</v>
          </cell>
          <cell r="K84">
            <v>0.45</v>
          </cell>
          <cell r="L84">
            <v>0</v>
          </cell>
          <cell r="M84">
            <v>0</v>
          </cell>
          <cell r="N84">
            <v>0</v>
          </cell>
          <cell r="O84">
            <v>0</v>
          </cell>
          <cell r="P84">
            <v>3</v>
          </cell>
        </row>
        <row r="85">
          <cell r="B85" t="str">
            <v>10S</v>
          </cell>
          <cell r="C85">
            <v>5</v>
          </cell>
          <cell r="D85">
            <v>3.4</v>
          </cell>
          <cell r="E85">
            <v>1</v>
          </cell>
          <cell r="F85">
            <v>0</v>
          </cell>
          <cell r="G85">
            <v>0</v>
          </cell>
          <cell r="H85">
            <v>0</v>
          </cell>
          <cell r="I85">
            <v>0.45</v>
          </cell>
          <cell r="J85">
            <v>0</v>
          </cell>
          <cell r="K85">
            <v>0.45</v>
          </cell>
          <cell r="L85">
            <v>0</v>
          </cell>
          <cell r="M85">
            <v>0</v>
          </cell>
          <cell r="N85">
            <v>0</v>
          </cell>
          <cell r="O85">
            <v>0</v>
          </cell>
          <cell r="P85">
            <v>4</v>
          </cell>
        </row>
        <row r="86">
          <cell r="B86" t="str">
            <v>10S</v>
          </cell>
          <cell r="C86">
            <v>6</v>
          </cell>
          <cell r="D86">
            <v>3.4</v>
          </cell>
          <cell r="E86">
            <v>1</v>
          </cell>
          <cell r="F86">
            <v>0</v>
          </cell>
          <cell r="G86">
            <v>0</v>
          </cell>
          <cell r="H86">
            <v>0</v>
          </cell>
          <cell r="I86">
            <v>0.6</v>
          </cell>
          <cell r="J86">
            <v>0</v>
          </cell>
          <cell r="K86">
            <v>0.6</v>
          </cell>
          <cell r="L86">
            <v>0</v>
          </cell>
          <cell r="M86">
            <v>0</v>
          </cell>
          <cell r="N86">
            <v>0</v>
          </cell>
          <cell r="O86">
            <v>0</v>
          </cell>
          <cell r="P86">
            <v>4</v>
          </cell>
        </row>
        <row r="87">
          <cell r="B87" t="str">
            <v>10S</v>
          </cell>
          <cell r="C87">
            <v>8</v>
          </cell>
          <cell r="D87">
            <v>3.76</v>
          </cell>
          <cell r="E87">
            <v>1</v>
          </cell>
          <cell r="F87">
            <v>0</v>
          </cell>
          <cell r="G87">
            <v>0</v>
          </cell>
          <cell r="H87">
            <v>0</v>
          </cell>
          <cell r="I87">
            <v>0.6</v>
          </cell>
          <cell r="J87">
            <v>0</v>
          </cell>
          <cell r="K87">
            <v>0.6</v>
          </cell>
          <cell r="L87">
            <v>0</v>
          </cell>
          <cell r="M87">
            <v>0</v>
          </cell>
          <cell r="N87">
            <v>0</v>
          </cell>
          <cell r="O87">
            <v>0</v>
          </cell>
          <cell r="P87">
            <v>4</v>
          </cell>
        </row>
        <row r="88">
          <cell r="B88" t="str">
            <v>10S</v>
          </cell>
          <cell r="C88">
            <v>10</v>
          </cell>
          <cell r="D88">
            <v>4.1900000000000004</v>
          </cell>
          <cell r="E88">
            <v>1</v>
          </cell>
          <cell r="F88">
            <v>0</v>
          </cell>
          <cell r="G88">
            <v>0</v>
          </cell>
          <cell r="H88">
            <v>0</v>
          </cell>
          <cell r="I88">
            <v>1.2</v>
          </cell>
          <cell r="J88">
            <v>0</v>
          </cell>
          <cell r="K88">
            <v>1.2</v>
          </cell>
          <cell r="L88">
            <v>0</v>
          </cell>
          <cell r="M88">
            <v>0</v>
          </cell>
          <cell r="N88">
            <v>0</v>
          </cell>
          <cell r="O88">
            <v>0</v>
          </cell>
          <cell r="P88">
            <v>4</v>
          </cell>
        </row>
        <row r="89">
          <cell r="B89" t="str">
            <v>10S</v>
          </cell>
          <cell r="C89">
            <v>12</v>
          </cell>
          <cell r="D89">
            <v>4.57</v>
          </cell>
          <cell r="E89">
            <v>1</v>
          </cell>
          <cell r="F89">
            <v>0</v>
          </cell>
          <cell r="G89">
            <v>0</v>
          </cell>
          <cell r="H89">
            <v>0</v>
          </cell>
          <cell r="I89">
            <v>1.5</v>
          </cell>
          <cell r="J89">
            <v>0</v>
          </cell>
          <cell r="K89">
            <v>1.5</v>
          </cell>
          <cell r="L89">
            <v>0</v>
          </cell>
          <cell r="M89">
            <v>0</v>
          </cell>
          <cell r="N89">
            <v>0</v>
          </cell>
          <cell r="O89">
            <v>0</v>
          </cell>
          <cell r="P89">
            <v>6</v>
          </cell>
        </row>
        <row r="90">
          <cell r="B90" t="str">
            <v>10S</v>
          </cell>
          <cell r="C90">
            <v>14</v>
          </cell>
          <cell r="D90">
            <v>4.78</v>
          </cell>
          <cell r="E90">
            <v>1</v>
          </cell>
          <cell r="F90">
            <v>0</v>
          </cell>
          <cell r="G90">
            <v>0</v>
          </cell>
          <cell r="H90">
            <v>0</v>
          </cell>
          <cell r="I90">
            <v>1.65</v>
          </cell>
          <cell r="J90">
            <v>0</v>
          </cell>
          <cell r="K90">
            <v>1.65</v>
          </cell>
          <cell r="L90">
            <v>0</v>
          </cell>
          <cell r="M90">
            <v>0</v>
          </cell>
          <cell r="N90">
            <v>0</v>
          </cell>
          <cell r="O90">
            <v>0</v>
          </cell>
          <cell r="P90">
            <v>6</v>
          </cell>
        </row>
        <row r="91">
          <cell r="B91" t="str">
            <v>10S</v>
          </cell>
          <cell r="C91">
            <v>16</v>
          </cell>
          <cell r="D91">
            <v>4.78</v>
          </cell>
          <cell r="E91">
            <v>1</v>
          </cell>
          <cell r="F91">
            <v>0</v>
          </cell>
          <cell r="G91">
            <v>0</v>
          </cell>
          <cell r="H91">
            <v>0</v>
          </cell>
          <cell r="I91">
            <v>1.95</v>
          </cell>
          <cell r="J91">
            <v>0</v>
          </cell>
          <cell r="K91">
            <v>1.95</v>
          </cell>
          <cell r="L91">
            <v>0</v>
          </cell>
          <cell r="M91">
            <v>0</v>
          </cell>
          <cell r="N91">
            <v>0</v>
          </cell>
          <cell r="O91">
            <v>0</v>
          </cell>
          <cell r="P91">
            <v>6</v>
          </cell>
        </row>
        <row r="92">
          <cell r="B92" t="str">
            <v>10S</v>
          </cell>
          <cell r="C92">
            <v>18</v>
          </cell>
          <cell r="D92">
            <v>4.78</v>
          </cell>
          <cell r="E92">
            <v>1</v>
          </cell>
          <cell r="F92">
            <v>0</v>
          </cell>
          <cell r="G92">
            <v>0</v>
          </cell>
          <cell r="H92">
            <v>0</v>
          </cell>
          <cell r="I92">
            <v>2.25</v>
          </cell>
          <cell r="J92">
            <v>0</v>
          </cell>
          <cell r="K92">
            <v>2.25</v>
          </cell>
          <cell r="L92">
            <v>0</v>
          </cell>
          <cell r="M92">
            <v>0</v>
          </cell>
          <cell r="N92">
            <v>0</v>
          </cell>
          <cell r="O92">
            <v>0</v>
          </cell>
          <cell r="P92">
            <v>6</v>
          </cell>
        </row>
        <row r="93">
          <cell r="B93" t="str">
            <v>10S</v>
          </cell>
          <cell r="C93">
            <v>20</v>
          </cell>
          <cell r="D93">
            <v>5.54</v>
          </cell>
          <cell r="E93">
            <v>1</v>
          </cell>
          <cell r="F93">
            <v>0</v>
          </cell>
          <cell r="G93">
            <v>0</v>
          </cell>
          <cell r="H93">
            <v>0</v>
          </cell>
          <cell r="I93">
            <v>2.0299999999999998</v>
          </cell>
          <cell r="J93">
            <v>1.1200000000000001</v>
          </cell>
          <cell r="K93">
            <v>3.15</v>
          </cell>
          <cell r="L93">
            <v>0</v>
          </cell>
          <cell r="M93">
            <v>0</v>
          </cell>
          <cell r="N93">
            <v>0</v>
          </cell>
          <cell r="O93">
            <v>0</v>
          </cell>
          <cell r="P93">
            <v>7</v>
          </cell>
        </row>
        <row r="94">
          <cell r="B94" t="str">
            <v>10S</v>
          </cell>
          <cell r="C94">
            <v>22</v>
          </cell>
          <cell r="D94">
            <v>5.54</v>
          </cell>
          <cell r="E94">
            <v>1</v>
          </cell>
          <cell r="F94">
            <v>0</v>
          </cell>
          <cell r="G94">
            <v>0</v>
          </cell>
          <cell r="H94">
            <v>0</v>
          </cell>
          <cell r="I94">
            <v>2.23</v>
          </cell>
          <cell r="J94">
            <v>1.37</v>
          </cell>
          <cell r="K94">
            <v>3.6</v>
          </cell>
          <cell r="L94">
            <v>0</v>
          </cell>
          <cell r="M94">
            <v>0</v>
          </cell>
          <cell r="N94">
            <v>0</v>
          </cell>
          <cell r="O94">
            <v>0</v>
          </cell>
          <cell r="P94">
            <v>8</v>
          </cell>
        </row>
        <row r="95">
          <cell r="B95" t="str">
            <v>10S</v>
          </cell>
          <cell r="C95">
            <v>24</v>
          </cell>
          <cell r="D95">
            <v>6.35</v>
          </cell>
          <cell r="E95">
            <v>1</v>
          </cell>
          <cell r="F95">
            <v>0</v>
          </cell>
          <cell r="G95">
            <v>0</v>
          </cell>
          <cell r="H95">
            <v>0</v>
          </cell>
          <cell r="I95">
            <v>2.4300000000000002</v>
          </cell>
          <cell r="J95">
            <v>2.0699999999999998</v>
          </cell>
          <cell r="K95">
            <v>4.5</v>
          </cell>
          <cell r="L95">
            <v>0</v>
          </cell>
          <cell r="M95">
            <v>0</v>
          </cell>
          <cell r="N95">
            <v>0</v>
          </cell>
          <cell r="O95">
            <v>0</v>
          </cell>
          <cell r="P95">
            <v>8</v>
          </cell>
        </row>
        <row r="96">
          <cell r="B96" t="str">
            <v>10S</v>
          </cell>
          <cell r="C96">
            <v>30</v>
          </cell>
          <cell r="D96">
            <v>7.92</v>
          </cell>
          <cell r="E96">
            <v>1</v>
          </cell>
          <cell r="F96">
            <v>0</v>
          </cell>
          <cell r="G96">
            <v>0</v>
          </cell>
          <cell r="H96">
            <v>0</v>
          </cell>
          <cell r="I96">
            <v>3.04</v>
          </cell>
          <cell r="J96">
            <v>5.66</v>
          </cell>
          <cell r="K96">
            <v>8.6999999999999993</v>
          </cell>
          <cell r="L96">
            <v>0</v>
          </cell>
          <cell r="M96">
            <v>0</v>
          </cell>
          <cell r="N96">
            <v>0</v>
          </cell>
          <cell r="O96">
            <v>0</v>
          </cell>
          <cell r="P96">
            <v>10</v>
          </cell>
        </row>
        <row r="97">
          <cell r="B97">
            <v>20</v>
          </cell>
          <cell r="C97">
            <v>8</v>
          </cell>
          <cell r="D97">
            <v>6.35</v>
          </cell>
          <cell r="E97">
            <v>1</v>
          </cell>
          <cell r="F97">
            <v>0</v>
          </cell>
          <cell r="G97">
            <v>0</v>
          </cell>
          <cell r="H97">
            <v>0</v>
          </cell>
          <cell r="I97">
            <v>0.81</v>
          </cell>
          <cell r="J97">
            <v>0.99</v>
          </cell>
          <cell r="K97">
            <v>1.8</v>
          </cell>
          <cell r="L97">
            <v>0</v>
          </cell>
          <cell r="M97">
            <v>0</v>
          </cell>
          <cell r="N97">
            <v>0</v>
          </cell>
          <cell r="O97">
            <v>0</v>
          </cell>
          <cell r="P97">
            <v>4</v>
          </cell>
        </row>
        <row r="98">
          <cell r="B98">
            <v>20</v>
          </cell>
          <cell r="C98">
            <v>10</v>
          </cell>
          <cell r="D98">
            <v>6.35</v>
          </cell>
          <cell r="E98">
            <v>1</v>
          </cell>
          <cell r="F98">
            <v>0</v>
          </cell>
          <cell r="G98">
            <v>0</v>
          </cell>
          <cell r="H98">
            <v>0</v>
          </cell>
          <cell r="I98">
            <v>1.01</v>
          </cell>
          <cell r="J98">
            <v>1.0900000000000001</v>
          </cell>
          <cell r="K98">
            <v>2.1</v>
          </cell>
          <cell r="L98">
            <v>0</v>
          </cell>
          <cell r="M98">
            <v>0</v>
          </cell>
          <cell r="N98">
            <v>0</v>
          </cell>
          <cell r="O98">
            <v>0</v>
          </cell>
          <cell r="P98">
            <v>4</v>
          </cell>
        </row>
        <row r="99">
          <cell r="B99">
            <v>20</v>
          </cell>
          <cell r="C99">
            <v>12</v>
          </cell>
          <cell r="D99">
            <v>6.35</v>
          </cell>
          <cell r="E99">
            <v>1</v>
          </cell>
          <cell r="F99">
            <v>0</v>
          </cell>
          <cell r="G99">
            <v>0</v>
          </cell>
          <cell r="H99">
            <v>0</v>
          </cell>
          <cell r="I99">
            <v>1.22</v>
          </cell>
          <cell r="J99">
            <v>1.32</v>
          </cell>
          <cell r="K99">
            <v>2.54</v>
          </cell>
          <cell r="L99">
            <v>0</v>
          </cell>
          <cell r="M99">
            <v>0</v>
          </cell>
          <cell r="N99">
            <v>0</v>
          </cell>
          <cell r="O99">
            <v>0</v>
          </cell>
          <cell r="P99">
            <v>6</v>
          </cell>
        </row>
        <row r="100">
          <cell r="B100">
            <v>20</v>
          </cell>
          <cell r="C100">
            <v>14</v>
          </cell>
          <cell r="D100">
            <v>7.92</v>
          </cell>
          <cell r="E100">
            <v>1</v>
          </cell>
          <cell r="F100">
            <v>0</v>
          </cell>
          <cell r="G100">
            <v>0</v>
          </cell>
          <cell r="H100">
            <v>0</v>
          </cell>
          <cell r="I100">
            <v>1.42</v>
          </cell>
          <cell r="J100">
            <v>2.48</v>
          </cell>
          <cell r="K100">
            <v>3.9</v>
          </cell>
          <cell r="L100">
            <v>0</v>
          </cell>
          <cell r="M100">
            <v>0</v>
          </cell>
          <cell r="N100">
            <v>0</v>
          </cell>
          <cell r="O100">
            <v>0</v>
          </cell>
          <cell r="P100">
            <v>6</v>
          </cell>
        </row>
        <row r="101">
          <cell r="B101">
            <v>20</v>
          </cell>
          <cell r="C101">
            <v>16</v>
          </cell>
          <cell r="D101">
            <v>7.92</v>
          </cell>
          <cell r="E101">
            <v>1</v>
          </cell>
          <cell r="F101">
            <v>0</v>
          </cell>
          <cell r="G101">
            <v>0</v>
          </cell>
          <cell r="H101">
            <v>0</v>
          </cell>
          <cell r="I101">
            <v>1.62</v>
          </cell>
          <cell r="J101">
            <v>2.73</v>
          </cell>
          <cell r="K101">
            <v>4.3499999999999996</v>
          </cell>
          <cell r="L101">
            <v>0</v>
          </cell>
          <cell r="M101">
            <v>0</v>
          </cell>
          <cell r="N101">
            <v>0</v>
          </cell>
          <cell r="O101">
            <v>0</v>
          </cell>
          <cell r="P101">
            <v>6</v>
          </cell>
        </row>
        <row r="102">
          <cell r="B102">
            <v>20</v>
          </cell>
          <cell r="C102">
            <v>18</v>
          </cell>
          <cell r="D102">
            <v>7.92</v>
          </cell>
          <cell r="E102">
            <v>1</v>
          </cell>
          <cell r="F102">
            <v>0</v>
          </cell>
          <cell r="G102">
            <v>0</v>
          </cell>
          <cell r="H102">
            <v>0</v>
          </cell>
          <cell r="I102">
            <v>1.82</v>
          </cell>
          <cell r="J102">
            <v>3.12</v>
          </cell>
          <cell r="K102">
            <v>4.9400000000000004</v>
          </cell>
          <cell r="L102">
            <v>0</v>
          </cell>
          <cell r="M102">
            <v>0</v>
          </cell>
          <cell r="N102">
            <v>0</v>
          </cell>
          <cell r="O102">
            <v>0</v>
          </cell>
          <cell r="P102">
            <v>6</v>
          </cell>
        </row>
        <row r="103">
          <cell r="B103">
            <v>20</v>
          </cell>
          <cell r="C103">
            <v>20</v>
          </cell>
          <cell r="D103">
            <v>9.5299999999999994</v>
          </cell>
          <cell r="E103">
            <v>1</v>
          </cell>
          <cell r="F103">
            <v>0</v>
          </cell>
          <cell r="G103">
            <v>0</v>
          </cell>
          <cell r="H103">
            <v>0</v>
          </cell>
          <cell r="I103">
            <v>2.0299999999999998</v>
          </cell>
          <cell r="J103">
            <v>5.47</v>
          </cell>
          <cell r="K103">
            <v>7.5</v>
          </cell>
          <cell r="L103">
            <v>0</v>
          </cell>
          <cell r="M103">
            <v>0</v>
          </cell>
          <cell r="N103">
            <v>0</v>
          </cell>
          <cell r="O103">
            <v>0</v>
          </cell>
          <cell r="P103">
            <v>7</v>
          </cell>
        </row>
        <row r="104">
          <cell r="B104">
            <v>20</v>
          </cell>
          <cell r="C104">
            <v>22</v>
          </cell>
          <cell r="D104">
            <v>9.5299999999999994</v>
          </cell>
          <cell r="E104">
            <v>1</v>
          </cell>
          <cell r="F104">
            <v>0</v>
          </cell>
          <cell r="G104">
            <v>0</v>
          </cell>
          <cell r="H104">
            <v>0</v>
          </cell>
          <cell r="I104">
            <v>2.23</v>
          </cell>
          <cell r="J104">
            <v>6.47</v>
          </cell>
          <cell r="K104">
            <v>8.6999999999999993</v>
          </cell>
          <cell r="L104">
            <v>0</v>
          </cell>
          <cell r="M104">
            <v>0</v>
          </cell>
          <cell r="N104">
            <v>0</v>
          </cell>
          <cell r="O104">
            <v>0</v>
          </cell>
          <cell r="P104">
            <v>8</v>
          </cell>
        </row>
        <row r="105">
          <cell r="B105">
            <v>20</v>
          </cell>
          <cell r="C105">
            <v>24</v>
          </cell>
          <cell r="D105">
            <v>9.5299999999999994</v>
          </cell>
          <cell r="E105">
            <v>1</v>
          </cell>
          <cell r="F105">
            <v>0</v>
          </cell>
          <cell r="G105">
            <v>0</v>
          </cell>
          <cell r="H105">
            <v>0</v>
          </cell>
          <cell r="I105">
            <v>2.4300000000000002</v>
          </cell>
          <cell r="J105">
            <v>6.57</v>
          </cell>
          <cell r="K105">
            <v>9</v>
          </cell>
          <cell r="L105">
            <v>0</v>
          </cell>
          <cell r="M105">
            <v>0</v>
          </cell>
          <cell r="N105">
            <v>0</v>
          </cell>
          <cell r="O105">
            <v>0</v>
          </cell>
          <cell r="P105">
            <v>8</v>
          </cell>
        </row>
        <row r="106">
          <cell r="B106">
            <v>20</v>
          </cell>
          <cell r="C106">
            <v>26</v>
          </cell>
          <cell r="D106">
            <v>12.7</v>
          </cell>
          <cell r="E106">
            <v>1.25</v>
          </cell>
          <cell r="F106">
            <v>0</v>
          </cell>
          <cell r="G106">
            <v>0</v>
          </cell>
          <cell r="H106">
            <v>0</v>
          </cell>
          <cell r="I106">
            <v>2.64</v>
          </cell>
          <cell r="J106">
            <v>13.86</v>
          </cell>
          <cell r="K106">
            <v>16.5</v>
          </cell>
          <cell r="L106">
            <v>0</v>
          </cell>
          <cell r="M106">
            <v>0</v>
          </cell>
          <cell r="N106">
            <v>0</v>
          </cell>
          <cell r="O106">
            <v>0</v>
          </cell>
          <cell r="P106">
            <v>9</v>
          </cell>
        </row>
        <row r="107">
          <cell r="B107">
            <v>20</v>
          </cell>
          <cell r="C107">
            <v>28</v>
          </cell>
          <cell r="D107">
            <v>12.7</v>
          </cell>
          <cell r="E107">
            <v>1.25</v>
          </cell>
          <cell r="F107">
            <v>0</v>
          </cell>
          <cell r="G107">
            <v>0</v>
          </cell>
          <cell r="H107">
            <v>0</v>
          </cell>
          <cell r="I107">
            <v>2.84</v>
          </cell>
          <cell r="J107">
            <v>15.16</v>
          </cell>
          <cell r="K107">
            <v>18</v>
          </cell>
          <cell r="L107">
            <v>0</v>
          </cell>
          <cell r="M107">
            <v>0</v>
          </cell>
          <cell r="N107">
            <v>0</v>
          </cell>
          <cell r="O107">
            <v>0</v>
          </cell>
          <cell r="P107">
            <v>9</v>
          </cell>
        </row>
        <row r="108">
          <cell r="B108">
            <v>20</v>
          </cell>
          <cell r="C108">
            <v>30</v>
          </cell>
          <cell r="D108">
            <v>12.7</v>
          </cell>
          <cell r="E108">
            <v>1.25</v>
          </cell>
          <cell r="F108">
            <v>0</v>
          </cell>
          <cell r="G108">
            <v>0</v>
          </cell>
          <cell r="H108">
            <v>0</v>
          </cell>
          <cell r="I108">
            <v>3.04</v>
          </cell>
          <cell r="J108">
            <v>16.45</v>
          </cell>
          <cell r="K108">
            <v>19.489999999999998</v>
          </cell>
          <cell r="L108">
            <v>0</v>
          </cell>
          <cell r="M108">
            <v>0</v>
          </cell>
          <cell r="N108">
            <v>0</v>
          </cell>
          <cell r="O108">
            <v>0</v>
          </cell>
          <cell r="P108">
            <v>10</v>
          </cell>
        </row>
        <row r="109">
          <cell r="B109">
            <v>20</v>
          </cell>
          <cell r="C109">
            <v>32</v>
          </cell>
          <cell r="D109">
            <v>12.7</v>
          </cell>
          <cell r="E109">
            <v>1.25</v>
          </cell>
          <cell r="F109">
            <v>0</v>
          </cell>
          <cell r="G109">
            <v>0</v>
          </cell>
          <cell r="H109">
            <v>0</v>
          </cell>
          <cell r="I109">
            <v>3.24</v>
          </cell>
          <cell r="J109">
            <v>17.75</v>
          </cell>
          <cell r="K109">
            <v>20.990000000000002</v>
          </cell>
          <cell r="L109">
            <v>0</v>
          </cell>
          <cell r="M109">
            <v>0</v>
          </cell>
          <cell r="N109">
            <v>0</v>
          </cell>
          <cell r="O109">
            <v>0</v>
          </cell>
          <cell r="P109">
            <v>11</v>
          </cell>
        </row>
        <row r="110">
          <cell r="B110">
            <v>20</v>
          </cell>
          <cell r="C110">
            <v>34</v>
          </cell>
          <cell r="D110">
            <v>12.7</v>
          </cell>
          <cell r="E110">
            <v>1.25</v>
          </cell>
          <cell r="F110">
            <v>0</v>
          </cell>
          <cell r="G110">
            <v>0</v>
          </cell>
          <cell r="H110">
            <v>0</v>
          </cell>
          <cell r="I110">
            <v>3.45</v>
          </cell>
          <cell r="J110">
            <v>18.54</v>
          </cell>
          <cell r="K110">
            <v>21.99</v>
          </cell>
          <cell r="L110">
            <v>0</v>
          </cell>
          <cell r="M110">
            <v>0</v>
          </cell>
          <cell r="N110">
            <v>0</v>
          </cell>
          <cell r="O110">
            <v>0</v>
          </cell>
          <cell r="P110">
            <v>12</v>
          </cell>
        </row>
        <row r="111">
          <cell r="B111">
            <v>20</v>
          </cell>
          <cell r="C111">
            <v>36</v>
          </cell>
          <cell r="D111">
            <v>12.7</v>
          </cell>
          <cell r="E111">
            <v>1.25</v>
          </cell>
          <cell r="F111">
            <v>0</v>
          </cell>
          <cell r="G111">
            <v>0</v>
          </cell>
          <cell r="H111">
            <v>0</v>
          </cell>
          <cell r="I111">
            <v>3.65</v>
          </cell>
          <cell r="J111">
            <v>18.84</v>
          </cell>
          <cell r="K111">
            <v>22.49</v>
          </cell>
          <cell r="L111">
            <v>0</v>
          </cell>
          <cell r="M111">
            <v>0</v>
          </cell>
          <cell r="N111">
            <v>0</v>
          </cell>
          <cell r="O111">
            <v>0</v>
          </cell>
          <cell r="P111">
            <v>12</v>
          </cell>
        </row>
        <row r="112">
          <cell r="B112">
            <v>30</v>
          </cell>
          <cell r="C112">
            <v>8</v>
          </cell>
          <cell r="D112">
            <v>7.04</v>
          </cell>
          <cell r="E112">
            <v>1</v>
          </cell>
          <cell r="F112">
            <v>0</v>
          </cell>
          <cell r="G112">
            <v>0</v>
          </cell>
          <cell r="H112">
            <v>0</v>
          </cell>
          <cell r="I112">
            <v>0.81</v>
          </cell>
          <cell r="J112">
            <v>1.1399999999999999</v>
          </cell>
          <cell r="K112">
            <v>1.95</v>
          </cell>
          <cell r="L112">
            <v>0</v>
          </cell>
          <cell r="M112">
            <v>0</v>
          </cell>
          <cell r="N112">
            <v>0</v>
          </cell>
          <cell r="O112">
            <v>0</v>
          </cell>
          <cell r="P112">
            <v>4</v>
          </cell>
        </row>
        <row r="113">
          <cell r="B113">
            <v>30</v>
          </cell>
          <cell r="C113">
            <v>10</v>
          </cell>
          <cell r="D113">
            <v>7.8</v>
          </cell>
          <cell r="E113">
            <v>1</v>
          </cell>
          <cell r="F113">
            <v>0</v>
          </cell>
          <cell r="G113">
            <v>0</v>
          </cell>
          <cell r="H113">
            <v>0</v>
          </cell>
          <cell r="I113">
            <v>1.01</v>
          </cell>
          <cell r="J113">
            <v>1.99</v>
          </cell>
          <cell r="K113">
            <v>3</v>
          </cell>
          <cell r="L113">
            <v>0</v>
          </cell>
          <cell r="M113">
            <v>0</v>
          </cell>
          <cell r="N113">
            <v>0</v>
          </cell>
          <cell r="O113">
            <v>0</v>
          </cell>
          <cell r="P113">
            <v>4</v>
          </cell>
        </row>
        <row r="114">
          <cell r="B114">
            <v>30</v>
          </cell>
          <cell r="C114">
            <v>12</v>
          </cell>
          <cell r="D114">
            <v>8.3800000000000008</v>
          </cell>
          <cell r="E114">
            <v>1</v>
          </cell>
          <cell r="F114">
            <v>0</v>
          </cell>
          <cell r="G114">
            <v>0</v>
          </cell>
          <cell r="H114">
            <v>0</v>
          </cell>
          <cell r="I114">
            <v>1.22</v>
          </cell>
          <cell r="J114">
            <v>2.68</v>
          </cell>
          <cell r="K114">
            <v>3.9000000000000004</v>
          </cell>
          <cell r="L114">
            <v>0</v>
          </cell>
          <cell r="M114">
            <v>0</v>
          </cell>
          <cell r="N114">
            <v>0</v>
          </cell>
          <cell r="O114">
            <v>0</v>
          </cell>
          <cell r="P114">
            <v>6</v>
          </cell>
        </row>
        <row r="115">
          <cell r="B115">
            <v>30</v>
          </cell>
          <cell r="C115">
            <v>14</v>
          </cell>
          <cell r="D115">
            <v>9.5299999999999994</v>
          </cell>
          <cell r="E115">
            <v>1</v>
          </cell>
          <cell r="F115">
            <v>0</v>
          </cell>
          <cell r="G115">
            <v>0</v>
          </cell>
          <cell r="H115">
            <v>0</v>
          </cell>
          <cell r="I115">
            <v>1.42</v>
          </cell>
          <cell r="J115">
            <v>3.97</v>
          </cell>
          <cell r="K115">
            <v>5.3900000000000006</v>
          </cell>
          <cell r="L115">
            <v>0</v>
          </cell>
          <cell r="M115">
            <v>0</v>
          </cell>
          <cell r="N115">
            <v>0</v>
          </cell>
          <cell r="O115">
            <v>0</v>
          </cell>
          <cell r="P115">
            <v>6</v>
          </cell>
        </row>
        <row r="116">
          <cell r="B116">
            <v>30</v>
          </cell>
          <cell r="C116">
            <v>16</v>
          </cell>
          <cell r="D116">
            <v>9.5299999999999994</v>
          </cell>
          <cell r="E116">
            <v>1</v>
          </cell>
          <cell r="F116">
            <v>0</v>
          </cell>
          <cell r="G116">
            <v>0</v>
          </cell>
          <cell r="H116">
            <v>0</v>
          </cell>
          <cell r="I116">
            <v>1.62</v>
          </cell>
          <cell r="J116">
            <v>4.68</v>
          </cell>
          <cell r="K116">
            <v>6.3</v>
          </cell>
          <cell r="L116">
            <v>0</v>
          </cell>
          <cell r="M116">
            <v>0</v>
          </cell>
          <cell r="N116">
            <v>0</v>
          </cell>
          <cell r="O116">
            <v>0</v>
          </cell>
          <cell r="P116">
            <v>6</v>
          </cell>
        </row>
        <row r="117">
          <cell r="B117">
            <v>30</v>
          </cell>
          <cell r="C117">
            <v>18</v>
          </cell>
          <cell r="D117">
            <v>11.13</v>
          </cell>
          <cell r="E117">
            <v>1.25</v>
          </cell>
          <cell r="F117">
            <v>0</v>
          </cell>
          <cell r="G117">
            <v>0</v>
          </cell>
          <cell r="H117">
            <v>0</v>
          </cell>
          <cell r="I117">
            <v>1.82</v>
          </cell>
          <cell r="J117">
            <v>6.88</v>
          </cell>
          <cell r="K117">
            <v>8.6999999999999993</v>
          </cell>
          <cell r="L117">
            <v>0</v>
          </cell>
          <cell r="M117">
            <v>0</v>
          </cell>
          <cell r="N117">
            <v>0</v>
          </cell>
          <cell r="O117">
            <v>0</v>
          </cell>
          <cell r="P117">
            <v>6</v>
          </cell>
        </row>
        <row r="118">
          <cell r="B118">
            <v>30</v>
          </cell>
          <cell r="C118">
            <v>20</v>
          </cell>
          <cell r="D118">
            <v>12.7</v>
          </cell>
          <cell r="E118">
            <v>1.25</v>
          </cell>
          <cell r="F118">
            <v>0</v>
          </cell>
          <cell r="G118">
            <v>0</v>
          </cell>
          <cell r="H118">
            <v>0</v>
          </cell>
          <cell r="I118">
            <v>2.0299999999999998</v>
          </cell>
          <cell r="J118">
            <v>10.42</v>
          </cell>
          <cell r="K118">
            <v>12.45</v>
          </cell>
          <cell r="L118">
            <v>0</v>
          </cell>
          <cell r="M118">
            <v>0</v>
          </cell>
          <cell r="N118">
            <v>0</v>
          </cell>
          <cell r="O118">
            <v>0</v>
          </cell>
          <cell r="P118">
            <v>7</v>
          </cell>
        </row>
        <row r="119">
          <cell r="B119">
            <v>30</v>
          </cell>
          <cell r="C119">
            <v>22</v>
          </cell>
          <cell r="D119">
            <v>12.7</v>
          </cell>
          <cell r="E119">
            <v>1.25</v>
          </cell>
          <cell r="F119">
            <v>0</v>
          </cell>
          <cell r="G119">
            <v>0</v>
          </cell>
          <cell r="H119">
            <v>0</v>
          </cell>
          <cell r="I119">
            <v>2.23</v>
          </cell>
          <cell r="J119">
            <v>11.72</v>
          </cell>
          <cell r="K119">
            <v>13.950000000000001</v>
          </cell>
          <cell r="L119">
            <v>0</v>
          </cell>
          <cell r="M119">
            <v>0</v>
          </cell>
          <cell r="N119">
            <v>0</v>
          </cell>
          <cell r="O119">
            <v>0</v>
          </cell>
          <cell r="P119">
            <v>8</v>
          </cell>
        </row>
        <row r="120">
          <cell r="B120">
            <v>30</v>
          </cell>
          <cell r="C120">
            <v>24</v>
          </cell>
          <cell r="D120">
            <v>14.27</v>
          </cell>
          <cell r="E120">
            <v>1.25</v>
          </cell>
          <cell r="F120">
            <v>0</v>
          </cell>
          <cell r="G120">
            <v>0</v>
          </cell>
          <cell r="H120">
            <v>0</v>
          </cell>
          <cell r="I120">
            <v>2.4300000000000002</v>
          </cell>
          <cell r="J120">
            <v>15.57</v>
          </cell>
          <cell r="K120">
            <v>18</v>
          </cell>
          <cell r="L120">
            <v>0</v>
          </cell>
          <cell r="M120">
            <v>0</v>
          </cell>
          <cell r="N120">
            <v>0</v>
          </cell>
          <cell r="O120">
            <v>0</v>
          </cell>
          <cell r="P120">
            <v>8</v>
          </cell>
        </row>
        <row r="121">
          <cell r="B121">
            <v>30</v>
          </cell>
          <cell r="C121">
            <v>28</v>
          </cell>
          <cell r="D121">
            <v>15.88</v>
          </cell>
          <cell r="E121">
            <v>1.5</v>
          </cell>
          <cell r="F121">
            <v>0</v>
          </cell>
          <cell r="G121">
            <v>0</v>
          </cell>
          <cell r="H121">
            <v>0</v>
          </cell>
          <cell r="I121">
            <v>2.84</v>
          </cell>
          <cell r="J121">
            <v>22.65</v>
          </cell>
          <cell r="K121">
            <v>25.49</v>
          </cell>
          <cell r="L121">
            <v>0</v>
          </cell>
          <cell r="M121">
            <v>0</v>
          </cell>
          <cell r="N121">
            <v>0</v>
          </cell>
          <cell r="O121">
            <v>0</v>
          </cell>
          <cell r="P121">
            <v>9</v>
          </cell>
        </row>
        <row r="122">
          <cell r="B122">
            <v>30</v>
          </cell>
          <cell r="C122">
            <v>30</v>
          </cell>
          <cell r="D122">
            <v>15.88</v>
          </cell>
          <cell r="E122">
            <v>1.5</v>
          </cell>
          <cell r="F122">
            <v>0</v>
          </cell>
          <cell r="G122">
            <v>0</v>
          </cell>
          <cell r="H122">
            <v>0</v>
          </cell>
          <cell r="I122">
            <v>3.04</v>
          </cell>
          <cell r="J122">
            <v>23.96</v>
          </cell>
          <cell r="K122">
            <v>27</v>
          </cell>
          <cell r="L122">
            <v>0</v>
          </cell>
          <cell r="M122">
            <v>0</v>
          </cell>
          <cell r="N122">
            <v>0</v>
          </cell>
          <cell r="O122">
            <v>0</v>
          </cell>
          <cell r="P122">
            <v>10</v>
          </cell>
        </row>
        <row r="123">
          <cell r="B123">
            <v>30</v>
          </cell>
          <cell r="C123">
            <v>32</v>
          </cell>
          <cell r="D123">
            <v>15.88</v>
          </cell>
          <cell r="E123">
            <v>1.5</v>
          </cell>
          <cell r="F123">
            <v>0</v>
          </cell>
          <cell r="G123">
            <v>0</v>
          </cell>
          <cell r="H123">
            <v>0</v>
          </cell>
          <cell r="I123">
            <v>3.24</v>
          </cell>
          <cell r="J123">
            <v>26.76</v>
          </cell>
          <cell r="K123">
            <v>30</v>
          </cell>
          <cell r="L123">
            <v>0</v>
          </cell>
          <cell r="M123">
            <v>0</v>
          </cell>
          <cell r="N123">
            <v>0</v>
          </cell>
          <cell r="O123">
            <v>0</v>
          </cell>
          <cell r="P123">
            <v>11</v>
          </cell>
        </row>
        <row r="124">
          <cell r="B124">
            <v>30</v>
          </cell>
          <cell r="C124">
            <v>34</v>
          </cell>
          <cell r="D124">
            <v>15.88</v>
          </cell>
          <cell r="E124">
            <v>1.5</v>
          </cell>
          <cell r="F124">
            <v>0</v>
          </cell>
          <cell r="G124">
            <v>0</v>
          </cell>
          <cell r="H124">
            <v>0</v>
          </cell>
          <cell r="I124">
            <v>3.45</v>
          </cell>
          <cell r="J124">
            <v>28.05</v>
          </cell>
          <cell r="K124">
            <v>31.5</v>
          </cell>
          <cell r="L124">
            <v>0</v>
          </cell>
          <cell r="M124">
            <v>0</v>
          </cell>
          <cell r="N124">
            <v>0</v>
          </cell>
          <cell r="O124">
            <v>0</v>
          </cell>
          <cell r="P124">
            <v>12</v>
          </cell>
        </row>
        <row r="125">
          <cell r="B125">
            <v>30</v>
          </cell>
          <cell r="C125">
            <v>36</v>
          </cell>
          <cell r="D125">
            <v>15.88</v>
          </cell>
          <cell r="E125">
            <v>1.5</v>
          </cell>
          <cell r="F125">
            <v>0</v>
          </cell>
          <cell r="G125">
            <v>0</v>
          </cell>
          <cell r="H125">
            <v>0</v>
          </cell>
          <cell r="I125">
            <v>3.65</v>
          </cell>
          <cell r="J125">
            <v>29.35</v>
          </cell>
          <cell r="K125">
            <v>33</v>
          </cell>
          <cell r="L125">
            <v>0</v>
          </cell>
          <cell r="M125">
            <v>0</v>
          </cell>
          <cell r="N125">
            <v>0</v>
          </cell>
          <cell r="O125">
            <v>0</v>
          </cell>
          <cell r="P125">
            <v>12</v>
          </cell>
        </row>
        <row r="126">
          <cell r="B126">
            <v>40</v>
          </cell>
          <cell r="C126">
            <v>0.125</v>
          </cell>
          <cell r="D126">
            <v>1.73</v>
          </cell>
          <cell r="E126">
            <v>1</v>
          </cell>
          <cell r="F126">
            <v>0</v>
          </cell>
          <cell r="G126">
            <v>0</v>
          </cell>
          <cell r="H126">
            <v>0</v>
          </cell>
          <cell r="I126">
            <v>7.0000000000000007E-2</v>
          </cell>
          <cell r="J126">
            <v>0</v>
          </cell>
          <cell r="K126">
            <v>7.0000000000000007E-2</v>
          </cell>
          <cell r="L126">
            <v>0</v>
          </cell>
          <cell r="M126">
            <v>0</v>
          </cell>
          <cell r="N126">
            <v>0</v>
          </cell>
          <cell r="O126">
            <v>0</v>
          </cell>
          <cell r="P126">
            <v>2</v>
          </cell>
        </row>
        <row r="127">
          <cell r="B127">
            <v>40</v>
          </cell>
          <cell r="C127">
            <v>0.125</v>
          </cell>
          <cell r="D127">
            <v>1.73</v>
          </cell>
          <cell r="E127">
            <v>1</v>
          </cell>
          <cell r="F127">
            <v>0</v>
          </cell>
          <cell r="G127">
            <v>0</v>
          </cell>
          <cell r="H127">
            <v>0</v>
          </cell>
          <cell r="I127">
            <v>7.0000000000000007E-2</v>
          </cell>
          <cell r="J127">
            <v>0</v>
          </cell>
          <cell r="K127">
            <v>7.0000000000000007E-2</v>
          </cell>
          <cell r="L127">
            <v>0</v>
          </cell>
          <cell r="M127">
            <v>0</v>
          </cell>
          <cell r="N127">
            <v>0</v>
          </cell>
          <cell r="O127">
            <v>0</v>
          </cell>
          <cell r="P127">
            <v>2</v>
          </cell>
        </row>
        <row r="128">
          <cell r="B128">
            <v>40</v>
          </cell>
          <cell r="C128">
            <v>0.125</v>
          </cell>
          <cell r="D128">
            <v>1.73</v>
          </cell>
          <cell r="E128">
            <v>1</v>
          </cell>
          <cell r="F128">
            <v>0</v>
          </cell>
          <cell r="G128">
            <v>0</v>
          </cell>
          <cell r="H128">
            <v>0</v>
          </cell>
          <cell r="I128">
            <v>7.0000000000000007E-2</v>
          </cell>
          <cell r="J128">
            <v>0</v>
          </cell>
          <cell r="K128">
            <v>7.0000000000000007E-2</v>
          </cell>
          <cell r="L128">
            <v>0</v>
          </cell>
          <cell r="M128">
            <v>0</v>
          </cell>
          <cell r="N128">
            <v>0</v>
          </cell>
          <cell r="O128">
            <v>0</v>
          </cell>
          <cell r="P128">
            <v>2</v>
          </cell>
        </row>
        <row r="129">
          <cell r="B129">
            <v>40</v>
          </cell>
          <cell r="C129">
            <v>0.25</v>
          </cell>
          <cell r="D129">
            <v>2.2400000000000002</v>
          </cell>
          <cell r="E129">
            <v>1</v>
          </cell>
          <cell r="F129">
            <v>0</v>
          </cell>
          <cell r="G129">
            <v>0</v>
          </cell>
          <cell r="H129">
            <v>0</v>
          </cell>
          <cell r="I129">
            <v>7.0000000000000007E-2</v>
          </cell>
          <cell r="J129">
            <v>0</v>
          </cell>
          <cell r="K129">
            <v>7.0000000000000007E-2</v>
          </cell>
          <cell r="L129">
            <v>0</v>
          </cell>
          <cell r="M129">
            <v>0</v>
          </cell>
          <cell r="N129">
            <v>0</v>
          </cell>
          <cell r="O129">
            <v>0</v>
          </cell>
          <cell r="P129">
            <v>2</v>
          </cell>
        </row>
        <row r="130">
          <cell r="B130">
            <v>40</v>
          </cell>
          <cell r="C130">
            <v>0.25</v>
          </cell>
          <cell r="D130">
            <v>2.2400000000000002</v>
          </cell>
          <cell r="E130">
            <v>1</v>
          </cell>
          <cell r="F130">
            <v>0</v>
          </cell>
          <cell r="G130">
            <v>0</v>
          </cell>
          <cell r="H130">
            <v>0</v>
          </cell>
          <cell r="I130">
            <v>7.0000000000000007E-2</v>
          </cell>
          <cell r="J130">
            <v>0</v>
          </cell>
          <cell r="K130">
            <v>7.0000000000000007E-2</v>
          </cell>
          <cell r="L130">
            <v>0</v>
          </cell>
          <cell r="M130">
            <v>0</v>
          </cell>
          <cell r="N130">
            <v>0</v>
          </cell>
          <cell r="O130">
            <v>0</v>
          </cell>
          <cell r="P130">
            <v>2</v>
          </cell>
        </row>
        <row r="131">
          <cell r="B131">
            <v>40</v>
          </cell>
          <cell r="C131">
            <v>0.25</v>
          </cell>
          <cell r="D131">
            <v>2.2400000000000002</v>
          </cell>
          <cell r="E131">
            <v>1</v>
          </cell>
          <cell r="F131">
            <v>0</v>
          </cell>
          <cell r="G131">
            <v>0</v>
          </cell>
          <cell r="H131">
            <v>0</v>
          </cell>
          <cell r="I131">
            <v>7.0000000000000007E-2</v>
          </cell>
          <cell r="J131">
            <v>0</v>
          </cell>
          <cell r="K131">
            <v>7.0000000000000007E-2</v>
          </cell>
          <cell r="L131">
            <v>0</v>
          </cell>
          <cell r="M131">
            <v>0</v>
          </cell>
          <cell r="N131">
            <v>0</v>
          </cell>
          <cell r="O131">
            <v>0</v>
          </cell>
          <cell r="P131">
            <v>2</v>
          </cell>
        </row>
        <row r="132">
          <cell r="B132">
            <v>40</v>
          </cell>
          <cell r="C132">
            <v>0.375</v>
          </cell>
          <cell r="D132">
            <v>2.31</v>
          </cell>
          <cell r="E132">
            <v>1</v>
          </cell>
          <cell r="F132">
            <v>0</v>
          </cell>
          <cell r="G132">
            <v>0</v>
          </cell>
          <cell r="H132">
            <v>0</v>
          </cell>
          <cell r="I132">
            <v>7.0000000000000007E-2</v>
          </cell>
          <cell r="J132">
            <v>0</v>
          </cell>
          <cell r="K132">
            <v>7.0000000000000007E-2</v>
          </cell>
          <cell r="L132">
            <v>0</v>
          </cell>
          <cell r="M132">
            <v>0</v>
          </cell>
          <cell r="N132">
            <v>0</v>
          </cell>
          <cell r="O132">
            <v>0</v>
          </cell>
          <cell r="P132">
            <v>2</v>
          </cell>
        </row>
        <row r="133">
          <cell r="B133">
            <v>40</v>
          </cell>
          <cell r="C133">
            <v>0.375</v>
          </cell>
          <cell r="D133">
            <v>2.31</v>
          </cell>
          <cell r="E133">
            <v>1</v>
          </cell>
          <cell r="F133">
            <v>0</v>
          </cell>
          <cell r="G133">
            <v>0</v>
          </cell>
          <cell r="H133">
            <v>0</v>
          </cell>
          <cell r="I133">
            <v>7.0000000000000007E-2</v>
          </cell>
          <cell r="J133">
            <v>0</v>
          </cell>
          <cell r="K133">
            <v>7.0000000000000007E-2</v>
          </cell>
          <cell r="L133">
            <v>0</v>
          </cell>
          <cell r="M133">
            <v>0</v>
          </cell>
          <cell r="N133">
            <v>0</v>
          </cell>
          <cell r="O133">
            <v>0</v>
          </cell>
          <cell r="P133">
            <v>2</v>
          </cell>
        </row>
        <row r="134">
          <cell r="B134">
            <v>40</v>
          </cell>
          <cell r="C134">
            <v>0.375</v>
          </cell>
          <cell r="D134">
            <v>2.31</v>
          </cell>
          <cell r="E134">
            <v>1</v>
          </cell>
          <cell r="F134">
            <v>0</v>
          </cell>
          <cell r="G134">
            <v>0</v>
          </cell>
          <cell r="H134">
            <v>0</v>
          </cell>
          <cell r="I134">
            <v>7.0000000000000007E-2</v>
          </cell>
          <cell r="J134">
            <v>0</v>
          </cell>
          <cell r="K134">
            <v>7.0000000000000007E-2</v>
          </cell>
          <cell r="L134">
            <v>0</v>
          </cell>
          <cell r="M134">
            <v>0</v>
          </cell>
          <cell r="N134">
            <v>0</v>
          </cell>
          <cell r="O134">
            <v>0</v>
          </cell>
          <cell r="P134">
            <v>2</v>
          </cell>
        </row>
        <row r="135">
          <cell r="B135">
            <v>40</v>
          </cell>
          <cell r="C135">
            <v>0.5</v>
          </cell>
          <cell r="D135">
            <v>2.77</v>
          </cell>
          <cell r="E135">
            <v>1</v>
          </cell>
          <cell r="F135">
            <v>0</v>
          </cell>
          <cell r="G135">
            <v>0</v>
          </cell>
          <cell r="H135">
            <v>0</v>
          </cell>
          <cell r="I135">
            <v>7.0000000000000007E-2</v>
          </cell>
          <cell r="J135">
            <v>0</v>
          </cell>
          <cell r="K135">
            <v>7.0000000000000007E-2</v>
          </cell>
          <cell r="L135">
            <v>0</v>
          </cell>
          <cell r="M135">
            <v>0</v>
          </cell>
          <cell r="N135">
            <v>0</v>
          </cell>
          <cell r="O135">
            <v>0</v>
          </cell>
          <cell r="P135">
            <v>2</v>
          </cell>
        </row>
        <row r="136">
          <cell r="B136">
            <v>40</v>
          </cell>
          <cell r="C136">
            <v>0.5</v>
          </cell>
          <cell r="D136">
            <v>2.77</v>
          </cell>
          <cell r="E136">
            <v>1</v>
          </cell>
          <cell r="F136">
            <v>0</v>
          </cell>
          <cell r="G136">
            <v>0</v>
          </cell>
          <cell r="H136">
            <v>0</v>
          </cell>
          <cell r="I136">
            <v>7.0000000000000007E-2</v>
          </cell>
          <cell r="J136">
            <v>0</v>
          </cell>
          <cell r="K136">
            <v>7.0000000000000007E-2</v>
          </cell>
          <cell r="L136">
            <v>0</v>
          </cell>
          <cell r="M136">
            <v>0</v>
          </cell>
          <cell r="N136">
            <v>0</v>
          </cell>
          <cell r="O136">
            <v>0</v>
          </cell>
          <cell r="P136">
            <v>2</v>
          </cell>
        </row>
        <row r="137">
          <cell r="B137">
            <v>40</v>
          </cell>
          <cell r="C137">
            <v>0.5</v>
          </cell>
          <cell r="D137">
            <v>2.77</v>
          </cell>
          <cell r="E137">
            <v>1</v>
          </cell>
          <cell r="F137">
            <v>0</v>
          </cell>
          <cell r="G137">
            <v>0</v>
          </cell>
          <cell r="H137">
            <v>0</v>
          </cell>
          <cell r="I137">
            <v>7.0000000000000007E-2</v>
          </cell>
          <cell r="J137">
            <v>0</v>
          </cell>
          <cell r="K137">
            <v>7.0000000000000007E-2</v>
          </cell>
          <cell r="L137">
            <v>0</v>
          </cell>
          <cell r="M137">
            <v>0</v>
          </cell>
          <cell r="N137">
            <v>0</v>
          </cell>
          <cell r="O137">
            <v>0</v>
          </cell>
          <cell r="P137">
            <v>2</v>
          </cell>
        </row>
        <row r="138">
          <cell r="B138">
            <v>40</v>
          </cell>
          <cell r="C138">
            <v>0.75</v>
          </cell>
          <cell r="D138">
            <v>2.87</v>
          </cell>
          <cell r="E138">
            <v>1</v>
          </cell>
          <cell r="F138">
            <v>0</v>
          </cell>
          <cell r="G138">
            <v>0</v>
          </cell>
          <cell r="H138">
            <v>0</v>
          </cell>
          <cell r="I138">
            <v>7.0000000000000007E-2</v>
          </cell>
          <cell r="J138">
            <v>0</v>
          </cell>
          <cell r="K138">
            <v>7.0000000000000007E-2</v>
          </cell>
          <cell r="L138">
            <v>0</v>
          </cell>
          <cell r="M138">
            <v>0</v>
          </cell>
          <cell r="N138">
            <v>0</v>
          </cell>
          <cell r="O138">
            <v>0</v>
          </cell>
          <cell r="P138">
            <v>2</v>
          </cell>
        </row>
        <row r="139">
          <cell r="B139">
            <v>40</v>
          </cell>
          <cell r="C139">
            <v>0.75</v>
          </cell>
          <cell r="D139">
            <v>2.87</v>
          </cell>
          <cell r="E139">
            <v>1</v>
          </cell>
          <cell r="F139">
            <v>0</v>
          </cell>
          <cell r="G139">
            <v>0</v>
          </cell>
          <cell r="H139">
            <v>0</v>
          </cell>
          <cell r="I139">
            <v>7.0000000000000007E-2</v>
          </cell>
          <cell r="J139">
            <v>0</v>
          </cell>
          <cell r="K139">
            <v>7.0000000000000007E-2</v>
          </cell>
          <cell r="L139">
            <v>0</v>
          </cell>
          <cell r="M139">
            <v>0</v>
          </cell>
          <cell r="N139">
            <v>0</v>
          </cell>
          <cell r="O139">
            <v>0</v>
          </cell>
          <cell r="P139">
            <v>2</v>
          </cell>
        </row>
        <row r="140">
          <cell r="B140">
            <v>40</v>
          </cell>
          <cell r="C140">
            <v>0.75</v>
          </cell>
          <cell r="D140">
            <v>2.87</v>
          </cell>
          <cell r="E140">
            <v>1</v>
          </cell>
          <cell r="F140">
            <v>0</v>
          </cell>
          <cell r="G140">
            <v>0</v>
          </cell>
          <cell r="H140">
            <v>0</v>
          </cell>
          <cell r="I140">
            <v>7.0000000000000007E-2</v>
          </cell>
          <cell r="J140">
            <v>0</v>
          </cell>
          <cell r="K140">
            <v>7.0000000000000007E-2</v>
          </cell>
          <cell r="L140">
            <v>0</v>
          </cell>
          <cell r="M140">
            <v>0</v>
          </cell>
          <cell r="N140">
            <v>0</v>
          </cell>
          <cell r="O140">
            <v>0</v>
          </cell>
          <cell r="P140">
            <v>2</v>
          </cell>
        </row>
        <row r="141">
          <cell r="B141">
            <v>40</v>
          </cell>
          <cell r="C141">
            <v>1</v>
          </cell>
          <cell r="D141">
            <v>3.38</v>
          </cell>
          <cell r="E141">
            <v>1</v>
          </cell>
          <cell r="F141">
            <v>0</v>
          </cell>
          <cell r="G141">
            <v>0</v>
          </cell>
          <cell r="H141">
            <v>0</v>
          </cell>
          <cell r="I141">
            <v>0.12</v>
          </cell>
          <cell r="J141">
            <v>0</v>
          </cell>
          <cell r="K141">
            <v>0.12</v>
          </cell>
          <cell r="L141">
            <v>0</v>
          </cell>
          <cell r="M141">
            <v>0</v>
          </cell>
          <cell r="N141">
            <v>0</v>
          </cell>
          <cell r="O141">
            <v>0</v>
          </cell>
          <cell r="P141">
            <v>2</v>
          </cell>
        </row>
        <row r="142">
          <cell r="B142">
            <v>40</v>
          </cell>
          <cell r="C142">
            <v>1</v>
          </cell>
          <cell r="D142">
            <v>3.38</v>
          </cell>
          <cell r="E142">
            <v>1</v>
          </cell>
          <cell r="F142">
            <v>0</v>
          </cell>
          <cell r="G142">
            <v>0</v>
          </cell>
          <cell r="H142">
            <v>0</v>
          </cell>
          <cell r="I142">
            <v>0.12</v>
          </cell>
          <cell r="J142">
            <v>0</v>
          </cell>
          <cell r="K142">
            <v>0.12</v>
          </cell>
          <cell r="L142">
            <v>0</v>
          </cell>
          <cell r="M142">
            <v>0</v>
          </cell>
          <cell r="N142">
            <v>0</v>
          </cell>
          <cell r="O142">
            <v>0</v>
          </cell>
          <cell r="P142">
            <v>2</v>
          </cell>
        </row>
        <row r="143">
          <cell r="B143">
            <v>40</v>
          </cell>
          <cell r="C143">
            <v>1</v>
          </cell>
          <cell r="D143">
            <v>3.38</v>
          </cell>
          <cell r="E143">
            <v>1</v>
          </cell>
          <cell r="F143">
            <v>0</v>
          </cell>
          <cell r="G143">
            <v>0</v>
          </cell>
          <cell r="H143">
            <v>0</v>
          </cell>
          <cell r="I143">
            <v>0.12</v>
          </cell>
          <cell r="J143">
            <v>0</v>
          </cell>
          <cell r="K143">
            <v>0.12</v>
          </cell>
          <cell r="L143">
            <v>0</v>
          </cell>
          <cell r="M143">
            <v>0</v>
          </cell>
          <cell r="N143">
            <v>0</v>
          </cell>
          <cell r="O143">
            <v>0</v>
          </cell>
          <cell r="P143">
            <v>2</v>
          </cell>
        </row>
        <row r="144">
          <cell r="B144">
            <v>40</v>
          </cell>
          <cell r="C144">
            <v>1.25</v>
          </cell>
          <cell r="D144">
            <v>3.56</v>
          </cell>
          <cell r="E144">
            <v>1</v>
          </cell>
          <cell r="F144">
            <v>0</v>
          </cell>
          <cell r="G144">
            <v>0</v>
          </cell>
          <cell r="H144">
            <v>0</v>
          </cell>
          <cell r="I144">
            <v>0.15</v>
          </cell>
          <cell r="J144">
            <v>0</v>
          </cell>
          <cell r="K144">
            <v>0.15</v>
          </cell>
          <cell r="L144">
            <v>0</v>
          </cell>
          <cell r="M144">
            <v>0</v>
          </cell>
          <cell r="N144">
            <v>0</v>
          </cell>
          <cell r="O144">
            <v>0</v>
          </cell>
          <cell r="P144">
            <v>2</v>
          </cell>
        </row>
        <row r="145">
          <cell r="B145">
            <v>40</v>
          </cell>
          <cell r="C145">
            <v>1.25</v>
          </cell>
          <cell r="D145">
            <v>3.56</v>
          </cell>
          <cell r="E145">
            <v>1</v>
          </cell>
          <cell r="F145">
            <v>0</v>
          </cell>
          <cell r="G145">
            <v>0</v>
          </cell>
          <cell r="H145">
            <v>0</v>
          </cell>
          <cell r="I145">
            <v>0.15</v>
          </cell>
          <cell r="J145">
            <v>0</v>
          </cell>
          <cell r="K145">
            <v>0.15</v>
          </cell>
          <cell r="L145">
            <v>0</v>
          </cell>
          <cell r="M145">
            <v>0</v>
          </cell>
          <cell r="N145">
            <v>0</v>
          </cell>
          <cell r="O145">
            <v>0</v>
          </cell>
          <cell r="P145">
            <v>2</v>
          </cell>
        </row>
        <row r="146">
          <cell r="B146">
            <v>40</v>
          </cell>
          <cell r="C146">
            <v>1.25</v>
          </cell>
          <cell r="D146">
            <v>3.56</v>
          </cell>
          <cell r="E146">
            <v>1</v>
          </cell>
          <cell r="F146">
            <v>0</v>
          </cell>
          <cell r="G146">
            <v>0</v>
          </cell>
          <cell r="H146">
            <v>0</v>
          </cell>
          <cell r="I146">
            <v>0.15</v>
          </cell>
          <cell r="J146">
            <v>0</v>
          </cell>
          <cell r="K146">
            <v>0.15</v>
          </cell>
          <cell r="L146">
            <v>0</v>
          </cell>
          <cell r="M146">
            <v>0</v>
          </cell>
          <cell r="N146">
            <v>0</v>
          </cell>
          <cell r="O146">
            <v>0</v>
          </cell>
          <cell r="P146">
            <v>2</v>
          </cell>
        </row>
        <row r="147">
          <cell r="B147">
            <v>40</v>
          </cell>
          <cell r="C147">
            <v>1.5</v>
          </cell>
          <cell r="D147">
            <v>3.68</v>
          </cell>
          <cell r="E147">
            <v>1</v>
          </cell>
          <cell r="F147">
            <v>0</v>
          </cell>
          <cell r="G147">
            <v>0</v>
          </cell>
          <cell r="H147">
            <v>0</v>
          </cell>
          <cell r="I147">
            <v>0.15</v>
          </cell>
          <cell r="J147">
            <v>0</v>
          </cell>
          <cell r="K147">
            <v>0.15</v>
          </cell>
          <cell r="L147">
            <v>0</v>
          </cell>
          <cell r="M147">
            <v>0</v>
          </cell>
          <cell r="N147">
            <v>0</v>
          </cell>
          <cell r="O147">
            <v>0</v>
          </cell>
          <cell r="P147">
            <v>2</v>
          </cell>
        </row>
        <row r="148">
          <cell r="B148">
            <v>40</v>
          </cell>
          <cell r="C148">
            <v>1.5</v>
          </cell>
          <cell r="D148">
            <v>3.68</v>
          </cell>
          <cell r="E148">
            <v>1</v>
          </cell>
          <cell r="F148">
            <v>0</v>
          </cell>
          <cell r="G148">
            <v>0</v>
          </cell>
          <cell r="H148">
            <v>0</v>
          </cell>
          <cell r="I148">
            <v>0.15</v>
          </cell>
          <cell r="J148">
            <v>0</v>
          </cell>
          <cell r="K148">
            <v>0.15</v>
          </cell>
          <cell r="L148">
            <v>0</v>
          </cell>
          <cell r="M148">
            <v>0</v>
          </cell>
          <cell r="N148">
            <v>0</v>
          </cell>
          <cell r="O148">
            <v>0</v>
          </cell>
          <cell r="P148">
            <v>2</v>
          </cell>
        </row>
        <row r="149">
          <cell r="B149">
            <v>40</v>
          </cell>
          <cell r="C149">
            <v>1.5</v>
          </cell>
          <cell r="D149">
            <v>3.68</v>
          </cell>
          <cell r="E149">
            <v>1</v>
          </cell>
          <cell r="F149">
            <v>0</v>
          </cell>
          <cell r="G149">
            <v>0</v>
          </cell>
          <cell r="H149">
            <v>0</v>
          </cell>
          <cell r="I149">
            <v>0.15</v>
          </cell>
          <cell r="J149">
            <v>0</v>
          </cell>
          <cell r="K149">
            <v>0.15</v>
          </cell>
          <cell r="L149">
            <v>0</v>
          </cell>
          <cell r="M149">
            <v>0</v>
          </cell>
          <cell r="N149">
            <v>0</v>
          </cell>
          <cell r="O149">
            <v>0</v>
          </cell>
          <cell r="P149">
            <v>2</v>
          </cell>
        </row>
        <row r="150">
          <cell r="B150">
            <v>40</v>
          </cell>
          <cell r="C150">
            <v>2</v>
          </cell>
          <cell r="D150">
            <v>3.91</v>
          </cell>
          <cell r="E150">
            <v>1</v>
          </cell>
          <cell r="F150">
            <v>0</v>
          </cell>
          <cell r="G150">
            <v>0</v>
          </cell>
          <cell r="H150">
            <v>0</v>
          </cell>
          <cell r="I150">
            <v>0.3</v>
          </cell>
          <cell r="J150">
            <v>0</v>
          </cell>
          <cell r="K150">
            <v>0.3</v>
          </cell>
          <cell r="L150">
            <v>0</v>
          </cell>
          <cell r="M150">
            <v>0</v>
          </cell>
          <cell r="N150">
            <v>0</v>
          </cell>
          <cell r="O150">
            <v>0</v>
          </cell>
          <cell r="P150">
            <v>2</v>
          </cell>
        </row>
        <row r="151">
          <cell r="B151">
            <v>40</v>
          </cell>
          <cell r="C151">
            <v>2</v>
          </cell>
          <cell r="D151">
            <v>3.91</v>
          </cell>
          <cell r="E151">
            <v>1</v>
          </cell>
          <cell r="F151">
            <v>0</v>
          </cell>
          <cell r="G151">
            <v>0</v>
          </cell>
          <cell r="H151">
            <v>0</v>
          </cell>
          <cell r="I151">
            <v>0.3</v>
          </cell>
          <cell r="J151">
            <v>0</v>
          </cell>
          <cell r="K151">
            <v>0.3</v>
          </cell>
          <cell r="L151">
            <v>0</v>
          </cell>
          <cell r="M151">
            <v>0</v>
          </cell>
          <cell r="N151">
            <v>0</v>
          </cell>
          <cell r="O151">
            <v>0</v>
          </cell>
          <cell r="P151">
            <v>2</v>
          </cell>
        </row>
        <row r="152">
          <cell r="B152">
            <v>40</v>
          </cell>
          <cell r="C152">
            <v>2</v>
          </cell>
          <cell r="D152">
            <v>3.91</v>
          </cell>
          <cell r="E152">
            <v>1</v>
          </cell>
          <cell r="F152">
            <v>0</v>
          </cell>
          <cell r="G152">
            <v>0</v>
          </cell>
          <cell r="H152">
            <v>0</v>
          </cell>
          <cell r="I152">
            <v>0.3</v>
          </cell>
          <cell r="J152">
            <v>0</v>
          </cell>
          <cell r="K152">
            <v>0.3</v>
          </cell>
          <cell r="L152">
            <v>0</v>
          </cell>
          <cell r="M152">
            <v>0</v>
          </cell>
          <cell r="N152">
            <v>0</v>
          </cell>
          <cell r="O152">
            <v>0</v>
          </cell>
          <cell r="P152">
            <v>2</v>
          </cell>
        </row>
        <row r="153">
          <cell r="B153">
            <v>40</v>
          </cell>
          <cell r="C153">
            <v>2.5</v>
          </cell>
          <cell r="D153">
            <v>5.16</v>
          </cell>
          <cell r="E153">
            <v>1</v>
          </cell>
          <cell r="F153">
            <v>0</v>
          </cell>
          <cell r="G153">
            <v>0</v>
          </cell>
          <cell r="H153">
            <v>0</v>
          </cell>
          <cell r="I153">
            <v>0.25</v>
          </cell>
          <cell r="J153">
            <v>0.2</v>
          </cell>
          <cell r="K153">
            <v>0.45</v>
          </cell>
          <cell r="L153">
            <v>0</v>
          </cell>
          <cell r="M153">
            <v>0</v>
          </cell>
          <cell r="N153">
            <v>0</v>
          </cell>
          <cell r="O153">
            <v>0</v>
          </cell>
          <cell r="P153">
            <v>2</v>
          </cell>
        </row>
        <row r="154">
          <cell r="B154">
            <v>40</v>
          </cell>
          <cell r="C154">
            <v>3</v>
          </cell>
          <cell r="D154">
            <v>5.49</v>
          </cell>
          <cell r="E154">
            <v>1</v>
          </cell>
          <cell r="F154">
            <v>0</v>
          </cell>
          <cell r="G154">
            <v>0</v>
          </cell>
          <cell r="H154">
            <v>0</v>
          </cell>
          <cell r="I154">
            <v>0.3</v>
          </cell>
          <cell r="J154">
            <v>0.3</v>
          </cell>
          <cell r="K154">
            <v>0.6</v>
          </cell>
          <cell r="L154">
            <v>0</v>
          </cell>
          <cell r="M154">
            <v>0</v>
          </cell>
          <cell r="N154">
            <v>0</v>
          </cell>
          <cell r="O154">
            <v>0</v>
          </cell>
          <cell r="P154">
            <v>2</v>
          </cell>
        </row>
        <row r="155">
          <cell r="B155">
            <v>40</v>
          </cell>
          <cell r="C155">
            <v>3.5</v>
          </cell>
          <cell r="D155">
            <v>5.74</v>
          </cell>
          <cell r="E155">
            <v>1</v>
          </cell>
          <cell r="F155">
            <v>0</v>
          </cell>
          <cell r="G155">
            <v>0</v>
          </cell>
          <cell r="H155">
            <v>0</v>
          </cell>
          <cell r="I155">
            <v>0.35</v>
          </cell>
          <cell r="J155">
            <v>0.4</v>
          </cell>
          <cell r="K155">
            <v>0.75</v>
          </cell>
          <cell r="L155">
            <v>0</v>
          </cell>
          <cell r="M155">
            <v>0</v>
          </cell>
          <cell r="N155">
            <v>0</v>
          </cell>
          <cell r="O155">
            <v>0</v>
          </cell>
          <cell r="P155">
            <v>3</v>
          </cell>
        </row>
        <row r="156">
          <cell r="B156">
            <v>40</v>
          </cell>
          <cell r="C156">
            <v>4</v>
          </cell>
          <cell r="D156">
            <v>6.02</v>
          </cell>
          <cell r="E156">
            <v>1</v>
          </cell>
          <cell r="F156">
            <v>0</v>
          </cell>
          <cell r="G156">
            <v>0</v>
          </cell>
          <cell r="H156">
            <v>0</v>
          </cell>
          <cell r="I156">
            <v>0.41</v>
          </cell>
          <cell r="J156">
            <v>0.49</v>
          </cell>
          <cell r="K156">
            <v>0.89999999999999991</v>
          </cell>
          <cell r="L156">
            <v>0</v>
          </cell>
          <cell r="M156">
            <v>0</v>
          </cell>
          <cell r="N156">
            <v>0</v>
          </cell>
          <cell r="O156">
            <v>0</v>
          </cell>
          <cell r="P156">
            <v>3</v>
          </cell>
        </row>
        <row r="157">
          <cell r="B157">
            <v>40</v>
          </cell>
          <cell r="C157">
            <v>5</v>
          </cell>
          <cell r="D157">
            <v>6.55</v>
          </cell>
          <cell r="E157">
            <v>1</v>
          </cell>
          <cell r="F157">
            <v>0</v>
          </cell>
          <cell r="G157">
            <v>0</v>
          </cell>
          <cell r="H157">
            <v>0</v>
          </cell>
          <cell r="I157">
            <v>0.51</v>
          </cell>
          <cell r="J157">
            <v>0.54</v>
          </cell>
          <cell r="K157">
            <v>1.05</v>
          </cell>
          <cell r="L157">
            <v>0</v>
          </cell>
          <cell r="M157">
            <v>0</v>
          </cell>
          <cell r="N157">
            <v>0</v>
          </cell>
          <cell r="O157">
            <v>0</v>
          </cell>
          <cell r="P157">
            <v>4</v>
          </cell>
        </row>
        <row r="158">
          <cell r="B158">
            <v>40</v>
          </cell>
          <cell r="C158">
            <v>6</v>
          </cell>
          <cell r="D158">
            <v>7.11</v>
          </cell>
          <cell r="E158">
            <v>1</v>
          </cell>
          <cell r="F158">
            <v>0</v>
          </cell>
          <cell r="G158">
            <v>0</v>
          </cell>
          <cell r="H158">
            <v>0</v>
          </cell>
          <cell r="I158">
            <v>0.61</v>
          </cell>
          <cell r="J158">
            <v>1.04</v>
          </cell>
          <cell r="K158">
            <v>1.65</v>
          </cell>
          <cell r="L158">
            <v>0</v>
          </cell>
          <cell r="M158">
            <v>0</v>
          </cell>
          <cell r="N158">
            <v>0</v>
          </cell>
          <cell r="O158">
            <v>0</v>
          </cell>
          <cell r="P158">
            <v>4</v>
          </cell>
        </row>
        <row r="159">
          <cell r="B159">
            <v>40</v>
          </cell>
          <cell r="C159">
            <v>8</v>
          </cell>
          <cell r="D159">
            <v>8.18</v>
          </cell>
          <cell r="E159">
            <v>1</v>
          </cell>
          <cell r="F159">
            <v>0</v>
          </cell>
          <cell r="G159">
            <v>0</v>
          </cell>
          <cell r="H159">
            <v>0</v>
          </cell>
          <cell r="I159">
            <v>0.81</v>
          </cell>
          <cell r="J159">
            <v>1.73</v>
          </cell>
          <cell r="K159">
            <v>2.54</v>
          </cell>
          <cell r="L159">
            <v>0</v>
          </cell>
          <cell r="M159">
            <v>0</v>
          </cell>
          <cell r="N159">
            <v>0</v>
          </cell>
          <cell r="O159">
            <v>0</v>
          </cell>
          <cell r="P159">
            <v>4</v>
          </cell>
        </row>
        <row r="160">
          <cell r="B160">
            <v>40</v>
          </cell>
          <cell r="C160">
            <v>10</v>
          </cell>
          <cell r="D160">
            <v>9.27</v>
          </cell>
          <cell r="E160">
            <v>1</v>
          </cell>
          <cell r="F160">
            <v>0</v>
          </cell>
          <cell r="G160">
            <v>0</v>
          </cell>
          <cell r="H160">
            <v>0</v>
          </cell>
          <cell r="I160">
            <v>1.01</v>
          </cell>
          <cell r="J160">
            <v>3.04</v>
          </cell>
          <cell r="K160">
            <v>4.05</v>
          </cell>
          <cell r="L160">
            <v>0</v>
          </cell>
          <cell r="M160">
            <v>0</v>
          </cell>
          <cell r="N160">
            <v>0</v>
          </cell>
          <cell r="O160">
            <v>0</v>
          </cell>
          <cell r="P160">
            <v>4</v>
          </cell>
        </row>
        <row r="161">
          <cell r="B161">
            <v>40</v>
          </cell>
          <cell r="C161">
            <v>12</v>
          </cell>
          <cell r="D161">
            <v>10.31</v>
          </cell>
          <cell r="E161">
            <v>1.25</v>
          </cell>
          <cell r="F161">
            <v>0</v>
          </cell>
          <cell r="G161">
            <v>0</v>
          </cell>
          <cell r="H161">
            <v>0</v>
          </cell>
          <cell r="I161">
            <v>1.22</v>
          </cell>
          <cell r="J161">
            <v>4.0199999999999996</v>
          </cell>
          <cell r="K161">
            <v>5.2399999999999993</v>
          </cell>
          <cell r="L161">
            <v>0</v>
          </cell>
          <cell r="M161">
            <v>0</v>
          </cell>
          <cell r="N161">
            <v>0</v>
          </cell>
          <cell r="O161">
            <v>0</v>
          </cell>
          <cell r="P161">
            <v>6</v>
          </cell>
        </row>
        <row r="162">
          <cell r="B162">
            <v>40</v>
          </cell>
          <cell r="C162">
            <v>14</v>
          </cell>
          <cell r="D162">
            <v>11.13</v>
          </cell>
          <cell r="E162">
            <v>1.25</v>
          </cell>
          <cell r="F162">
            <v>0</v>
          </cell>
          <cell r="G162">
            <v>0</v>
          </cell>
          <cell r="H162">
            <v>0</v>
          </cell>
          <cell r="I162">
            <v>1.42</v>
          </cell>
          <cell r="J162">
            <v>5.33</v>
          </cell>
          <cell r="K162">
            <v>6.75</v>
          </cell>
          <cell r="L162">
            <v>0</v>
          </cell>
          <cell r="M162">
            <v>0</v>
          </cell>
          <cell r="N162">
            <v>0</v>
          </cell>
          <cell r="O162">
            <v>0</v>
          </cell>
          <cell r="P162">
            <v>6</v>
          </cell>
        </row>
        <row r="163">
          <cell r="B163">
            <v>40</v>
          </cell>
          <cell r="C163">
            <v>16</v>
          </cell>
          <cell r="D163">
            <v>12.7</v>
          </cell>
          <cell r="E163">
            <v>1.25</v>
          </cell>
          <cell r="F163">
            <v>0</v>
          </cell>
          <cell r="G163">
            <v>0</v>
          </cell>
          <cell r="H163">
            <v>0</v>
          </cell>
          <cell r="I163">
            <v>1.62</v>
          </cell>
          <cell r="J163">
            <v>8.42</v>
          </cell>
          <cell r="K163">
            <v>10.039999999999999</v>
          </cell>
          <cell r="L163">
            <v>0</v>
          </cell>
          <cell r="M163">
            <v>0</v>
          </cell>
          <cell r="N163">
            <v>0</v>
          </cell>
          <cell r="O163">
            <v>0</v>
          </cell>
          <cell r="P163">
            <v>6</v>
          </cell>
        </row>
        <row r="164">
          <cell r="B164">
            <v>40</v>
          </cell>
          <cell r="C164">
            <v>18</v>
          </cell>
          <cell r="D164">
            <v>14.27</v>
          </cell>
          <cell r="E164">
            <v>1.25</v>
          </cell>
          <cell r="F164">
            <v>0</v>
          </cell>
          <cell r="G164">
            <v>0</v>
          </cell>
          <cell r="H164">
            <v>0</v>
          </cell>
          <cell r="I164">
            <v>1.82</v>
          </cell>
          <cell r="J164">
            <v>11.53</v>
          </cell>
          <cell r="K164">
            <v>13.35</v>
          </cell>
          <cell r="L164">
            <v>0</v>
          </cell>
          <cell r="M164">
            <v>0</v>
          </cell>
          <cell r="N164">
            <v>0</v>
          </cell>
          <cell r="O164">
            <v>0</v>
          </cell>
          <cell r="P164">
            <v>6</v>
          </cell>
        </row>
        <row r="165">
          <cell r="B165">
            <v>40</v>
          </cell>
          <cell r="C165">
            <v>20</v>
          </cell>
          <cell r="D165">
            <v>15.09</v>
          </cell>
          <cell r="E165">
            <v>1.5</v>
          </cell>
          <cell r="F165">
            <v>0</v>
          </cell>
          <cell r="G165">
            <v>0</v>
          </cell>
          <cell r="H165">
            <v>0</v>
          </cell>
          <cell r="I165">
            <v>2.0299999999999998</v>
          </cell>
          <cell r="J165">
            <v>14.47</v>
          </cell>
          <cell r="K165">
            <v>16.5</v>
          </cell>
          <cell r="L165">
            <v>0</v>
          </cell>
          <cell r="M165">
            <v>0</v>
          </cell>
          <cell r="N165">
            <v>0</v>
          </cell>
          <cell r="O165">
            <v>0</v>
          </cell>
          <cell r="P165">
            <v>7</v>
          </cell>
        </row>
        <row r="166">
          <cell r="B166">
            <v>40</v>
          </cell>
          <cell r="C166">
            <v>24</v>
          </cell>
          <cell r="D166">
            <v>17.48</v>
          </cell>
          <cell r="E166">
            <v>1.5</v>
          </cell>
          <cell r="F166">
            <v>0</v>
          </cell>
          <cell r="G166">
            <v>0</v>
          </cell>
          <cell r="H166">
            <v>0</v>
          </cell>
          <cell r="I166">
            <v>2.4300000000000002</v>
          </cell>
          <cell r="J166">
            <v>24.57</v>
          </cell>
          <cell r="K166">
            <v>27</v>
          </cell>
          <cell r="L166">
            <v>0</v>
          </cell>
          <cell r="M166">
            <v>0</v>
          </cell>
          <cell r="N166">
            <v>0</v>
          </cell>
          <cell r="O166">
            <v>0</v>
          </cell>
          <cell r="P166">
            <v>8</v>
          </cell>
        </row>
        <row r="167">
          <cell r="B167">
            <v>40</v>
          </cell>
          <cell r="C167">
            <v>32</v>
          </cell>
          <cell r="D167">
            <v>17.48</v>
          </cell>
          <cell r="E167">
            <v>1.5</v>
          </cell>
          <cell r="F167">
            <v>0</v>
          </cell>
          <cell r="G167">
            <v>0</v>
          </cell>
          <cell r="H167">
            <v>0</v>
          </cell>
          <cell r="I167">
            <v>3.24</v>
          </cell>
          <cell r="J167">
            <v>31.26</v>
          </cell>
          <cell r="K167">
            <v>34.5</v>
          </cell>
          <cell r="L167">
            <v>0</v>
          </cell>
          <cell r="M167">
            <v>0</v>
          </cell>
          <cell r="N167">
            <v>0</v>
          </cell>
          <cell r="O167">
            <v>0</v>
          </cell>
          <cell r="P167">
            <v>11</v>
          </cell>
        </row>
        <row r="168">
          <cell r="B168">
            <v>40</v>
          </cell>
          <cell r="C168">
            <v>34</v>
          </cell>
          <cell r="D168">
            <v>17.48</v>
          </cell>
          <cell r="E168">
            <v>1.5</v>
          </cell>
          <cell r="F168">
            <v>0</v>
          </cell>
          <cell r="G168">
            <v>0</v>
          </cell>
          <cell r="H168">
            <v>0</v>
          </cell>
          <cell r="I168">
            <v>3.45</v>
          </cell>
          <cell r="J168">
            <v>34.049999999999997</v>
          </cell>
          <cell r="K168">
            <v>37.5</v>
          </cell>
          <cell r="L168">
            <v>0</v>
          </cell>
          <cell r="M168">
            <v>0</v>
          </cell>
          <cell r="N168">
            <v>0</v>
          </cell>
          <cell r="O168">
            <v>0</v>
          </cell>
          <cell r="P168">
            <v>12</v>
          </cell>
        </row>
        <row r="169">
          <cell r="B169">
            <v>40</v>
          </cell>
          <cell r="C169">
            <v>36</v>
          </cell>
          <cell r="D169">
            <v>19.05</v>
          </cell>
          <cell r="E169">
            <v>2</v>
          </cell>
          <cell r="F169">
            <v>0</v>
          </cell>
          <cell r="G169">
            <v>0</v>
          </cell>
          <cell r="H169">
            <v>0</v>
          </cell>
          <cell r="I169">
            <v>3.65</v>
          </cell>
          <cell r="J169">
            <v>41.34</v>
          </cell>
          <cell r="K169">
            <v>44.99</v>
          </cell>
          <cell r="L169">
            <v>0</v>
          </cell>
          <cell r="M169">
            <v>0</v>
          </cell>
          <cell r="N169">
            <v>0</v>
          </cell>
          <cell r="O169">
            <v>0</v>
          </cell>
          <cell r="P169">
            <v>12</v>
          </cell>
        </row>
        <row r="170">
          <cell r="B170" t="str">
            <v>40S</v>
          </cell>
          <cell r="C170">
            <v>0.125</v>
          </cell>
          <cell r="D170">
            <v>1.73</v>
          </cell>
          <cell r="E170">
            <v>1</v>
          </cell>
          <cell r="F170">
            <v>0</v>
          </cell>
          <cell r="G170">
            <v>0</v>
          </cell>
          <cell r="H170">
            <v>0</v>
          </cell>
          <cell r="I170">
            <v>7.0000000000000007E-2</v>
          </cell>
          <cell r="J170">
            <v>0</v>
          </cell>
          <cell r="K170">
            <v>7.0000000000000007E-2</v>
          </cell>
          <cell r="L170">
            <v>0</v>
          </cell>
          <cell r="M170">
            <v>0</v>
          </cell>
          <cell r="N170">
            <v>0</v>
          </cell>
          <cell r="O170">
            <v>0</v>
          </cell>
          <cell r="P170">
            <v>2</v>
          </cell>
        </row>
        <row r="171">
          <cell r="B171" t="str">
            <v>40S</v>
          </cell>
          <cell r="C171">
            <v>0.125</v>
          </cell>
          <cell r="D171">
            <v>1.73</v>
          </cell>
          <cell r="E171">
            <v>1</v>
          </cell>
          <cell r="F171">
            <v>0</v>
          </cell>
          <cell r="G171">
            <v>0</v>
          </cell>
          <cell r="H171">
            <v>0</v>
          </cell>
          <cell r="I171">
            <v>7.0000000000000007E-2</v>
          </cell>
          <cell r="J171">
            <v>0</v>
          </cell>
          <cell r="K171">
            <v>7.0000000000000007E-2</v>
          </cell>
          <cell r="L171">
            <v>0</v>
          </cell>
          <cell r="M171">
            <v>0</v>
          </cell>
          <cell r="N171">
            <v>0</v>
          </cell>
          <cell r="O171">
            <v>0</v>
          </cell>
          <cell r="P171">
            <v>2</v>
          </cell>
        </row>
        <row r="172">
          <cell r="B172" t="str">
            <v>40S</v>
          </cell>
          <cell r="C172">
            <v>0.125</v>
          </cell>
          <cell r="D172">
            <v>1.73</v>
          </cell>
          <cell r="E172">
            <v>1</v>
          </cell>
          <cell r="F172">
            <v>0</v>
          </cell>
          <cell r="G172">
            <v>0</v>
          </cell>
          <cell r="H172">
            <v>0</v>
          </cell>
          <cell r="I172">
            <v>7.0000000000000007E-2</v>
          </cell>
          <cell r="J172">
            <v>0</v>
          </cell>
          <cell r="K172">
            <v>7.0000000000000007E-2</v>
          </cell>
          <cell r="L172">
            <v>0</v>
          </cell>
          <cell r="M172">
            <v>0</v>
          </cell>
          <cell r="N172">
            <v>0</v>
          </cell>
          <cell r="O172">
            <v>0</v>
          </cell>
          <cell r="P172">
            <v>2</v>
          </cell>
        </row>
        <row r="173">
          <cell r="B173" t="str">
            <v>40S</v>
          </cell>
          <cell r="C173">
            <v>0.25</v>
          </cell>
          <cell r="D173">
            <v>2.2400000000000002</v>
          </cell>
          <cell r="E173">
            <v>1</v>
          </cell>
          <cell r="F173">
            <v>0</v>
          </cell>
          <cell r="G173">
            <v>0</v>
          </cell>
          <cell r="H173">
            <v>0</v>
          </cell>
          <cell r="I173">
            <v>7.0000000000000007E-2</v>
          </cell>
          <cell r="J173">
            <v>0</v>
          </cell>
          <cell r="K173">
            <v>7.0000000000000007E-2</v>
          </cell>
          <cell r="L173">
            <v>0</v>
          </cell>
          <cell r="M173">
            <v>0</v>
          </cell>
          <cell r="N173">
            <v>0</v>
          </cell>
          <cell r="O173">
            <v>0</v>
          </cell>
          <cell r="P173">
            <v>2</v>
          </cell>
        </row>
        <row r="174">
          <cell r="B174" t="str">
            <v>40S</v>
          </cell>
          <cell r="C174">
            <v>0.25</v>
          </cell>
          <cell r="D174">
            <v>2.2400000000000002</v>
          </cell>
          <cell r="E174">
            <v>1</v>
          </cell>
          <cell r="F174">
            <v>0</v>
          </cell>
          <cell r="G174">
            <v>0</v>
          </cell>
          <cell r="H174">
            <v>0</v>
          </cell>
          <cell r="I174">
            <v>7.0000000000000007E-2</v>
          </cell>
          <cell r="J174">
            <v>0</v>
          </cell>
          <cell r="K174">
            <v>7.0000000000000007E-2</v>
          </cell>
          <cell r="L174">
            <v>0</v>
          </cell>
          <cell r="M174">
            <v>0</v>
          </cell>
          <cell r="N174">
            <v>0</v>
          </cell>
          <cell r="O174">
            <v>0</v>
          </cell>
          <cell r="P174">
            <v>2</v>
          </cell>
        </row>
        <row r="175">
          <cell r="B175" t="str">
            <v>40S</v>
          </cell>
          <cell r="C175">
            <v>0.25</v>
          </cell>
          <cell r="D175">
            <v>2.2400000000000002</v>
          </cell>
          <cell r="E175">
            <v>1</v>
          </cell>
          <cell r="F175">
            <v>0</v>
          </cell>
          <cell r="G175">
            <v>0</v>
          </cell>
          <cell r="H175">
            <v>0</v>
          </cell>
          <cell r="I175">
            <v>7.0000000000000007E-2</v>
          </cell>
          <cell r="J175">
            <v>0</v>
          </cell>
          <cell r="K175">
            <v>7.0000000000000007E-2</v>
          </cell>
          <cell r="L175">
            <v>0</v>
          </cell>
          <cell r="M175">
            <v>0</v>
          </cell>
          <cell r="N175">
            <v>0</v>
          </cell>
          <cell r="O175">
            <v>0</v>
          </cell>
          <cell r="P175">
            <v>2</v>
          </cell>
        </row>
        <row r="176">
          <cell r="B176" t="str">
            <v>40S</v>
          </cell>
          <cell r="C176">
            <v>0.375</v>
          </cell>
          <cell r="D176">
            <v>2.31</v>
          </cell>
          <cell r="E176">
            <v>1</v>
          </cell>
          <cell r="F176">
            <v>0</v>
          </cell>
          <cell r="G176">
            <v>0</v>
          </cell>
          <cell r="H176">
            <v>0</v>
          </cell>
          <cell r="I176">
            <v>7.0000000000000007E-2</v>
          </cell>
          <cell r="J176">
            <v>0</v>
          </cell>
          <cell r="K176">
            <v>7.0000000000000007E-2</v>
          </cell>
          <cell r="L176">
            <v>0</v>
          </cell>
          <cell r="M176">
            <v>0</v>
          </cell>
          <cell r="N176">
            <v>0</v>
          </cell>
          <cell r="O176">
            <v>0</v>
          </cell>
          <cell r="P176">
            <v>2</v>
          </cell>
        </row>
        <row r="177">
          <cell r="B177" t="str">
            <v>40S</v>
          </cell>
          <cell r="C177">
            <v>0.375</v>
          </cell>
          <cell r="D177">
            <v>2.31</v>
          </cell>
          <cell r="E177">
            <v>1</v>
          </cell>
          <cell r="F177">
            <v>0</v>
          </cell>
          <cell r="G177">
            <v>0</v>
          </cell>
          <cell r="H177">
            <v>0</v>
          </cell>
          <cell r="I177">
            <v>7.0000000000000007E-2</v>
          </cell>
          <cell r="J177">
            <v>0</v>
          </cell>
          <cell r="K177">
            <v>7.0000000000000007E-2</v>
          </cell>
          <cell r="L177">
            <v>0</v>
          </cell>
          <cell r="M177">
            <v>0</v>
          </cell>
          <cell r="N177">
            <v>0</v>
          </cell>
          <cell r="O177">
            <v>0</v>
          </cell>
          <cell r="P177">
            <v>2</v>
          </cell>
        </row>
        <row r="178">
          <cell r="B178" t="str">
            <v>40S</v>
          </cell>
          <cell r="C178">
            <v>0.375</v>
          </cell>
          <cell r="D178">
            <v>2.31</v>
          </cell>
          <cell r="E178">
            <v>1</v>
          </cell>
          <cell r="F178">
            <v>0</v>
          </cell>
          <cell r="G178">
            <v>0</v>
          </cell>
          <cell r="H178">
            <v>0</v>
          </cell>
          <cell r="I178">
            <v>7.0000000000000007E-2</v>
          </cell>
          <cell r="J178">
            <v>0</v>
          </cell>
          <cell r="K178">
            <v>7.0000000000000007E-2</v>
          </cell>
          <cell r="L178">
            <v>0</v>
          </cell>
          <cell r="M178">
            <v>0</v>
          </cell>
          <cell r="N178">
            <v>0</v>
          </cell>
          <cell r="O178">
            <v>0</v>
          </cell>
          <cell r="P178">
            <v>2</v>
          </cell>
        </row>
        <row r="179">
          <cell r="B179" t="str">
            <v>40S</v>
          </cell>
          <cell r="C179">
            <v>0.5</v>
          </cell>
          <cell r="D179">
            <v>2.77</v>
          </cell>
          <cell r="E179">
            <v>1</v>
          </cell>
          <cell r="F179">
            <v>0</v>
          </cell>
          <cell r="G179">
            <v>0</v>
          </cell>
          <cell r="H179">
            <v>0</v>
          </cell>
          <cell r="I179">
            <v>7.0000000000000007E-2</v>
          </cell>
          <cell r="J179">
            <v>0</v>
          </cell>
          <cell r="K179">
            <v>7.0000000000000007E-2</v>
          </cell>
          <cell r="L179">
            <v>0</v>
          </cell>
          <cell r="M179">
            <v>0</v>
          </cell>
          <cell r="N179">
            <v>0</v>
          </cell>
          <cell r="O179">
            <v>0</v>
          </cell>
          <cell r="P179">
            <v>2</v>
          </cell>
        </row>
        <row r="180">
          <cell r="B180" t="str">
            <v>40S</v>
          </cell>
          <cell r="C180">
            <v>0.5</v>
          </cell>
          <cell r="D180">
            <v>2.77</v>
          </cell>
          <cell r="E180">
            <v>1</v>
          </cell>
          <cell r="F180">
            <v>0</v>
          </cell>
          <cell r="G180">
            <v>0</v>
          </cell>
          <cell r="H180">
            <v>0</v>
          </cell>
          <cell r="I180">
            <v>7.0000000000000007E-2</v>
          </cell>
          <cell r="J180">
            <v>0</v>
          </cell>
          <cell r="K180">
            <v>7.0000000000000007E-2</v>
          </cell>
          <cell r="L180">
            <v>0</v>
          </cell>
          <cell r="M180">
            <v>0</v>
          </cell>
          <cell r="N180">
            <v>0</v>
          </cell>
          <cell r="O180">
            <v>0</v>
          </cell>
          <cell r="P180">
            <v>2</v>
          </cell>
        </row>
        <row r="181">
          <cell r="B181" t="str">
            <v>40S</v>
          </cell>
          <cell r="C181">
            <v>0.5</v>
          </cell>
          <cell r="D181">
            <v>2.77</v>
          </cell>
          <cell r="E181">
            <v>1</v>
          </cell>
          <cell r="F181">
            <v>0</v>
          </cell>
          <cell r="G181">
            <v>0</v>
          </cell>
          <cell r="H181">
            <v>0</v>
          </cell>
          <cell r="I181">
            <v>7.0000000000000007E-2</v>
          </cell>
          <cell r="J181">
            <v>0</v>
          </cell>
          <cell r="K181">
            <v>7.0000000000000007E-2</v>
          </cell>
          <cell r="L181">
            <v>0</v>
          </cell>
          <cell r="M181">
            <v>0</v>
          </cell>
          <cell r="N181">
            <v>0</v>
          </cell>
          <cell r="O181">
            <v>0</v>
          </cell>
          <cell r="P181">
            <v>2</v>
          </cell>
        </row>
        <row r="182">
          <cell r="B182" t="str">
            <v>40S</v>
          </cell>
          <cell r="C182">
            <v>0.75</v>
          </cell>
          <cell r="D182">
            <v>2.87</v>
          </cell>
          <cell r="E182">
            <v>1</v>
          </cell>
          <cell r="F182">
            <v>0</v>
          </cell>
          <cell r="G182">
            <v>0</v>
          </cell>
          <cell r="H182">
            <v>0</v>
          </cell>
          <cell r="I182">
            <v>7.0000000000000007E-2</v>
          </cell>
          <cell r="J182">
            <v>0</v>
          </cell>
          <cell r="K182">
            <v>7.0000000000000007E-2</v>
          </cell>
          <cell r="L182">
            <v>0</v>
          </cell>
          <cell r="M182">
            <v>0</v>
          </cell>
          <cell r="N182">
            <v>0</v>
          </cell>
          <cell r="O182">
            <v>0</v>
          </cell>
          <cell r="P182">
            <v>2</v>
          </cell>
        </row>
        <row r="183">
          <cell r="B183" t="str">
            <v>40S</v>
          </cell>
          <cell r="C183">
            <v>0.75</v>
          </cell>
          <cell r="D183">
            <v>2.87</v>
          </cell>
          <cell r="E183">
            <v>1</v>
          </cell>
          <cell r="F183">
            <v>0</v>
          </cell>
          <cell r="G183">
            <v>0</v>
          </cell>
          <cell r="H183">
            <v>0</v>
          </cell>
          <cell r="I183">
            <v>7.0000000000000007E-2</v>
          </cell>
          <cell r="J183">
            <v>0</v>
          </cell>
          <cell r="K183">
            <v>7.0000000000000007E-2</v>
          </cell>
          <cell r="L183">
            <v>0</v>
          </cell>
          <cell r="M183">
            <v>0</v>
          </cell>
          <cell r="N183">
            <v>0</v>
          </cell>
          <cell r="O183">
            <v>0</v>
          </cell>
          <cell r="P183">
            <v>2</v>
          </cell>
        </row>
        <row r="184">
          <cell r="B184" t="str">
            <v>40S</v>
          </cell>
          <cell r="C184">
            <v>0.75</v>
          </cell>
          <cell r="D184">
            <v>2.87</v>
          </cell>
          <cell r="E184">
            <v>1</v>
          </cell>
          <cell r="F184">
            <v>0</v>
          </cell>
          <cell r="G184">
            <v>0</v>
          </cell>
          <cell r="H184">
            <v>0</v>
          </cell>
          <cell r="I184">
            <v>7.0000000000000007E-2</v>
          </cell>
          <cell r="J184">
            <v>0</v>
          </cell>
          <cell r="K184">
            <v>7.0000000000000007E-2</v>
          </cell>
          <cell r="L184">
            <v>0</v>
          </cell>
          <cell r="M184">
            <v>0</v>
          </cell>
          <cell r="N184">
            <v>0</v>
          </cell>
          <cell r="O184">
            <v>0</v>
          </cell>
          <cell r="P184">
            <v>2</v>
          </cell>
        </row>
        <row r="185">
          <cell r="B185" t="str">
            <v>40S</v>
          </cell>
          <cell r="C185">
            <v>1</v>
          </cell>
          <cell r="D185">
            <v>3.38</v>
          </cell>
          <cell r="E185">
            <v>1</v>
          </cell>
          <cell r="F185">
            <v>0</v>
          </cell>
          <cell r="G185">
            <v>0</v>
          </cell>
          <cell r="H185">
            <v>0</v>
          </cell>
          <cell r="I185">
            <v>0.12</v>
          </cell>
          <cell r="J185">
            <v>0</v>
          </cell>
          <cell r="K185">
            <v>0.12</v>
          </cell>
          <cell r="L185">
            <v>0</v>
          </cell>
          <cell r="M185">
            <v>0</v>
          </cell>
          <cell r="N185">
            <v>0</v>
          </cell>
          <cell r="O185">
            <v>0</v>
          </cell>
          <cell r="P185">
            <v>2</v>
          </cell>
        </row>
        <row r="186">
          <cell r="B186" t="str">
            <v>40S</v>
          </cell>
          <cell r="C186">
            <v>1</v>
          </cell>
          <cell r="D186">
            <v>3.38</v>
          </cell>
          <cell r="E186">
            <v>1</v>
          </cell>
          <cell r="F186">
            <v>0</v>
          </cell>
          <cell r="G186">
            <v>0</v>
          </cell>
          <cell r="H186">
            <v>0</v>
          </cell>
          <cell r="I186">
            <v>0.12</v>
          </cell>
          <cell r="J186">
            <v>0</v>
          </cell>
          <cell r="K186">
            <v>0.12</v>
          </cell>
          <cell r="L186">
            <v>0</v>
          </cell>
          <cell r="M186">
            <v>0</v>
          </cell>
          <cell r="N186">
            <v>0</v>
          </cell>
          <cell r="O186">
            <v>0</v>
          </cell>
          <cell r="P186">
            <v>2</v>
          </cell>
        </row>
        <row r="187">
          <cell r="B187" t="str">
            <v>40S</v>
          </cell>
          <cell r="C187">
            <v>1</v>
          </cell>
          <cell r="D187">
            <v>3.38</v>
          </cell>
          <cell r="E187">
            <v>1</v>
          </cell>
          <cell r="F187">
            <v>0</v>
          </cell>
          <cell r="G187">
            <v>0</v>
          </cell>
          <cell r="H187">
            <v>0</v>
          </cell>
          <cell r="I187">
            <v>0.12</v>
          </cell>
          <cell r="J187">
            <v>0</v>
          </cell>
          <cell r="K187">
            <v>0.12</v>
          </cell>
          <cell r="L187">
            <v>0</v>
          </cell>
          <cell r="M187">
            <v>0</v>
          </cell>
          <cell r="N187">
            <v>0</v>
          </cell>
          <cell r="O187">
            <v>0</v>
          </cell>
          <cell r="P187">
            <v>2</v>
          </cell>
        </row>
        <row r="188">
          <cell r="B188" t="str">
            <v>40S</v>
          </cell>
          <cell r="C188">
            <v>1.25</v>
          </cell>
          <cell r="D188">
            <v>3.56</v>
          </cell>
          <cell r="E188">
            <v>1</v>
          </cell>
          <cell r="F188">
            <v>0</v>
          </cell>
          <cell r="G188">
            <v>0</v>
          </cell>
          <cell r="H188">
            <v>0</v>
          </cell>
          <cell r="I188">
            <v>0.15</v>
          </cell>
          <cell r="J188">
            <v>0</v>
          </cell>
          <cell r="K188">
            <v>0.15</v>
          </cell>
          <cell r="L188">
            <v>0</v>
          </cell>
          <cell r="M188">
            <v>0</v>
          </cell>
          <cell r="N188">
            <v>0</v>
          </cell>
          <cell r="O188">
            <v>0</v>
          </cell>
          <cell r="P188">
            <v>2</v>
          </cell>
        </row>
        <row r="189">
          <cell r="B189" t="str">
            <v>40S</v>
          </cell>
          <cell r="C189">
            <v>1.25</v>
          </cell>
          <cell r="D189">
            <v>3.56</v>
          </cell>
          <cell r="E189">
            <v>1</v>
          </cell>
          <cell r="F189">
            <v>0</v>
          </cell>
          <cell r="G189">
            <v>0</v>
          </cell>
          <cell r="H189">
            <v>0</v>
          </cell>
          <cell r="I189">
            <v>0.15</v>
          </cell>
          <cell r="J189">
            <v>0</v>
          </cell>
          <cell r="K189">
            <v>0.15</v>
          </cell>
          <cell r="L189">
            <v>0</v>
          </cell>
          <cell r="M189">
            <v>0</v>
          </cell>
          <cell r="N189">
            <v>0</v>
          </cell>
          <cell r="O189">
            <v>0</v>
          </cell>
          <cell r="P189">
            <v>2</v>
          </cell>
        </row>
        <row r="190">
          <cell r="B190" t="str">
            <v>40S</v>
          </cell>
          <cell r="C190">
            <v>1.25</v>
          </cell>
          <cell r="D190">
            <v>3.56</v>
          </cell>
          <cell r="E190">
            <v>1</v>
          </cell>
          <cell r="F190">
            <v>0</v>
          </cell>
          <cell r="G190">
            <v>0</v>
          </cell>
          <cell r="H190">
            <v>0</v>
          </cell>
          <cell r="I190">
            <v>0.15</v>
          </cell>
          <cell r="J190">
            <v>0</v>
          </cell>
          <cell r="K190">
            <v>0.15</v>
          </cell>
          <cell r="L190">
            <v>0</v>
          </cell>
          <cell r="M190">
            <v>0</v>
          </cell>
          <cell r="N190">
            <v>0</v>
          </cell>
          <cell r="O190">
            <v>0</v>
          </cell>
          <cell r="P190">
            <v>2</v>
          </cell>
        </row>
        <row r="191">
          <cell r="B191" t="str">
            <v>40S</v>
          </cell>
          <cell r="C191">
            <v>1.5</v>
          </cell>
          <cell r="D191">
            <v>3.68</v>
          </cell>
          <cell r="E191">
            <v>1</v>
          </cell>
          <cell r="F191">
            <v>0</v>
          </cell>
          <cell r="G191">
            <v>0</v>
          </cell>
          <cell r="H191">
            <v>0</v>
          </cell>
          <cell r="I191">
            <v>0.15</v>
          </cell>
          <cell r="J191">
            <v>0</v>
          </cell>
          <cell r="K191">
            <v>0.15</v>
          </cell>
          <cell r="L191">
            <v>0</v>
          </cell>
          <cell r="M191">
            <v>0</v>
          </cell>
          <cell r="N191">
            <v>0</v>
          </cell>
          <cell r="O191">
            <v>0</v>
          </cell>
          <cell r="P191">
            <v>2</v>
          </cell>
        </row>
        <row r="192">
          <cell r="B192" t="str">
            <v>40S</v>
          </cell>
          <cell r="C192">
            <v>1.5</v>
          </cell>
          <cell r="D192">
            <v>3.68</v>
          </cell>
          <cell r="E192">
            <v>1</v>
          </cell>
          <cell r="F192">
            <v>0</v>
          </cell>
          <cell r="G192">
            <v>0</v>
          </cell>
          <cell r="H192">
            <v>0</v>
          </cell>
          <cell r="I192">
            <v>0.15</v>
          </cell>
          <cell r="J192">
            <v>0</v>
          </cell>
          <cell r="K192">
            <v>0.15</v>
          </cell>
          <cell r="L192">
            <v>0</v>
          </cell>
          <cell r="M192">
            <v>0</v>
          </cell>
          <cell r="N192">
            <v>0</v>
          </cell>
          <cell r="O192">
            <v>0</v>
          </cell>
          <cell r="P192">
            <v>2</v>
          </cell>
        </row>
        <row r="193">
          <cell r="B193" t="str">
            <v>40S</v>
          </cell>
          <cell r="C193">
            <v>1.5</v>
          </cell>
          <cell r="D193">
            <v>3.68</v>
          </cell>
          <cell r="E193">
            <v>1</v>
          </cell>
          <cell r="F193">
            <v>0</v>
          </cell>
          <cell r="G193">
            <v>0</v>
          </cell>
          <cell r="H193">
            <v>0</v>
          </cell>
          <cell r="I193">
            <v>0.15</v>
          </cell>
          <cell r="J193">
            <v>0</v>
          </cell>
          <cell r="K193">
            <v>0.15</v>
          </cell>
          <cell r="L193">
            <v>0</v>
          </cell>
          <cell r="M193">
            <v>0</v>
          </cell>
          <cell r="N193">
            <v>0</v>
          </cell>
          <cell r="O193">
            <v>0</v>
          </cell>
          <cell r="P193">
            <v>2</v>
          </cell>
        </row>
        <row r="194">
          <cell r="B194" t="str">
            <v>40S</v>
          </cell>
          <cell r="C194">
            <v>2</v>
          </cell>
          <cell r="D194">
            <v>3.91</v>
          </cell>
          <cell r="E194">
            <v>1</v>
          </cell>
          <cell r="F194">
            <v>0</v>
          </cell>
          <cell r="G194">
            <v>0</v>
          </cell>
          <cell r="H194">
            <v>0</v>
          </cell>
          <cell r="I194">
            <v>0.3</v>
          </cell>
          <cell r="J194">
            <v>0</v>
          </cell>
          <cell r="K194">
            <v>0.3</v>
          </cell>
          <cell r="L194">
            <v>0</v>
          </cell>
          <cell r="M194">
            <v>0</v>
          </cell>
          <cell r="N194">
            <v>0</v>
          </cell>
          <cell r="O194">
            <v>0</v>
          </cell>
          <cell r="P194">
            <v>2</v>
          </cell>
        </row>
        <row r="195">
          <cell r="B195" t="str">
            <v>40S</v>
          </cell>
          <cell r="C195">
            <v>2</v>
          </cell>
          <cell r="D195">
            <v>3.91</v>
          </cell>
          <cell r="E195">
            <v>1</v>
          </cell>
          <cell r="F195">
            <v>0</v>
          </cell>
          <cell r="G195">
            <v>0</v>
          </cell>
          <cell r="H195">
            <v>0</v>
          </cell>
          <cell r="I195">
            <v>0.3</v>
          </cell>
          <cell r="J195">
            <v>0</v>
          </cell>
          <cell r="K195">
            <v>0.3</v>
          </cell>
          <cell r="L195">
            <v>0</v>
          </cell>
          <cell r="M195">
            <v>0</v>
          </cell>
          <cell r="N195">
            <v>0</v>
          </cell>
          <cell r="O195">
            <v>0</v>
          </cell>
          <cell r="P195">
            <v>2</v>
          </cell>
        </row>
        <row r="196">
          <cell r="B196" t="str">
            <v>40S</v>
          </cell>
          <cell r="C196">
            <v>2</v>
          </cell>
          <cell r="D196">
            <v>3.91</v>
          </cell>
          <cell r="E196">
            <v>1</v>
          </cell>
          <cell r="F196">
            <v>0</v>
          </cell>
          <cell r="G196">
            <v>0</v>
          </cell>
          <cell r="H196">
            <v>0</v>
          </cell>
          <cell r="I196">
            <v>0.3</v>
          </cell>
          <cell r="J196">
            <v>0</v>
          </cell>
          <cell r="K196">
            <v>0.3</v>
          </cell>
          <cell r="L196">
            <v>0</v>
          </cell>
          <cell r="M196">
            <v>0</v>
          </cell>
          <cell r="N196">
            <v>0</v>
          </cell>
          <cell r="O196">
            <v>0</v>
          </cell>
          <cell r="P196">
            <v>2</v>
          </cell>
        </row>
        <row r="197">
          <cell r="B197" t="str">
            <v>40S</v>
          </cell>
          <cell r="C197">
            <v>2.5</v>
          </cell>
          <cell r="D197">
            <v>5.16</v>
          </cell>
          <cell r="E197">
            <v>1</v>
          </cell>
          <cell r="F197">
            <v>0</v>
          </cell>
          <cell r="G197">
            <v>0</v>
          </cell>
          <cell r="H197">
            <v>0</v>
          </cell>
          <cell r="I197">
            <v>0.25</v>
          </cell>
          <cell r="J197">
            <v>0.2</v>
          </cell>
          <cell r="K197">
            <v>0.45</v>
          </cell>
          <cell r="L197">
            <v>0</v>
          </cell>
          <cell r="M197">
            <v>0</v>
          </cell>
          <cell r="N197">
            <v>0</v>
          </cell>
          <cell r="O197">
            <v>0</v>
          </cell>
          <cell r="P197">
            <v>2</v>
          </cell>
        </row>
        <row r="198">
          <cell r="B198" t="str">
            <v>40S</v>
          </cell>
          <cell r="C198">
            <v>3</v>
          </cell>
          <cell r="D198">
            <v>5.49</v>
          </cell>
          <cell r="E198">
            <v>1</v>
          </cell>
          <cell r="F198">
            <v>0</v>
          </cell>
          <cell r="G198">
            <v>0</v>
          </cell>
          <cell r="H198">
            <v>0</v>
          </cell>
          <cell r="I198">
            <v>0.3</v>
          </cell>
          <cell r="J198">
            <v>0.3</v>
          </cell>
          <cell r="K198">
            <v>0.6</v>
          </cell>
          <cell r="L198">
            <v>0</v>
          </cell>
          <cell r="M198">
            <v>0</v>
          </cell>
          <cell r="N198">
            <v>0</v>
          </cell>
          <cell r="O198">
            <v>0</v>
          </cell>
          <cell r="P198">
            <v>2</v>
          </cell>
        </row>
        <row r="199">
          <cell r="B199" t="str">
            <v>40S</v>
          </cell>
          <cell r="C199">
            <v>3.5</v>
          </cell>
          <cell r="D199">
            <v>5.74</v>
          </cell>
          <cell r="E199">
            <v>1</v>
          </cell>
          <cell r="F199">
            <v>0</v>
          </cell>
          <cell r="G199">
            <v>0</v>
          </cell>
          <cell r="H199">
            <v>0</v>
          </cell>
          <cell r="I199">
            <v>0.35</v>
          </cell>
          <cell r="J199">
            <v>0.4</v>
          </cell>
          <cell r="K199">
            <v>0.75</v>
          </cell>
          <cell r="L199">
            <v>0</v>
          </cell>
          <cell r="M199">
            <v>0</v>
          </cell>
          <cell r="N199">
            <v>0</v>
          </cell>
          <cell r="O199">
            <v>0</v>
          </cell>
          <cell r="P199">
            <v>3</v>
          </cell>
        </row>
        <row r="200">
          <cell r="B200" t="str">
            <v>40S</v>
          </cell>
          <cell r="C200">
            <v>4</v>
          </cell>
          <cell r="D200">
            <v>6.02</v>
          </cell>
          <cell r="E200">
            <v>1</v>
          </cell>
          <cell r="F200">
            <v>0</v>
          </cell>
          <cell r="G200">
            <v>0</v>
          </cell>
          <cell r="H200">
            <v>0</v>
          </cell>
          <cell r="I200">
            <v>0.41</v>
          </cell>
          <cell r="J200">
            <v>0.49</v>
          </cell>
          <cell r="K200">
            <v>0.89999999999999991</v>
          </cell>
          <cell r="L200">
            <v>0</v>
          </cell>
          <cell r="M200">
            <v>0</v>
          </cell>
          <cell r="N200">
            <v>0</v>
          </cell>
          <cell r="O200">
            <v>0</v>
          </cell>
          <cell r="P200">
            <v>3</v>
          </cell>
        </row>
        <row r="201">
          <cell r="B201" t="str">
            <v>40S</v>
          </cell>
          <cell r="C201">
            <v>5</v>
          </cell>
          <cell r="D201">
            <v>6.55</v>
          </cell>
          <cell r="E201">
            <v>1</v>
          </cell>
          <cell r="F201">
            <v>0</v>
          </cell>
          <cell r="G201">
            <v>0</v>
          </cell>
          <cell r="H201">
            <v>0</v>
          </cell>
          <cell r="I201">
            <v>0.51</v>
          </cell>
          <cell r="J201">
            <v>0.54</v>
          </cell>
          <cell r="K201">
            <v>1.05</v>
          </cell>
          <cell r="L201">
            <v>0</v>
          </cell>
          <cell r="M201">
            <v>0</v>
          </cell>
          <cell r="N201">
            <v>0</v>
          </cell>
          <cell r="O201">
            <v>0</v>
          </cell>
          <cell r="P201">
            <v>4</v>
          </cell>
        </row>
        <row r="202">
          <cell r="B202" t="str">
            <v>40S</v>
          </cell>
          <cell r="C202">
            <v>6</v>
          </cell>
          <cell r="D202">
            <v>7.11</v>
          </cell>
          <cell r="E202">
            <v>1</v>
          </cell>
          <cell r="F202">
            <v>0</v>
          </cell>
          <cell r="G202">
            <v>0</v>
          </cell>
          <cell r="H202">
            <v>0</v>
          </cell>
          <cell r="I202">
            <v>0.61</v>
          </cell>
          <cell r="J202">
            <v>1.04</v>
          </cell>
          <cell r="K202">
            <v>1.65</v>
          </cell>
          <cell r="L202">
            <v>0</v>
          </cell>
          <cell r="M202">
            <v>0</v>
          </cell>
          <cell r="N202">
            <v>0</v>
          </cell>
          <cell r="O202">
            <v>0</v>
          </cell>
          <cell r="P202">
            <v>4</v>
          </cell>
        </row>
        <row r="203">
          <cell r="B203" t="str">
            <v>40S</v>
          </cell>
          <cell r="C203">
            <v>8</v>
          </cell>
          <cell r="D203">
            <v>8.18</v>
          </cell>
          <cell r="E203">
            <v>1</v>
          </cell>
          <cell r="F203">
            <v>0</v>
          </cell>
          <cell r="G203">
            <v>0</v>
          </cell>
          <cell r="H203">
            <v>0</v>
          </cell>
          <cell r="I203">
            <v>0.81</v>
          </cell>
          <cell r="J203">
            <v>1.73</v>
          </cell>
          <cell r="K203">
            <v>2.54</v>
          </cell>
          <cell r="L203">
            <v>0</v>
          </cell>
          <cell r="M203">
            <v>0</v>
          </cell>
          <cell r="N203">
            <v>0</v>
          </cell>
          <cell r="O203">
            <v>0</v>
          </cell>
          <cell r="P203">
            <v>4</v>
          </cell>
        </row>
        <row r="204">
          <cell r="B204" t="str">
            <v>40S</v>
          </cell>
          <cell r="C204">
            <v>10</v>
          </cell>
          <cell r="D204">
            <v>9.27</v>
          </cell>
          <cell r="E204">
            <v>1</v>
          </cell>
          <cell r="F204">
            <v>0</v>
          </cell>
          <cell r="G204">
            <v>0</v>
          </cell>
          <cell r="H204">
            <v>0</v>
          </cell>
          <cell r="I204">
            <v>1.01</v>
          </cell>
          <cell r="J204">
            <v>3.04</v>
          </cell>
          <cell r="K204">
            <v>4.05</v>
          </cell>
          <cell r="L204">
            <v>0</v>
          </cell>
          <cell r="M204">
            <v>0</v>
          </cell>
          <cell r="N204">
            <v>0</v>
          </cell>
          <cell r="O204">
            <v>0</v>
          </cell>
          <cell r="P204">
            <v>4</v>
          </cell>
        </row>
        <row r="205">
          <cell r="B205" t="str">
            <v>40S</v>
          </cell>
          <cell r="C205">
            <v>12</v>
          </cell>
          <cell r="D205">
            <v>9.5299999999999994</v>
          </cell>
          <cell r="E205">
            <v>1</v>
          </cell>
          <cell r="F205">
            <v>0</v>
          </cell>
          <cell r="G205">
            <v>0</v>
          </cell>
          <cell r="H205">
            <v>0</v>
          </cell>
          <cell r="I205">
            <v>1.22</v>
          </cell>
          <cell r="J205">
            <v>3.28</v>
          </cell>
          <cell r="K205">
            <v>4.5</v>
          </cell>
          <cell r="L205">
            <v>0</v>
          </cell>
          <cell r="M205">
            <v>0</v>
          </cell>
          <cell r="N205">
            <v>0</v>
          </cell>
          <cell r="O205">
            <v>0</v>
          </cell>
          <cell r="P205">
            <v>6</v>
          </cell>
        </row>
        <row r="206">
          <cell r="B206">
            <v>60</v>
          </cell>
          <cell r="C206">
            <v>8</v>
          </cell>
          <cell r="D206">
            <v>10.31</v>
          </cell>
          <cell r="E206">
            <v>1.25</v>
          </cell>
          <cell r="F206">
            <v>0</v>
          </cell>
          <cell r="G206">
            <v>0</v>
          </cell>
          <cell r="H206">
            <v>0</v>
          </cell>
          <cell r="I206">
            <v>0.81</v>
          </cell>
          <cell r="J206">
            <v>2.64</v>
          </cell>
          <cell r="K206">
            <v>3.45</v>
          </cell>
          <cell r="L206">
            <v>0</v>
          </cell>
          <cell r="M206">
            <v>0</v>
          </cell>
          <cell r="N206">
            <v>0</v>
          </cell>
          <cell r="O206">
            <v>0</v>
          </cell>
          <cell r="P206">
            <v>4</v>
          </cell>
        </row>
        <row r="207">
          <cell r="B207">
            <v>60</v>
          </cell>
          <cell r="C207">
            <v>10</v>
          </cell>
          <cell r="D207">
            <v>12.7</v>
          </cell>
          <cell r="E207">
            <v>1.25</v>
          </cell>
          <cell r="F207">
            <v>0</v>
          </cell>
          <cell r="G207">
            <v>0</v>
          </cell>
          <cell r="H207">
            <v>0</v>
          </cell>
          <cell r="I207">
            <v>1.01</v>
          </cell>
          <cell r="J207">
            <v>5.74</v>
          </cell>
          <cell r="K207">
            <v>6.75</v>
          </cell>
          <cell r="L207">
            <v>0</v>
          </cell>
          <cell r="M207">
            <v>0</v>
          </cell>
          <cell r="N207">
            <v>0</v>
          </cell>
          <cell r="O207">
            <v>0</v>
          </cell>
          <cell r="P207">
            <v>4</v>
          </cell>
        </row>
        <row r="208">
          <cell r="B208">
            <v>60</v>
          </cell>
          <cell r="C208">
            <v>12</v>
          </cell>
          <cell r="D208">
            <v>14.27</v>
          </cell>
          <cell r="E208">
            <v>1.25</v>
          </cell>
          <cell r="F208">
            <v>0</v>
          </cell>
          <cell r="G208">
            <v>0</v>
          </cell>
          <cell r="H208">
            <v>0</v>
          </cell>
          <cell r="I208">
            <v>1.22</v>
          </cell>
          <cell r="J208">
            <v>8.3800000000000008</v>
          </cell>
          <cell r="K208">
            <v>9.6000000000000014</v>
          </cell>
          <cell r="L208">
            <v>0</v>
          </cell>
          <cell r="M208">
            <v>0</v>
          </cell>
          <cell r="N208">
            <v>0</v>
          </cell>
          <cell r="O208">
            <v>0</v>
          </cell>
          <cell r="P208">
            <v>6</v>
          </cell>
        </row>
        <row r="209">
          <cell r="B209">
            <v>60</v>
          </cell>
          <cell r="C209">
            <v>14</v>
          </cell>
          <cell r="D209">
            <v>15.09</v>
          </cell>
          <cell r="E209">
            <v>1.5</v>
          </cell>
          <cell r="F209">
            <v>0</v>
          </cell>
          <cell r="G209">
            <v>0</v>
          </cell>
          <cell r="H209">
            <v>0</v>
          </cell>
          <cell r="I209">
            <v>1.42</v>
          </cell>
          <cell r="J209">
            <v>9.9700000000000006</v>
          </cell>
          <cell r="K209">
            <v>11.39</v>
          </cell>
          <cell r="L209">
            <v>0</v>
          </cell>
          <cell r="M209">
            <v>0</v>
          </cell>
          <cell r="N209">
            <v>0</v>
          </cell>
          <cell r="O209">
            <v>0</v>
          </cell>
          <cell r="P209">
            <v>6</v>
          </cell>
        </row>
        <row r="210">
          <cell r="B210">
            <v>60</v>
          </cell>
          <cell r="C210">
            <v>16</v>
          </cell>
          <cell r="D210">
            <v>16.66</v>
          </cell>
          <cell r="E210">
            <v>1.5</v>
          </cell>
          <cell r="F210">
            <v>0</v>
          </cell>
          <cell r="G210">
            <v>0</v>
          </cell>
          <cell r="H210">
            <v>0</v>
          </cell>
          <cell r="I210">
            <v>1.62</v>
          </cell>
          <cell r="J210">
            <v>14.88</v>
          </cell>
          <cell r="K210">
            <v>16.5</v>
          </cell>
          <cell r="L210">
            <v>0</v>
          </cell>
          <cell r="M210">
            <v>0</v>
          </cell>
          <cell r="N210">
            <v>0</v>
          </cell>
          <cell r="O210">
            <v>0</v>
          </cell>
          <cell r="P210">
            <v>6</v>
          </cell>
        </row>
        <row r="211">
          <cell r="B211">
            <v>60</v>
          </cell>
          <cell r="C211">
            <v>18</v>
          </cell>
          <cell r="D211">
            <v>19.05</v>
          </cell>
          <cell r="E211">
            <v>2</v>
          </cell>
          <cell r="F211">
            <v>0</v>
          </cell>
          <cell r="G211">
            <v>0</v>
          </cell>
          <cell r="H211">
            <v>0</v>
          </cell>
          <cell r="I211">
            <v>1.82</v>
          </cell>
          <cell r="J211">
            <v>20.67</v>
          </cell>
          <cell r="K211">
            <v>22.490000000000002</v>
          </cell>
          <cell r="L211">
            <v>0</v>
          </cell>
          <cell r="M211">
            <v>0</v>
          </cell>
          <cell r="N211">
            <v>0</v>
          </cell>
          <cell r="O211">
            <v>0</v>
          </cell>
          <cell r="P211">
            <v>6</v>
          </cell>
        </row>
        <row r="212">
          <cell r="B212">
            <v>60</v>
          </cell>
          <cell r="C212">
            <v>20</v>
          </cell>
          <cell r="D212">
            <v>20.62</v>
          </cell>
          <cell r="E212">
            <v>2</v>
          </cell>
          <cell r="F212">
            <v>0</v>
          </cell>
          <cell r="G212">
            <v>0</v>
          </cell>
          <cell r="H212">
            <v>0</v>
          </cell>
          <cell r="I212">
            <v>2.0299999999999998</v>
          </cell>
          <cell r="J212">
            <v>23.47</v>
          </cell>
          <cell r="K212">
            <v>25.5</v>
          </cell>
          <cell r="L212">
            <v>0</v>
          </cell>
          <cell r="M212">
            <v>0</v>
          </cell>
          <cell r="N212">
            <v>0</v>
          </cell>
          <cell r="O212">
            <v>0</v>
          </cell>
          <cell r="P212">
            <v>7</v>
          </cell>
        </row>
        <row r="213">
          <cell r="B213">
            <v>60</v>
          </cell>
          <cell r="C213">
            <v>22</v>
          </cell>
          <cell r="D213">
            <v>22.23</v>
          </cell>
          <cell r="E213">
            <v>2</v>
          </cell>
          <cell r="F213">
            <v>0</v>
          </cell>
          <cell r="G213">
            <v>0</v>
          </cell>
          <cell r="H213">
            <v>0</v>
          </cell>
          <cell r="I213">
            <v>2.23</v>
          </cell>
          <cell r="J213">
            <v>29.27</v>
          </cell>
          <cell r="K213">
            <v>31.5</v>
          </cell>
          <cell r="L213">
            <v>0</v>
          </cell>
          <cell r="M213">
            <v>0</v>
          </cell>
          <cell r="N213">
            <v>0</v>
          </cell>
          <cell r="O213">
            <v>0</v>
          </cell>
          <cell r="P213">
            <v>8</v>
          </cell>
        </row>
        <row r="214">
          <cell r="B214">
            <v>60</v>
          </cell>
          <cell r="C214">
            <v>24</v>
          </cell>
          <cell r="D214">
            <v>24.61</v>
          </cell>
          <cell r="E214">
            <v>2</v>
          </cell>
          <cell r="F214">
            <v>0</v>
          </cell>
          <cell r="G214">
            <v>0</v>
          </cell>
          <cell r="H214">
            <v>0</v>
          </cell>
          <cell r="I214">
            <v>2.4300000000000002</v>
          </cell>
          <cell r="J214">
            <v>35.07</v>
          </cell>
          <cell r="K214">
            <v>37.5</v>
          </cell>
          <cell r="L214">
            <v>0</v>
          </cell>
          <cell r="M214">
            <v>0</v>
          </cell>
          <cell r="N214">
            <v>0</v>
          </cell>
          <cell r="O214">
            <v>0</v>
          </cell>
          <cell r="P214">
            <v>8</v>
          </cell>
        </row>
        <row r="215">
          <cell r="B215">
            <v>80</v>
          </cell>
          <cell r="C215">
            <v>0.125</v>
          </cell>
          <cell r="D215">
            <v>2.41</v>
          </cell>
          <cell r="E215">
            <v>1</v>
          </cell>
          <cell r="F215">
            <v>0</v>
          </cell>
          <cell r="G215">
            <v>0</v>
          </cell>
          <cell r="H215">
            <v>0</v>
          </cell>
          <cell r="I215">
            <v>7.0000000000000007E-2</v>
          </cell>
          <cell r="J215">
            <v>0</v>
          </cell>
          <cell r="K215">
            <v>7.0000000000000007E-2</v>
          </cell>
          <cell r="L215">
            <v>0</v>
          </cell>
          <cell r="M215">
            <v>0</v>
          </cell>
          <cell r="N215">
            <v>0</v>
          </cell>
          <cell r="O215">
            <v>0</v>
          </cell>
          <cell r="P215">
            <v>2</v>
          </cell>
        </row>
        <row r="216">
          <cell r="B216">
            <v>80</v>
          </cell>
          <cell r="C216">
            <v>0.125</v>
          </cell>
          <cell r="D216">
            <v>2.41</v>
          </cell>
          <cell r="E216">
            <v>1</v>
          </cell>
          <cell r="F216">
            <v>0</v>
          </cell>
          <cell r="G216">
            <v>0</v>
          </cell>
          <cell r="H216">
            <v>0</v>
          </cell>
          <cell r="I216">
            <v>7.0000000000000007E-2</v>
          </cell>
          <cell r="J216">
            <v>0</v>
          </cell>
          <cell r="K216">
            <v>7.0000000000000007E-2</v>
          </cell>
          <cell r="L216">
            <v>0</v>
          </cell>
          <cell r="M216">
            <v>0</v>
          </cell>
          <cell r="N216">
            <v>0</v>
          </cell>
          <cell r="O216">
            <v>0</v>
          </cell>
          <cell r="P216">
            <v>2</v>
          </cell>
        </row>
        <row r="217">
          <cell r="B217">
            <v>80</v>
          </cell>
          <cell r="C217">
            <v>0.125</v>
          </cell>
          <cell r="D217">
            <v>2.41</v>
          </cell>
          <cell r="E217">
            <v>1</v>
          </cell>
          <cell r="F217">
            <v>0</v>
          </cell>
          <cell r="G217">
            <v>0</v>
          </cell>
          <cell r="H217">
            <v>0</v>
          </cell>
          <cell r="I217">
            <v>7.0000000000000007E-2</v>
          </cell>
          <cell r="J217">
            <v>0</v>
          </cell>
          <cell r="K217">
            <v>7.0000000000000007E-2</v>
          </cell>
          <cell r="L217">
            <v>0</v>
          </cell>
          <cell r="M217">
            <v>0</v>
          </cell>
          <cell r="N217">
            <v>0</v>
          </cell>
          <cell r="O217">
            <v>0</v>
          </cell>
          <cell r="P217">
            <v>2</v>
          </cell>
        </row>
        <row r="218">
          <cell r="B218">
            <v>80</v>
          </cell>
          <cell r="C218">
            <v>0.25</v>
          </cell>
          <cell r="D218">
            <v>3.02</v>
          </cell>
          <cell r="E218">
            <v>1</v>
          </cell>
          <cell r="F218">
            <v>0</v>
          </cell>
          <cell r="G218">
            <v>0</v>
          </cell>
          <cell r="H218">
            <v>0</v>
          </cell>
          <cell r="I218">
            <v>7.0000000000000007E-2</v>
          </cell>
          <cell r="J218">
            <v>0</v>
          </cell>
          <cell r="K218">
            <v>7.0000000000000007E-2</v>
          </cell>
          <cell r="L218">
            <v>0</v>
          </cell>
          <cell r="M218">
            <v>0</v>
          </cell>
          <cell r="N218">
            <v>0</v>
          </cell>
          <cell r="O218">
            <v>0</v>
          </cell>
          <cell r="P218">
            <v>2</v>
          </cell>
        </row>
        <row r="219">
          <cell r="B219">
            <v>80</v>
          </cell>
          <cell r="C219">
            <v>0.25</v>
          </cell>
          <cell r="D219">
            <v>3.02</v>
          </cell>
          <cell r="E219">
            <v>1</v>
          </cell>
          <cell r="F219">
            <v>0</v>
          </cell>
          <cell r="G219">
            <v>0</v>
          </cell>
          <cell r="H219">
            <v>0</v>
          </cell>
          <cell r="I219">
            <v>7.0000000000000007E-2</v>
          </cell>
          <cell r="J219">
            <v>0</v>
          </cell>
          <cell r="K219">
            <v>7.0000000000000007E-2</v>
          </cell>
          <cell r="L219">
            <v>0</v>
          </cell>
          <cell r="M219">
            <v>0</v>
          </cell>
          <cell r="N219">
            <v>0</v>
          </cell>
          <cell r="O219">
            <v>0</v>
          </cell>
          <cell r="P219">
            <v>2</v>
          </cell>
        </row>
        <row r="220">
          <cell r="B220">
            <v>80</v>
          </cell>
          <cell r="C220">
            <v>0.25</v>
          </cell>
          <cell r="D220">
            <v>3.02</v>
          </cell>
          <cell r="E220">
            <v>1</v>
          </cell>
          <cell r="F220">
            <v>0</v>
          </cell>
          <cell r="G220">
            <v>0</v>
          </cell>
          <cell r="H220">
            <v>0</v>
          </cell>
          <cell r="I220">
            <v>7.0000000000000007E-2</v>
          </cell>
          <cell r="J220">
            <v>0</v>
          </cell>
          <cell r="K220">
            <v>7.0000000000000007E-2</v>
          </cell>
          <cell r="L220">
            <v>0</v>
          </cell>
          <cell r="M220">
            <v>0</v>
          </cell>
          <cell r="N220">
            <v>0</v>
          </cell>
          <cell r="O220">
            <v>0</v>
          </cell>
          <cell r="P220">
            <v>2</v>
          </cell>
        </row>
        <row r="221">
          <cell r="B221">
            <v>80</v>
          </cell>
          <cell r="C221">
            <v>0.375</v>
          </cell>
          <cell r="D221">
            <v>3.2</v>
          </cell>
          <cell r="E221">
            <v>1</v>
          </cell>
          <cell r="F221">
            <v>0</v>
          </cell>
          <cell r="G221">
            <v>0</v>
          </cell>
          <cell r="H221">
            <v>0</v>
          </cell>
          <cell r="I221">
            <v>7.0000000000000007E-2</v>
          </cell>
          <cell r="J221">
            <v>0</v>
          </cell>
          <cell r="K221">
            <v>7.0000000000000007E-2</v>
          </cell>
          <cell r="L221">
            <v>0</v>
          </cell>
          <cell r="M221">
            <v>0</v>
          </cell>
          <cell r="N221">
            <v>0</v>
          </cell>
          <cell r="O221">
            <v>0</v>
          </cell>
          <cell r="P221">
            <v>2</v>
          </cell>
        </row>
        <row r="222">
          <cell r="B222">
            <v>80</v>
          </cell>
          <cell r="C222">
            <v>0.375</v>
          </cell>
          <cell r="D222">
            <v>3.2</v>
          </cell>
          <cell r="E222">
            <v>1</v>
          </cell>
          <cell r="F222">
            <v>0</v>
          </cell>
          <cell r="G222">
            <v>0</v>
          </cell>
          <cell r="H222">
            <v>0</v>
          </cell>
          <cell r="I222">
            <v>7.0000000000000007E-2</v>
          </cell>
          <cell r="J222">
            <v>0</v>
          </cell>
          <cell r="K222">
            <v>7.0000000000000007E-2</v>
          </cell>
          <cell r="L222">
            <v>0</v>
          </cell>
          <cell r="M222">
            <v>0</v>
          </cell>
          <cell r="N222">
            <v>0</v>
          </cell>
          <cell r="O222">
            <v>0</v>
          </cell>
          <cell r="P222">
            <v>2</v>
          </cell>
        </row>
        <row r="223">
          <cell r="B223">
            <v>80</v>
          </cell>
          <cell r="C223">
            <v>0.375</v>
          </cell>
          <cell r="D223">
            <v>3.2</v>
          </cell>
          <cell r="E223">
            <v>1</v>
          </cell>
          <cell r="F223">
            <v>0</v>
          </cell>
          <cell r="G223">
            <v>0</v>
          </cell>
          <cell r="H223">
            <v>0</v>
          </cell>
          <cell r="I223">
            <v>7.0000000000000007E-2</v>
          </cell>
          <cell r="J223">
            <v>0</v>
          </cell>
          <cell r="K223">
            <v>7.0000000000000007E-2</v>
          </cell>
          <cell r="L223">
            <v>0</v>
          </cell>
          <cell r="M223">
            <v>0</v>
          </cell>
          <cell r="N223">
            <v>0</v>
          </cell>
          <cell r="O223">
            <v>0</v>
          </cell>
          <cell r="P223">
            <v>2</v>
          </cell>
        </row>
        <row r="224">
          <cell r="B224">
            <v>80</v>
          </cell>
          <cell r="C224">
            <v>0.5</v>
          </cell>
          <cell r="D224">
            <v>3.73</v>
          </cell>
          <cell r="E224">
            <v>1</v>
          </cell>
          <cell r="F224">
            <v>0</v>
          </cell>
          <cell r="G224">
            <v>0</v>
          </cell>
          <cell r="H224">
            <v>0</v>
          </cell>
          <cell r="I224">
            <v>7.0000000000000007E-2</v>
          </cell>
          <cell r="J224">
            <v>0</v>
          </cell>
          <cell r="K224">
            <v>7.0000000000000007E-2</v>
          </cell>
          <cell r="L224">
            <v>0</v>
          </cell>
          <cell r="M224">
            <v>0</v>
          </cell>
          <cell r="N224">
            <v>0</v>
          </cell>
          <cell r="O224">
            <v>0</v>
          </cell>
          <cell r="P224">
            <v>2</v>
          </cell>
        </row>
        <row r="225">
          <cell r="B225">
            <v>80</v>
          </cell>
          <cell r="C225">
            <v>0.5</v>
          </cell>
          <cell r="D225">
            <v>3.73</v>
          </cell>
          <cell r="E225">
            <v>1</v>
          </cell>
          <cell r="F225">
            <v>0</v>
          </cell>
          <cell r="G225">
            <v>0</v>
          </cell>
          <cell r="H225">
            <v>0</v>
          </cell>
          <cell r="I225">
            <v>7.0000000000000007E-2</v>
          </cell>
          <cell r="J225">
            <v>0</v>
          </cell>
          <cell r="K225">
            <v>7.0000000000000007E-2</v>
          </cell>
          <cell r="L225">
            <v>0</v>
          </cell>
          <cell r="M225">
            <v>0</v>
          </cell>
          <cell r="N225">
            <v>0</v>
          </cell>
          <cell r="O225">
            <v>0</v>
          </cell>
          <cell r="P225">
            <v>2</v>
          </cell>
        </row>
        <row r="226">
          <cell r="B226">
            <v>80</v>
          </cell>
          <cell r="C226">
            <v>0.5</v>
          </cell>
          <cell r="D226">
            <v>3.73</v>
          </cell>
          <cell r="E226">
            <v>1</v>
          </cell>
          <cell r="F226">
            <v>0</v>
          </cell>
          <cell r="G226">
            <v>0</v>
          </cell>
          <cell r="H226">
            <v>0</v>
          </cell>
          <cell r="I226">
            <v>7.0000000000000007E-2</v>
          </cell>
          <cell r="J226">
            <v>0</v>
          </cell>
          <cell r="K226">
            <v>7.0000000000000007E-2</v>
          </cell>
          <cell r="L226">
            <v>0</v>
          </cell>
          <cell r="M226">
            <v>0</v>
          </cell>
          <cell r="N226">
            <v>0</v>
          </cell>
          <cell r="O226">
            <v>0</v>
          </cell>
          <cell r="P226">
            <v>2</v>
          </cell>
        </row>
        <row r="227">
          <cell r="B227">
            <v>80</v>
          </cell>
          <cell r="C227">
            <v>0.75</v>
          </cell>
          <cell r="D227">
            <v>3.91</v>
          </cell>
          <cell r="E227">
            <v>1</v>
          </cell>
          <cell r="F227">
            <v>0</v>
          </cell>
          <cell r="G227">
            <v>0</v>
          </cell>
          <cell r="H227">
            <v>0</v>
          </cell>
          <cell r="I227">
            <v>7.0000000000000007E-2</v>
          </cell>
          <cell r="J227">
            <v>0</v>
          </cell>
          <cell r="K227">
            <v>7.0000000000000007E-2</v>
          </cell>
          <cell r="L227">
            <v>0</v>
          </cell>
          <cell r="M227">
            <v>0</v>
          </cell>
          <cell r="N227">
            <v>0</v>
          </cell>
          <cell r="O227">
            <v>0</v>
          </cell>
          <cell r="P227">
            <v>2</v>
          </cell>
        </row>
        <row r="228">
          <cell r="B228">
            <v>80</v>
          </cell>
          <cell r="C228">
            <v>0.75</v>
          </cell>
          <cell r="D228">
            <v>3.91</v>
          </cell>
          <cell r="E228">
            <v>1</v>
          </cell>
          <cell r="F228">
            <v>0</v>
          </cell>
          <cell r="G228">
            <v>0</v>
          </cell>
          <cell r="H228">
            <v>0</v>
          </cell>
          <cell r="I228">
            <v>7.0000000000000007E-2</v>
          </cell>
          <cell r="J228">
            <v>0</v>
          </cell>
          <cell r="K228">
            <v>7.0000000000000007E-2</v>
          </cell>
          <cell r="L228">
            <v>0</v>
          </cell>
          <cell r="M228">
            <v>0</v>
          </cell>
          <cell r="N228">
            <v>0</v>
          </cell>
          <cell r="O228">
            <v>0</v>
          </cell>
          <cell r="P228">
            <v>2</v>
          </cell>
        </row>
        <row r="229">
          <cell r="B229">
            <v>80</v>
          </cell>
          <cell r="C229">
            <v>0.75</v>
          </cell>
          <cell r="D229">
            <v>3.91</v>
          </cell>
          <cell r="E229">
            <v>1</v>
          </cell>
          <cell r="F229">
            <v>0</v>
          </cell>
          <cell r="G229">
            <v>0</v>
          </cell>
          <cell r="H229">
            <v>0</v>
          </cell>
          <cell r="I229">
            <v>7.0000000000000007E-2</v>
          </cell>
          <cell r="J229">
            <v>0</v>
          </cell>
          <cell r="K229">
            <v>7.0000000000000007E-2</v>
          </cell>
          <cell r="L229">
            <v>0</v>
          </cell>
          <cell r="M229">
            <v>0</v>
          </cell>
          <cell r="N229">
            <v>0</v>
          </cell>
          <cell r="O229">
            <v>0</v>
          </cell>
          <cell r="P229">
            <v>2</v>
          </cell>
        </row>
        <row r="230">
          <cell r="B230">
            <v>80</v>
          </cell>
          <cell r="C230">
            <v>1</v>
          </cell>
          <cell r="D230">
            <v>4.55</v>
          </cell>
          <cell r="E230">
            <v>1</v>
          </cell>
          <cell r="F230">
            <v>0</v>
          </cell>
          <cell r="G230">
            <v>0</v>
          </cell>
          <cell r="H230">
            <v>0</v>
          </cell>
          <cell r="I230">
            <v>0.15</v>
          </cell>
          <cell r="J230">
            <v>0</v>
          </cell>
          <cell r="K230">
            <v>0.15</v>
          </cell>
          <cell r="L230">
            <v>0</v>
          </cell>
          <cell r="M230">
            <v>0</v>
          </cell>
          <cell r="N230">
            <v>0</v>
          </cell>
          <cell r="O230">
            <v>0</v>
          </cell>
          <cell r="P230">
            <v>2</v>
          </cell>
        </row>
        <row r="231">
          <cell r="B231">
            <v>80</v>
          </cell>
          <cell r="C231">
            <v>1</v>
          </cell>
          <cell r="D231">
            <v>4.55</v>
          </cell>
          <cell r="E231">
            <v>1</v>
          </cell>
          <cell r="F231">
            <v>0</v>
          </cell>
          <cell r="G231">
            <v>0</v>
          </cell>
          <cell r="H231">
            <v>0</v>
          </cell>
          <cell r="I231">
            <v>0.15</v>
          </cell>
          <cell r="J231">
            <v>0</v>
          </cell>
          <cell r="K231">
            <v>0.15</v>
          </cell>
          <cell r="L231">
            <v>0</v>
          </cell>
          <cell r="M231">
            <v>0</v>
          </cell>
          <cell r="N231">
            <v>0</v>
          </cell>
          <cell r="O231">
            <v>0</v>
          </cell>
          <cell r="P231">
            <v>2</v>
          </cell>
        </row>
        <row r="232">
          <cell r="B232">
            <v>80</v>
          </cell>
          <cell r="C232">
            <v>1</v>
          </cell>
          <cell r="D232">
            <v>4.55</v>
          </cell>
          <cell r="E232">
            <v>1</v>
          </cell>
          <cell r="F232">
            <v>0</v>
          </cell>
          <cell r="G232">
            <v>0</v>
          </cell>
          <cell r="H232">
            <v>0</v>
          </cell>
          <cell r="I232">
            <v>0.15</v>
          </cell>
          <cell r="J232">
            <v>0</v>
          </cell>
          <cell r="K232">
            <v>0.15</v>
          </cell>
          <cell r="L232">
            <v>0</v>
          </cell>
          <cell r="M232">
            <v>0</v>
          </cell>
          <cell r="N232">
            <v>0</v>
          </cell>
          <cell r="O232">
            <v>0</v>
          </cell>
          <cell r="P232">
            <v>2</v>
          </cell>
        </row>
        <row r="233">
          <cell r="B233">
            <v>80</v>
          </cell>
          <cell r="C233">
            <v>1.25</v>
          </cell>
          <cell r="D233">
            <v>4.8499999999999996</v>
          </cell>
          <cell r="E233">
            <v>1</v>
          </cell>
          <cell r="F233">
            <v>0</v>
          </cell>
          <cell r="G233">
            <v>0</v>
          </cell>
          <cell r="H233">
            <v>0</v>
          </cell>
          <cell r="I233">
            <v>0.13</v>
          </cell>
          <cell r="J233">
            <v>0.17</v>
          </cell>
          <cell r="K233">
            <v>0.30000000000000004</v>
          </cell>
          <cell r="L233">
            <v>0</v>
          </cell>
          <cell r="M233">
            <v>0</v>
          </cell>
          <cell r="N233">
            <v>0</v>
          </cell>
          <cell r="O233">
            <v>0</v>
          </cell>
          <cell r="P233">
            <v>2</v>
          </cell>
        </row>
        <row r="234">
          <cell r="B234">
            <v>80</v>
          </cell>
          <cell r="C234">
            <v>1.25</v>
          </cell>
          <cell r="D234">
            <v>4.8499999999999996</v>
          </cell>
          <cell r="E234">
            <v>1</v>
          </cell>
          <cell r="F234">
            <v>0</v>
          </cell>
          <cell r="G234">
            <v>0</v>
          </cell>
          <cell r="H234">
            <v>0</v>
          </cell>
          <cell r="I234">
            <v>0.13</v>
          </cell>
          <cell r="J234">
            <v>0.17</v>
          </cell>
          <cell r="K234">
            <v>0.30000000000000004</v>
          </cell>
          <cell r="L234">
            <v>0</v>
          </cell>
          <cell r="M234">
            <v>0</v>
          </cell>
          <cell r="N234">
            <v>0</v>
          </cell>
          <cell r="O234">
            <v>0</v>
          </cell>
          <cell r="P234">
            <v>2</v>
          </cell>
        </row>
        <row r="235">
          <cell r="B235">
            <v>80</v>
          </cell>
          <cell r="C235">
            <v>1.25</v>
          </cell>
          <cell r="D235">
            <v>4.8499999999999996</v>
          </cell>
          <cell r="E235">
            <v>1</v>
          </cell>
          <cell r="F235">
            <v>0</v>
          </cell>
          <cell r="G235">
            <v>0</v>
          </cell>
          <cell r="H235">
            <v>0</v>
          </cell>
          <cell r="I235">
            <v>0.13</v>
          </cell>
          <cell r="J235">
            <v>0.17</v>
          </cell>
          <cell r="K235">
            <v>0.30000000000000004</v>
          </cell>
          <cell r="L235">
            <v>0</v>
          </cell>
          <cell r="M235">
            <v>0</v>
          </cell>
          <cell r="N235">
            <v>0</v>
          </cell>
          <cell r="O235">
            <v>0</v>
          </cell>
          <cell r="P235">
            <v>2</v>
          </cell>
        </row>
        <row r="236">
          <cell r="B236">
            <v>80</v>
          </cell>
          <cell r="C236">
            <v>1.5</v>
          </cell>
          <cell r="D236">
            <v>5.08</v>
          </cell>
          <cell r="E236">
            <v>1</v>
          </cell>
          <cell r="F236">
            <v>0</v>
          </cell>
          <cell r="G236">
            <v>0</v>
          </cell>
          <cell r="H236">
            <v>0</v>
          </cell>
          <cell r="I236">
            <v>0.15</v>
          </cell>
          <cell r="J236">
            <v>0.15</v>
          </cell>
          <cell r="K236">
            <v>0.3</v>
          </cell>
          <cell r="L236">
            <v>0</v>
          </cell>
          <cell r="M236">
            <v>0</v>
          </cell>
          <cell r="N236">
            <v>0</v>
          </cell>
          <cell r="O236">
            <v>0</v>
          </cell>
          <cell r="P236">
            <v>2</v>
          </cell>
        </row>
        <row r="237">
          <cell r="B237">
            <v>80</v>
          </cell>
          <cell r="C237">
            <v>1.5</v>
          </cell>
          <cell r="D237">
            <v>5.08</v>
          </cell>
          <cell r="E237">
            <v>1</v>
          </cell>
          <cell r="F237">
            <v>0</v>
          </cell>
          <cell r="G237">
            <v>0</v>
          </cell>
          <cell r="H237">
            <v>0</v>
          </cell>
          <cell r="I237">
            <v>0.15</v>
          </cell>
          <cell r="J237">
            <v>0.15</v>
          </cell>
          <cell r="K237">
            <v>0.3</v>
          </cell>
          <cell r="L237">
            <v>0</v>
          </cell>
          <cell r="M237">
            <v>0</v>
          </cell>
          <cell r="N237">
            <v>0</v>
          </cell>
          <cell r="O237">
            <v>0</v>
          </cell>
          <cell r="P237">
            <v>2</v>
          </cell>
        </row>
        <row r="238">
          <cell r="B238">
            <v>80</v>
          </cell>
          <cell r="C238">
            <v>1.5</v>
          </cell>
          <cell r="D238">
            <v>5.08</v>
          </cell>
          <cell r="E238">
            <v>1</v>
          </cell>
          <cell r="F238">
            <v>0</v>
          </cell>
          <cell r="G238">
            <v>0</v>
          </cell>
          <cell r="H238">
            <v>0</v>
          </cell>
          <cell r="I238">
            <v>0.15</v>
          </cell>
          <cell r="J238">
            <v>0.15</v>
          </cell>
          <cell r="K238">
            <v>0.3</v>
          </cell>
          <cell r="L238">
            <v>0</v>
          </cell>
          <cell r="M238">
            <v>0</v>
          </cell>
          <cell r="N238">
            <v>0</v>
          </cell>
          <cell r="O238">
            <v>0</v>
          </cell>
          <cell r="P238">
            <v>2</v>
          </cell>
        </row>
        <row r="239">
          <cell r="B239">
            <v>80</v>
          </cell>
          <cell r="C239">
            <v>2</v>
          </cell>
          <cell r="D239">
            <v>5.54</v>
          </cell>
          <cell r="E239">
            <v>1</v>
          </cell>
          <cell r="F239">
            <v>0</v>
          </cell>
          <cell r="G239">
            <v>0</v>
          </cell>
          <cell r="H239">
            <v>0</v>
          </cell>
          <cell r="I239">
            <v>0.2</v>
          </cell>
          <cell r="J239">
            <v>0.25</v>
          </cell>
          <cell r="K239">
            <v>0.45</v>
          </cell>
          <cell r="L239">
            <v>0</v>
          </cell>
          <cell r="M239">
            <v>0</v>
          </cell>
          <cell r="N239">
            <v>0</v>
          </cell>
          <cell r="O239">
            <v>0</v>
          </cell>
          <cell r="P239">
            <v>2</v>
          </cell>
        </row>
        <row r="240">
          <cell r="B240">
            <v>80</v>
          </cell>
          <cell r="C240">
            <v>2</v>
          </cell>
          <cell r="D240">
            <v>5.54</v>
          </cell>
          <cell r="E240">
            <v>1</v>
          </cell>
          <cell r="F240">
            <v>0</v>
          </cell>
          <cell r="G240">
            <v>0</v>
          </cell>
          <cell r="H240">
            <v>0</v>
          </cell>
          <cell r="I240">
            <v>0.2</v>
          </cell>
          <cell r="J240">
            <v>0.25</v>
          </cell>
          <cell r="K240">
            <v>0.45</v>
          </cell>
          <cell r="L240">
            <v>0</v>
          </cell>
          <cell r="M240">
            <v>0</v>
          </cell>
          <cell r="N240">
            <v>0</v>
          </cell>
          <cell r="O240">
            <v>0</v>
          </cell>
          <cell r="P240">
            <v>2</v>
          </cell>
        </row>
        <row r="241">
          <cell r="B241">
            <v>80</v>
          </cell>
          <cell r="C241">
            <v>2</v>
          </cell>
          <cell r="D241">
            <v>5.54</v>
          </cell>
          <cell r="E241">
            <v>1</v>
          </cell>
          <cell r="F241">
            <v>0</v>
          </cell>
          <cell r="G241">
            <v>0</v>
          </cell>
          <cell r="H241">
            <v>0</v>
          </cell>
          <cell r="I241">
            <v>0.2</v>
          </cell>
          <cell r="J241">
            <v>0.25</v>
          </cell>
          <cell r="K241">
            <v>0.45</v>
          </cell>
          <cell r="L241">
            <v>0</v>
          </cell>
          <cell r="M241">
            <v>0</v>
          </cell>
          <cell r="N241">
            <v>0</v>
          </cell>
          <cell r="O241">
            <v>0</v>
          </cell>
          <cell r="P241">
            <v>2</v>
          </cell>
        </row>
        <row r="242">
          <cell r="B242">
            <v>80</v>
          </cell>
          <cell r="C242">
            <v>2.5</v>
          </cell>
          <cell r="D242">
            <v>7.01</v>
          </cell>
          <cell r="E242">
            <v>1</v>
          </cell>
          <cell r="F242">
            <v>0</v>
          </cell>
          <cell r="G242">
            <v>0</v>
          </cell>
          <cell r="H242">
            <v>0</v>
          </cell>
          <cell r="I242">
            <v>0.25</v>
          </cell>
          <cell r="J242">
            <v>0.5</v>
          </cell>
          <cell r="K242">
            <v>0.75</v>
          </cell>
          <cell r="L242">
            <v>0</v>
          </cell>
          <cell r="M242">
            <v>0</v>
          </cell>
          <cell r="N242">
            <v>0</v>
          </cell>
          <cell r="O242">
            <v>0</v>
          </cell>
          <cell r="P242">
            <v>2</v>
          </cell>
        </row>
        <row r="243">
          <cell r="B243">
            <v>80</v>
          </cell>
          <cell r="C243">
            <v>3</v>
          </cell>
          <cell r="D243">
            <v>7.62</v>
          </cell>
          <cell r="E243">
            <v>1</v>
          </cell>
          <cell r="F243">
            <v>0</v>
          </cell>
          <cell r="G243">
            <v>0</v>
          </cell>
          <cell r="H243">
            <v>0</v>
          </cell>
          <cell r="I243">
            <v>0.3</v>
          </cell>
          <cell r="J243">
            <v>0.6</v>
          </cell>
          <cell r="K243">
            <v>0.89999999999999991</v>
          </cell>
          <cell r="L243">
            <v>0</v>
          </cell>
          <cell r="M243">
            <v>0</v>
          </cell>
          <cell r="N243">
            <v>0</v>
          </cell>
          <cell r="O243">
            <v>0</v>
          </cell>
          <cell r="P243">
            <v>2</v>
          </cell>
        </row>
        <row r="244">
          <cell r="B244">
            <v>80</v>
          </cell>
          <cell r="C244">
            <v>3.5</v>
          </cell>
          <cell r="D244">
            <v>8.08</v>
          </cell>
          <cell r="E244">
            <v>1</v>
          </cell>
          <cell r="F244">
            <v>0</v>
          </cell>
          <cell r="G244">
            <v>0</v>
          </cell>
          <cell r="H244">
            <v>0</v>
          </cell>
          <cell r="I244">
            <v>0.35</v>
          </cell>
          <cell r="J244">
            <v>0.85</v>
          </cell>
          <cell r="K244">
            <v>1.2</v>
          </cell>
          <cell r="L244">
            <v>0</v>
          </cell>
          <cell r="M244">
            <v>0</v>
          </cell>
          <cell r="N244">
            <v>0</v>
          </cell>
          <cell r="O244">
            <v>0</v>
          </cell>
          <cell r="P244">
            <v>3</v>
          </cell>
        </row>
        <row r="245">
          <cell r="B245">
            <v>80</v>
          </cell>
          <cell r="C245">
            <v>4</v>
          </cell>
          <cell r="D245">
            <v>8.56</v>
          </cell>
          <cell r="E245">
            <v>1</v>
          </cell>
          <cell r="F245">
            <v>0</v>
          </cell>
          <cell r="G245">
            <v>0</v>
          </cell>
          <cell r="H245">
            <v>0</v>
          </cell>
          <cell r="I245">
            <v>0.41</v>
          </cell>
          <cell r="J245">
            <v>0.93</v>
          </cell>
          <cell r="K245">
            <v>1.34</v>
          </cell>
          <cell r="L245">
            <v>0</v>
          </cell>
          <cell r="M245">
            <v>0</v>
          </cell>
          <cell r="N245">
            <v>0</v>
          </cell>
          <cell r="O245">
            <v>0</v>
          </cell>
          <cell r="P245">
            <v>3</v>
          </cell>
        </row>
        <row r="246">
          <cell r="B246">
            <v>80</v>
          </cell>
          <cell r="C246">
            <v>5</v>
          </cell>
          <cell r="D246">
            <v>9.5299999999999994</v>
          </cell>
          <cell r="E246">
            <v>1</v>
          </cell>
          <cell r="F246">
            <v>0</v>
          </cell>
          <cell r="G246">
            <v>0</v>
          </cell>
          <cell r="H246">
            <v>0</v>
          </cell>
          <cell r="I246">
            <v>0.51</v>
          </cell>
          <cell r="J246">
            <v>1.59</v>
          </cell>
          <cell r="K246">
            <v>2.1</v>
          </cell>
          <cell r="L246">
            <v>0</v>
          </cell>
          <cell r="M246">
            <v>0</v>
          </cell>
          <cell r="N246">
            <v>0</v>
          </cell>
          <cell r="O246">
            <v>0</v>
          </cell>
          <cell r="P246">
            <v>4</v>
          </cell>
        </row>
        <row r="247">
          <cell r="B247">
            <v>80</v>
          </cell>
          <cell r="C247">
            <v>6</v>
          </cell>
          <cell r="D247">
            <v>10.97</v>
          </cell>
          <cell r="E247">
            <v>1.25</v>
          </cell>
          <cell r="F247">
            <v>0</v>
          </cell>
          <cell r="G247">
            <v>0</v>
          </cell>
          <cell r="H247">
            <v>0</v>
          </cell>
          <cell r="I247">
            <v>0.61</v>
          </cell>
          <cell r="J247">
            <v>2.69</v>
          </cell>
          <cell r="K247">
            <v>3.3</v>
          </cell>
          <cell r="L247">
            <v>0</v>
          </cell>
          <cell r="M247">
            <v>0</v>
          </cell>
          <cell r="N247">
            <v>0</v>
          </cell>
          <cell r="O247">
            <v>0</v>
          </cell>
          <cell r="P247">
            <v>4</v>
          </cell>
        </row>
        <row r="248">
          <cell r="B248">
            <v>80</v>
          </cell>
          <cell r="C248">
            <v>8</v>
          </cell>
          <cell r="D248">
            <v>12.7</v>
          </cell>
          <cell r="E248">
            <v>1.25</v>
          </cell>
          <cell r="F248">
            <v>0</v>
          </cell>
          <cell r="G248">
            <v>0</v>
          </cell>
          <cell r="H248">
            <v>0</v>
          </cell>
          <cell r="I248">
            <v>0.81</v>
          </cell>
          <cell r="J248">
            <v>4.58</v>
          </cell>
          <cell r="K248">
            <v>5.3900000000000006</v>
          </cell>
          <cell r="L248">
            <v>0</v>
          </cell>
          <cell r="M248">
            <v>0</v>
          </cell>
          <cell r="N248">
            <v>0</v>
          </cell>
          <cell r="O248">
            <v>0</v>
          </cell>
          <cell r="P248">
            <v>4</v>
          </cell>
        </row>
        <row r="249">
          <cell r="B249">
            <v>80</v>
          </cell>
          <cell r="C249">
            <v>10</v>
          </cell>
          <cell r="D249">
            <v>15.09</v>
          </cell>
          <cell r="E249">
            <v>1.5</v>
          </cell>
          <cell r="F249">
            <v>0</v>
          </cell>
          <cell r="G249">
            <v>0</v>
          </cell>
          <cell r="H249">
            <v>0</v>
          </cell>
          <cell r="I249">
            <v>1.01</v>
          </cell>
          <cell r="J249">
            <v>7.99</v>
          </cell>
          <cell r="K249">
            <v>9</v>
          </cell>
          <cell r="L249">
            <v>0</v>
          </cell>
          <cell r="M249">
            <v>0</v>
          </cell>
          <cell r="N249">
            <v>0</v>
          </cell>
          <cell r="O249">
            <v>0</v>
          </cell>
          <cell r="P249">
            <v>4</v>
          </cell>
        </row>
        <row r="250">
          <cell r="B250">
            <v>80</v>
          </cell>
          <cell r="C250">
            <v>12</v>
          </cell>
          <cell r="D250">
            <v>17.48</v>
          </cell>
          <cell r="E250">
            <v>1.5</v>
          </cell>
          <cell r="F250">
            <v>0</v>
          </cell>
          <cell r="G250">
            <v>0</v>
          </cell>
          <cell r="H250">
            <v>0</v>
          </cell>
          <cell r="I250">
            <v>1.22</v>
          </cell>
          <cell r="J250">
            <v>11.68</v>
          </cell>
          <cell r="K250">
            <v>12.9</v>
          </cell>
          <cell r="L250">
            <v>0</v>
          </cell>
          <cell r="M250">
            <v>0</v>
          </cell>
          <cell r="N250">
            <v>0</v>
          </cell>
          <cell r="O250">
            <v>0</v>
          </cell>
          <cell r="P250">
            <v>6</v>
          </cell>
        </row>
        <row r="251">
          <cell r="B251">
            <v>80</v>
          </cell>
          <cell r="C251">
            <v>14</v>
          </cell>
          <cell r="D251">
            <v>19.05</v>
          </cell>
          <cell r="E251">
            <v>2</v>
          </cell>
          <cell r="F251">
            <v>0</v>
          </cell>
          <cell r="G251">
            <v>0</v>
          </cell>
          <cell r="H251">
            <v>0</v>
          </cell>
          <cell r="I251">
            <v>1.42</v>
          </cell>
          <cell r="J251">
            <v>12.68</v>
          </cell>
          <cell r="K251">
            <v>14.1</v>
          </cell>
          <cell r="L251">
            <v>0</v>
          </cell>
          <cell r="M251">
            <v>0</v>
          </cell>
          <cell r="N251">
            <v>0</v>
          </cell>
          <cell r="O251">
            <v>0</v>
          </cell>
          <cell r="P251">
            <v>6</v>
          </cell>
        </row>
        <row r="252">
          <cell r="B252">
            <v>80</v>
          </cell>
          <cell r="C252">
            <v>16</v>
          </cell>
          <cell r="D252">
            <v>21.44</v>
          </cell>
          <cell r="E252">
            <v>2</v>
          </cell>
          <cell r="F252">
            <v>0</v>
          </cell>
          <cell r="G252">
            <v>0</v>
          </cell>
          <cell r="H252">
            <v>0</v>
          </cell>
          <cell r="I252">
            <v>1.62</v>
          </cell>
          <cell r="J252">
            <v>19.37</v>
          </cell>
          <cell r="K252">
            <v>20.990000000000002</v>
          </cell>
          <cell r="L252">
            <v>0</v>
          </cell>
          <cell r="M252">
            <v>0</v>
          </cell>
          <cell r="N252">
            <v>0</v>
          </cell>
          <cell r="O252">
            <v>0</v>
          </cell>
          <cell r="P252">
            <v>6</v>
          </cell>
        </row>
        <row r="253">
          <cell r="B253">
            <v>80</v>
          </cell>
          <cell r="C253">
            <v>18</v>
          </cell>
          <cell r="D253">
            <v>23.83</v>
          </cell>
          <cell r="E253">
            <v>2</v>
          </cell>
          <cell r="F253">
            <v>0</v>
          </cell>
          <cell r="G253">
            <v>0</v>
          </cell>
          <cell r="H253">
            <v>0</v>
          </cell>
          <cell r="I253">
            <v>1.82</v>
          </cell>
          <cell r="J253">
            <v>26.68</v>
          </cell>
          <cell r="K253">
            <v>28.5</v>
          </cell>
          <cell r="L253">
            <v>0</v>
          </cell>
          <cell r="M253">
            <v>0</v>
          </cell>
          <cell r="N253">
            <v>0</v>
          </cell>
          <cell r="O253">
            <v>0</v>
          </cell>
          <cell r="P253">
            <v>6</v>
          </cell>
        </row>
        <row r="254">
          <cell r="B254">
            <v>80</v>
          </cell>
          <cell r="C254">
            <v>20</v>
          </cell>
          <cell r="D254">
            <v>26.19</v>
          </cell>
          <cell r="E254" t="str">
            <v>N</v>
          </cell>
          <cell r="F254">
            <v>0</v>
          </cell>
          <cell r="G254">
            <v>0</v>
          </cell>
          <cell r="H254">
            <v>0</v>
          </cell>
          <cell r="I254">
            <v>2.0299999999999998</v>
          </cell>
          <cell r="J254">
            <v>36.96</v>
          </cell>
          <cell r="K254">
            <v>38.99</v>
          </cell>
          <cell r="L254">
            <v>0</v>
          </cell>
          <cell r="M254">
            <v>0</v>
          </cell>
          <cell r="N254">
            <v>0</v>
          </cell>
          <cell r="O254">
            <v>0</v>
          </cell>
          <cell r="P254">
            <v>7</v>
          </cell>
        </row>
        <row r="255">
          <cell r="B255">
            <v>80</v>
          </cell>
          <cell r="C255">
            <v>22</v>
          </cell>
          <cell r="D255">
            <v>28.58</v>
          </cell>
          <cell r="E255" t="str">
            <v>N</v>
          </cell>
          <cell r="F255">
            <v>0</v>
          </cell>
          <cell r="G255">
            <v>0</v>
          </cell>
          <cell r="H255">
            <v>0</v>
          </cell>
          <cell r="I255">
            <v>2.23</v>
          </cell>
          <cell r="J255">
            <v>45.77</v>
          </cell>
          <cell r="K255">
            <v>48</v>
          </cell>
          <cell r="L255">
            <v>0</v>
          </cell>
          <cell r="M255">
            <v>0</v>
          </cell>
          <cell r="N255">
            <v>0</v>
          </cell>
          <cell r="O255">
            <v>0</v>
          </cell>
          <cell r="P255">
            <v>8</v>
          </cell>
        </row>
        <row r="256">
          <cell r="B256">
            <v>80</v>
          </cell>
          <cell r="C256">
            <v>24</v>
          </cell>
          <cell r="D256">
            <v>30.96</v>
          </cell>
          <cell r="E256" t="str">
            <v>N</v>
          </cell>
          <cell r="F256">
            <v>0</v>
          </cell>
          <cell r="G256">
            <v>0</v>
          </cell>
          <cell r="H256">
            <v>0</v>
          </cell>
          <cell r="I256">
            <v>2.4300000000000002</v>
          </cell>
          <cell r="J256">
            <v>53.07</v>
          </cell>
          <cell r="K256">
            <v>55.5</v>
          </cell>
          <cell r="L256">
            <v>0</v>
          </cell>
          <cell r="M256">
            <v>0</v>
          </cell>
          <cell r="N256">
            <v>0</v>
          </cell>
          <cell r="O256">
            <v>0</v>
          </cell>
          <cell r="P256">
            <v>8</v>
          </cell>
        </row>
        <row r="257">
          <cell r="B257" t="str">
            <v>80S</v>
          </cell>
          <cell r="C257">
            <v>0.125</v>
          </cell>
          <cell r="D257">
            <v>2.41</v>
          </cell>
          <cell r="E257">
            <v>1</v>
          </cell>
          <cell r="F257">
            <v>0</v>
          </cell>
          <cell r="G257">
            <v>0</v>
          </cell>
          <cell r="H257">
            <v>0</v>
          </cell>
          <cell r="I257">
            <v>7.0000000000000007E-2</v>
          </cell>
          <cell r="J257">
            <v>0</v>
          </cell>
          <cell r="K257">
            <v>7.0000000000000007E-2</v>
          </cell>
          <cell r="L257">
            <v>0</v>
          </cell>
          <cell r="M257">
            <v>0</v>
          </cell>
          <cell r="N257">
            <v>0</v>
          </cell>
          <cell r="O257">
            <v>0</v>
          </cell>
          <cell r="P257">
            <v>2</v>
          </cell>
        </row>
        <row r="258">
          <cell r="B258" t="str">
            <v>80S</v>
          </cell>
          <cell r="C258">
            <v>0.125</v>
          </cell>
          <cell r="D258">
            <v>2.41</v>
          </cell>
          <cell r="E258">
            <v>1</v>
          </cell>
          <cell r="F258">
            <v>0</v>
          </cell>
          <cell r="G258">
            <v>0</v>
          </cell>
          <cell r="H258">
            <v>0</v>
          </cell>
          <cell r="I258">
            <v>7.0000000000000007E-2</v>
          </cell>
          <cell r="J258">
            <v>0</v>
          </cell>
          <cell r="K258">
            <v>7.0000000000000007E-2</v>
          </cell>
          <cell r="L258">
            <v>0</v>
          </cell>
          <cell r="M258">
            <v>0</v>
          </cell>
          <cell r="N258">
            <v>0</v>
          </cell>
          <cell r="O258">
            <v>0</v>
          </cell>
          <cell r="P258">
            <v>2</v>
          </cell>
        </row>
        <row r="259">
          <cell r="B259" t="str">
            <v>80S</v>
          </cell>
          <cell r="C259">
            <v>0.125</v>
          </cell>
          <cell r="D259">
            <v>2.41</v>
          </cell>
          <cell r="E259">
            <v>1</v>
          </cell>
          <cell r="F259">
            <v>0</v>
          </cell>
          <cell r="G259">
            <v>0</v>
          </cell>
          <cell r="H259">
            <v>0</v>
          </cell>
          <cell r="I259">
            <v>7.0000000000000007E-2</v>
          </cell>
          <cell r="J259">
            <v>0</v>
          </cell>
          <cell r="K259">
            <v>7.0000000000000007E-2</v>
          </cell>
          <cell r="L259">
            <v>0</v>
          </cell>
          <cell r="M259">
            <v>0</v>
          </cell>
          <cell r="N259">
            <v>0</v>
          </cell>
          <cell r="O259">
            <v>0</v>
          </cell>
          <cell r="P259">
            <v>2</v>
          </cell>
        </row>
        <row r="260">
          <cell r="B260" t="str">
            <v>80S</v>
          </cell>
          <cell r="C260">
            <v>0.25</v>
          </cell>
          <cell r="D260">
            <v>3.02</v>
          </cell>
          <cell r="E260">
            <v>1</v>
          </cell>
          <cell r="F260">
            <v>0</v>
          </cell>
          <cell r="G260">
            <v>0</v>
          </cell>
          <cell r="H260">
            <v>0</v>
          </cell>
          <cell r="I260">
            <v>7.0000000000000007E-2</v>
          </cell>
          <cell r="J260">
            <v>0</v>
          </cell>
          <cell r="K260">
            <v>7.0000000000000007E-2</v>
          </cell>
          <cell r="L260">
            <v>0</v>
          </cell>
          <cell r="M260">
            <v>0</v>
          </cell>
          <cell r="N260">
            <v>0</v>
          </cell>
          <cell r="O260">
            <v>0</v>
          </cell>
          <cell r="P260">
            <v>2</v>
          </cell>
        </row>
        <row r="261">
          <cell r="B261" t="str">
            <v>80S</v>
          </cell>
          <cell r="C261">
            <v>0.25</v>
          </cell>
          <cell r="D261">
            <v>3.02</v>
          </cell>
          <cell r="E261">
            <v>1</v>
          </cell>
          <cell r="F261">
            <v>0</v>
          </cell>
          <cell r="G261">
            <v>0</v>
          </cell>
          <cell r="H261">
            <v>0</v>
          </cell>
          <cell r="I261">
            <v>7.0000000000000007E-2</v>
          </cell>
          <cell r="J261">
            <v>0</v>
          </cell>
          <cell r="K261">
            <v>7.0000000000000007E-2</v>
          </cell>
          <cell r="L261">
            <v>0</v>
          </cell>
          <cell r="M261">
            <v>0</v>
          </cell>
          <cell r="N261">
            <v>0</v>
          </cell>
          <cell r="O261">
            <v>0</v>
          </cell>
          <cell r="P261">
            <v>2</v>
          </cell>
        </row>
        <row r="262">
          <cell r="B262" t="str">
            <v>80S</v>
          </cell>
          <cell r="C262">
            <v>0.25</v>
          </cell>
          <cell r="D262">
            <v>3.02</v>
          </cell>
          <cell r="E262">
            <v>1</v>
          </cell>
          <cell r="F262">
            <v>0</v>
          </cell>
          <cell r="G262">
            <v>0</v>
          </cell>
          <cell r="H262">
            <v>0</v>
          </cell>
          <cell r="I262">
            <v>7.0000000000000007E-2</v>
          </cell>
          <cell r="J262">
            <v>0</v>
          </cell>
          <cell r="K262">
            <v>7.0000000000000007E-2</v>
          </cell>
          <cell r="L262">
            <v>0</v>
          </cell>
          <cell r="M262">
            <v>0</v>
          </cell>
          <cell r="N262">
            <v>0</v>
          </cell>
          <cell r="O262">
            <v>0</v>
          </cell>
          <cell r="P262">
            <v>2</v>
          </cell>
        </row>
        <row r="263">
          <cell r="B263" t="str">
            <v>80S</v>
          </cell>
          <cell r="C263">
            <v>0.375</v>
          </cell>
          <cell r="D263">
            <v>3.2</v>
          </cell>
          <cell r="E263">
            <v>1</v>
          </cell>
          <cell r="F263">
            <v>0</v>
          </cell>
          <cell r="G263">
            <v>0</v>
          </cell>
          <cell r="H263">
            <v>0</v>
          </cell>
          <cell r="I263">
            <v>7.0000000000000007E-2</v>
          </cell>
          <cell r="J263">
            <v>0</v>
          </cell>
          <cell r="K263">
            <v>7.0000000000000007E-2</v>
          </cell>
          <cell r="L263">
            <v>0</v>
          </cell>
          <cell r="M263">
            <v>0</v>
          </cell>
          <cell r="N263">
            <v>0</v>
          </cell>
          <cell r="O263">
            <v>0</v>
          </cell>
          <cell r="P263">
            <v>2</v>
          </cell>
        </row>
        <row r="264">
          <cell r="B264" t="str">
            <v>80S</v>
          </cell>
          <cell r="C264">
            <v>0.375</v>
          </cell>
          <cell r="D264">
            <v>3.2</v>
          </cell>
          <cell r="E264">
            <v>1</v>
          </cell>
          <cell r="F264">
            <v>0</v>
          </cell>
          <cell r="G264">
            <v>0</v>
          </cell>
          <cell r="H264">
            <v>0</v>
          </cell>
          <cell r="I264">
            <v>7.0000000000000007E-2</v>
          </cell>
          <cell r="J264">
            <v>0</v>
          </cell>
          <cell r="K264">
            <v>7.0000000000000007E-2</v>
          </cell>
          <cell r="L264">
            <v>0</v>
          </cell>
          <cell r="M264">
            <v>0</v>
          </cell>
          <cell r="N264">
            <v>0</v>
          </cell>
          <cell r="O264">
            <v>0</v>
          </cell>
          <cell r="P264">
            <v>2</v>
          </cell>
        </row>
        <row r="265">
          <cell r="B265" t="str">
            <v>80S</v>
          </cell>
          <cell r="C265">
            <v>0.375</v>
          </cell>
          <cell r="D265">
            <v>3.2</v>
          </cell>
          <cell r="E265">
            <v>1</v>
          </cell>
          <cell r="F265">
            <v>0</v>
          </cell>
          <cell r="G265">
            <v>0</v>
          </cell>
          <cell r="H265">
            <v>0</v>
          </cell>
          <cell r="I265">
            <v>7.0000000000000007E-2</v>
          </cell>
          <cell r="J265">
            <v>0</v>
          </cell>
          <cell r="K265">
            <v>7.0000000000000007E-2</v>
          </cell>
          <cell r="L265">
            <v>0</v>
          </cell>
          <cell r="M265">
            <v>0</v>
          </cell>
          <cell r="N265">
            <v>0</v>
          </cell>
          <cell r="O265">
            <v>0</v>
          </cell>
          <cell r="P265">
            <v>2</v>
          </cell>
        </row>
        <row r="266">
          <cell r="B266" t="str">
            <v>80S</v>
          </cell>
          <cell r="C266">
            <v>0.5</v>
          </cell>
          <cell r="D266">
            <v>3.73</v>
          </cell>
          <cell r="E266">
            <v>1</v>
          </cell>
          <cell r="F266">
            <v>0</v>
          </cell>
          <cell r="G266">
            <v>0</v>
          </cell>
          <cell r="H266">
            <v>0</v>
          </cell>
          <cell r="I266">
            <v>7.0000000000000007E-2</v>
          </cell>
          <cell r="J266">
            <v>0</v>
          </cell>
          <cell r="K266">
            <v>7.0000000000000007E-2</v>
          </cell>
          <cell r="L266">
            <v>0</v>
          </cell>
          <cell r="M266">
            <v>0</v>
          </cell>
          <cell r="N266">
            <v>0</v>
          </cell>
          <cell r="O266">
            <v>0</v>
          </cell>
          <cell r="P266">
            <v>2</v>
          </cell>
        </row>
        <row r="267">
          <cell r="B267" t="str">
            <v>80S</v>
          </cell>
          <cell r="C267">
            <v>0.5</v>
          </cell>
          <cell r="D267">
            <v>3.73</v>
          </cell>
          <cell r="E267">
            <v>1</v>
          </cell>
          <cell r="F267">
            <v>0</v>
          </cell>
          <cell r="G267">
            <v>0</v>
          </cell>
          <cell r="H267">
            <v>0</v>
          </cell>
          <cell r="I267">
            <v>7.0000000000000007E-2</v>
          </cell>
          <cell r="J267">
            <v>0</v>
          </cell>
          <cell r="K267">
            <v>7.0000000000000007E-2</v>
          </cell>
          <cell r="L267">
            <v>0</v>
          </cell>
          <cell r="M267">
            <v>0</v>
          </cell>
          <cell r="N267">
            <v>0</v>
          </cell>
          <cell r="O267">
            <v>0</v>
          </cell>
          <cell r="P267">
            <v>2</v>
          </cell>
        </row>
        <row r="268">
          <cell r="B268" t="str">
            <v>80S</v>
          </cell>
          <cell r="C268">
            <v>0.5</v>
          </cell>
          <cell r="D268">
            <v>3.73</v>
          </cell>
          <cell r="E268">
            <v>1</v>
          </cell>
          <cell r="F268">
            <v>0</v>
          </cell>
          <cell r="G268">
            <v>0</v>
          </cell>
          <cell r="H268">
            <v>0</v>
          </cell>
          <cell r="I268">
            <v>7.0000000000000007E-2</v>
          </cell>
          <cell r="J268">
            <v>0</v>
          </cell>
          <cell r="K268">
            <v>7.0000000000000007E-2</v>
          </cell>
          <cell r="L268">
            <v>0</v>
          </cell>
          <cell r="M268">
            <v>0</v>
          </cell>
          <cell r="N268">
            <v>0</v>
          </cell>
          <cell r="O268">
            <v>0</v>
          </cell>
          <cell r="P268">
            <v>2</v>
          </cell>
        </row>
        <row r="269">
          <cell r="B269" t="str">
            <v>80S</v>
          </cell>
          <cell r="C269">
            <v>0.75</v>
          </cell>
          <cell r="D269">
            <v>3.91</v>
          </cell>
          <cell r="E269">
            <v>1</v>
          </cell>
          <cell r="F269">
            <v>0</v>
          </cell>
          <cell r="G269">
            <v>0</v>
          </cell>
          <cell r="H269">
            <v>0</v>
          </cell>
          <cell r="I269">
            <v>7.0000000000000007E-2</v>
          </cell>
          <cell r="J269">
            <v>0</v>
          </cell>
          <cell r="K269">
            <v>7.0000000000000007E-2</v>
          </cell>
          <cell r="L269">
            <v>0</v>
          </cell>
          <cell r="M269">
            <v>0</v>
          </cell>
          <cell r="N269">
            <v>0</v>
          </cell>
          <cell r="O269">
            <v>0</v>
          </cell>
          <cell r="P269">
            <v>2</v>
          </cell>
        </row>
        <row r="270">
          <cell r="B270" t="str">
            <v>80S</v>
          </cell>
          <cell r="C270">
            <v>0.75</v>
          </cell>
          <cell r="D270">
            <v>3.91</v>
          </cell>
          <cell r="E270">
            <v>1</v>
          </cell>
          <cell r="F270">
            <v>0</v>
          </cell>
          <cell r="G270">
            <v>0</v>
          </cell>
          <cell r="H270">
            <v>0</v>
          </cell>
          <cell r="I270">
            <v>7.0000000000000007E-2</v>
          </cell>
          <cell r="J270">
            <v>0</v>
          </cell>
          <cell r="K270">
            <v>7.0000000000000007E-2</v>
          </cell>
          <cell r="L270">
            <v>0</v>
          </cell>
          <cell r="M270">
            <v>0</v>
          </cell>
          <cell r="N270">
            <v>0</v>
          </cell>
          <cell r="O270">
            <v>0</v>
          </cell>
          <cell r="P270">
            <v>2</v>
          </cell>
        </row>
        <row r="271">
          <cell r="B271" t="str">
            <v>80S</v>
          </cell>
          <cell r="C271">
            <v>0.75</v>
          </cell>
          <cell r="D271">
            <v>3.91</v>
          </cell>
          <cell r="E271">
            <v>1</v>
          </cell>
          <cell r="F271">
            <v>0</v>
          </cell>
          <cell r="G271">
            <v>0</v>
          </cell>
          <cell r="H271">
            <v>0</v>
          </cell>
          <cell r="I271">
            <v>7.0000000000000007E-2</v>
          </cell>
          <cell r="J271">
            <v>0</v>
          </cell>
          <cell r="K271">
            <v>7.0000000000000007E-2</v>
          </cell>
          <cell r="L271">
            <v>0</v>
          </cell>
          <cell r="M271">
            <v>0</v>
          </cell>
          <cell r="N271">
            <v>0</v>
          </cell>
          <cell r="O271">
            <v>0</v>
          </cell>
          <cell r="P271">
            <v>2</v>
          </cell>
        </row>
        <row r="272">
          <cell r="B272" t="str">
            <v>80S</v>
          </cell>
          <cell r="C272">
            <v>1</v>
          </cell>
          <cell r="D272">
            <v>4.55</v>
          </cell>
          <cell r="E272">
            <v>1</v>
          </cell>
          <cell r="F272">
            <v>0</v>
          </cell>
          <cell r="G272">
            <v>0</v>
          </cell>
          <cell r="H272">
            <v>0</v>
          </cell>
          <cell r="I272">
            <v>0.15</v>
          </cell>
          <cell r="J272">
            <v>0</v>
          </cell>
          <cell r="K272">
            <v>0.15</v>
          </cell>
          <cell r="L272">
            <v>0</v>
          </cell>
          <cell r="M272">
            <v>0</v>
          </cell>
          <cell r="N272">
            <v>0</v>
          </cell>
          <cell r="O272">
            <v>0</v>
          </cell>
          <cell r="P272">
            <v>2</v>
          </cell>
        </row>
        <row r="273">
          <cell r="B273" t="str">
            <v>80S</v>
          </cell>
          <cell r="C273">
            <v>1</v>
          </cell>
          <cell r="D273">
            <v>4.55</v>
          </cell>
          <cell r="E273">
            <v>1</v>
          </cell>
          <cell r="F273">
            <v>0</v>
          </cell>
          <cell r="G273">
            <v>0</v>
          </cell>
          <cell r="H273">
            <v>0</v>
          </cell>
          <cell r="I273">
            <v>0.15</v>
          </cell>
          <cell r="J273">
            <v>0</v>
          </cell>
          <cell r="K273">
            <v>0.15</v>
          </cell>
          <cell r="L273">
            <v>0</v>
          </cell>
          <cell r="M273">
            <v>0</v>
          </cell>
          <cell r="N273">
            <v>0</v>
          </cell>
          <cell r="O273">
            <v>0</v>
          </cell>
          <cell r="P273">
            <v>2</v>
          </cell>
        </row>
        <row r="274">
          <cell r="B274" t="str">
            <v>80S</v>
          </cell>
          <cell r="C274">
            <v>1</v>
          </cell>
          <cell r="D274">
            <v>4.55</v>
          </cell>
          <cell r="E274">
            <v>1</v>
          </cell>
          <cell r="F274">
            <v>0</v>
          </cell>
          <cell r="G274">
            <v>0</v>
          </cell>
          <cell r="H274">
            <v>0</v>
          </cell>
          <cell r="I274">
            <v>0.15</v>
          </cell>
          <cell r="J274">
            <v>0</v>
          </cell>
          <cell r="K274">
            <v>0.15</v>
          </cell>
          <cell r="L274">
            <v>0</v>
          </cell>
          <cell r="M274">
            <v>0</v>
          </cell>
          <cell r="N274">
            <v>0</v>
          </cell>
          <cell r="O274">
            <v>0</v>
          </cell>
          <cell r="P274">
            <v>2</v>
          </cell>
        </row>
        <row r="275">
          <cell r="B275" t="str">
            <v>80S</v>
          </cell>
          <cell r="C275">
            <v>1.25</v>
          </cell>
          <cell r="D275">
            <v>4.8499999999999996</v>
          </cell>
          <cell r="E275">
            <v>1</v>
          </cell>
          <cell r="F275">
            <v>0</v>
          </cell>
          <cell r="G275">
            <v>0</v>
          </cell>
          <cell r="H275">
            <v>0</v>
          </cell>
          <cell r="I275">
            <v>0.13</v>
          </cell>
          <cell r="J275">
            <v>0.17</v>
          </cell>
          <cell r="K275">
            <v>0.30000000000000004</v>
          </cell>
          <cell r="L275">
            <v>0</v>
          </cell>
          <cell r="M275">
            <v>0</v>
          </cell>
          <cell r="N275">
            <v>0</v>
          </cell>
          <cell r="O275">
            <v>0</v>
          </cell>
          <cell r="P275">
            <v>2</v>
          </cell>
        </row>
        <row r="276">
          <cell r="B276" t="str">
            <v>80S</v>
          </cell>
          <cell r="C276">
            <v>1.25</v>
          </cell>
          <cell r="D276">
            <v>4.8499999999999996</v>
          </cell>
          <cell r="E276">
            <v>1</v>
          </cell>
          <cell r="F276">
            <v>0</v>
          </cell>
          <cell r="G276">
            <v>0</v>
          </cell>
          <cell r="H276">
            <v>0</v>
          </cell>
          <cell r="I276">
            <v>0.13</v>
          </cell>
          <cell r="J276">
            <v>0.17</v>
          </cell>
          <cell r="K276">
            <v>0.30000000000000004</v>
          </cell>
          <cell r="L276">
            <v>0</v>
          </cell>
          <cell r="M276">
            <v>0</v>
          </cell>
          <cell r="N276">
            <v>0</v>
          </cell>
          <cell r="O276">
            <v>0</v>
          </cell>
          <cell r="P276">
            <v>2</v>
          </cell>
        </row>
        <row r="277">
          <cell r="B277" t="str">
            <v>80S</v>
          </cell>
          <cell r="C277">
            <v>1.25</v>
          </cell>
          <cell r="D277">
            <v>4.8499999999999996</v>
          </cell>
          <cell r="E277">
            <v>1</v>
          </cell>
          <cell r="F277">
            <v>0</v>
          </cell>
          <cell r="G277">
            <v>0</v>
          </cell>
          <cell r="H277">
            <v>0</v>
          </cell>
          <cell r="I277">
            <v>0.13</v>
          </cell>
          <cell r="J277">
            <v>0.17</v>
          </cell>
          <cell r="K277">
            <v>0.30000000000000004</v>
          </cell>
          <cell r="L277">
            <v>0</v>
          </cell>
          <cell r="M277">
            <v>0</v>
          </cell>
          <cell r="N277">
            <v>0</v>
          </cell>
          <cell r="O277">
            <v>0</v>
          </cell>
          <cell r="P277">
            <v>2</v>
          </cell>
        </row>
        <row r="278">
          <cell r="B278" t="str">
            <v>80S</v>
          </cell>
          <cell r="C278">
            <v>1.5</v>
          </cell>
          <cell r="D278">
            <v>5.08</v>
          </cell>
          <cell r="E278">
            <v>1</v>
          </cell>
          <cell r="F278">
            <v>0</v>
          </cell>
          <cell r="G278">
            <v>0</v>
          </cell>
          <cell r="H278">
            <v>0</v>
          </cell>
          <cell r="I278">
            <v>0.15</v>
          </cell>
          <cell r="J278">
            <v>0.15</v>
          </cell>
          <cell r="K278">
            <v>0.3</v>
          </cell>
          <cell r="L278">
            <v>0</v>
          </cell>
          <cell r="M278">
            <v>0</v>
          </cell>
          <cell r="N278">
            <v>0</v>
          </cell>
          <cell r="O278">
            <v>0</v>
          </cell>
          <cell r="P278">
            <v>2</v>
          </cell>
        </row>
        <row r="279">
          <cell r="B279" t="str">
            <v>80S</v>
          </cell>
          <cell r="C279">
            <v>1.5</v>
          </cell>
          <cell r="D279">
            <v>5.08</v>
          </cell>
          <cell r="E279">
            <v>1</v>
          </cell>
          <cell r="F279">
            <v>0</v>
          </cell>
          <cell r="G279">
            <v>0</v>
          </cell>
          <cell r="H279">
            <v>0</v>
          </cell>
          <cell r="I279">
            <v>0.15</v>
          </cell>
          <cell r="J279">
            <v>0.15</v>
          </cell>
          <cell r="K279">
            <v>0.3</v>
          </cell>
          <cell r="L279">
            <v>0</v>
          </cell>
          <cell r="M279">
            <v>0</v>
          </cell>
          <cell r="N279">
            <v>0</v>
          </cell>
          <cell r="O279">
            <v>0</v>
          </cell>
          <cell r="P279">
            <v>2</v>
          </cell>
        </row>
        <row r="280">
          <cell r="B280" t="str">
            <v>80S</v>
          </cell>
          <cell r="C280">
            <v>1.5</v>
          </cell>
          <cell r="D280">
            <v>5.08</v>
          </cell>
          <cell r="E280">
            <v>1</v>
          </cell>
          <cell r="F280">
            <v>0</v>
          </cell>
          <cell r="G280">
            <v>0</v>
          </cell>
          <cell r="H280">
            <v>0</v>
          </cell>
          <cell r="I280">
            <v>0.15</v>
          </cell>
          <cell r="J280">
            <v>0.15</v>
          </cell>
          <cell r="K280">
            <v>0.3</v>
          </cell>
          <cell r="L280">
            <v>0</v>
          </cell>
          <cell r="M280">
            <v>0</v>
          </cell>
          <cell r="N280">
            <v>0</v>
          </cell>
          <cell r="O280">
            <v>0</v>
          </cell>
          <cell r="P280">
            <v>2</v>
          </cell>
        </row>
        <row r="281">
          <cell r="B281" t="str">
            <v>80S</v>
          </cell>
          <cell r="C281">
            <v>2</v>
          </cell>
          <cell r="D281">
            <v>5.54</v>
          </cell>
          <cell r="E281">
            <v>1</v>
          </cell>
          <cell r="F281">
            <v>0</v>
          </cell>
          <cell r="G281">
            <v>0</v>
          </cell>
          <cell r="H281">
            <v>0</v>
          </cell>
          <cell r="I281">
            <v>0.2</v>
          </cell>
          <cell r="J281">
            <v>0.25</v>
          </cell>
          <cell r="K281">
            <v>0.45</v>
          </cell>
          <cell r="L281">
            <v>0</v>
          </cell>
          <cell r="M281">
            <v>0</v>
          </cell>
          <cell r="N281">
            <v>0</v>
          </cell>
          <cell r="O281">
            <v>0</v>
          </cell>
          <cell r="P281">
            <v>2</v>
          </cell>
        </row>
        <row r="282">
          <cell r="B282" t="str">
            <v>80S</v>
          </cell>
          <cell r="C282">
            <v>2</v>
          </cell>
          <cell r="D282">
            <v>5.54</v>
          </cell>
          <cell r="E282">
            <v>1</v>
          </cell>
          <cell r="F282">
            <v>0</v>
          </cell>
          <cell r="G282">
            <v>0</v>
          </cell>
          <cell r="H282">
            <v>0</v>
          </cell>
          <cell r="I282">
            <v>0.2</v>
          </cell>
          <cell r="J282">
            <v>0.25</v>
          </cell>
          <cell r="K282">
            <v>0.45</v>
          </cell>
          <cell r="L282">
            <v>0</v>
          </cell>
          <cell r="M282">
            <v>0</v>
          </cell>
          <cell r="N282">
            <v>0</v>
          </cell>
          <cell r="O282">
            <v>0</v>
          </cell>
          <cell r="P282">
            <v>2</v>
          </cell>
        </row>
        <row r="283">
          <cell r="B283" t="str">
            <v>80S</v>
          </cell>
          <cell r="C283">
            <v>2</v>
          </cell>
          <cell r="D283">
            <v>5.54</v>
          </cell>
          <cell r="E283">
            <v>1</v>
          </cell>
          <cell r="F283">
            <v>0</v>
          </cell>
          <cell r="G283">
            <v>0</v>
          </cell>
          <cell r="H283">
            <v>0</v>
          </cell>
          <cell r="I283">
            <v>0.2</v>
          </cell>
          <cell r="J283">
            <v>0.25</v>
          </cell>
          <cell r="K283">
            <v>0.45</v>
          </cell>
          <cell r="L283">
            <v>0</v>
          </cell>
          <cell r="M283">
            <v>0</v>
          </cell>
          <cell r="N283">
            <v>0</v>
          </cell>
          <cell r="O283">
            <v>0</v>
          </cell>
          <cell r="P283">
            <v>2</v>
          </cell>
        </row>
        <row r="284">
          <cell r="B284" t="str">
            <v>80S</v>
          </cell>
          <cell r="C284">
            <v>2.5</v>
          </cell>
          <cell r="D284">
            <v>7.01</v>
          </cell>
          <cell r="E284">
            <v>1</v>
          </cell>
          <cell r="F284">
            <v>0</v>
          </cell>
          <cell r="G284">
            <v>0</v>
          </cell>
          <cell r="H284">
            <v>0</v>
          </cell>
          <cell r="I284">
            <v>0.25</v>
          </cell>
          <cell r="J284">
            <v>0.5</v>
          </cell>
          <cell r="K284">
            <v>0.75</v>
          </cell>
          <cell r="L284">
            <v>0</v>
          </cell>
          <cell r="M284">
            <v>0</v>
          </cell>
          <cell r="N284">
            <v>0</v>
          </cell>
          <cell r="O284">
            <v>0</v>
          </cell>
          <cell r="P284">
            <v>2</v>
          </cell>
        </row>
        <row r="285">
          <cell r="B285" t="str">
            <v>80S</v>
          </cell>
          <cell r="C285">
            <v>3</v>
          </cell>
          <cell r="D285">
            <v>7.62</v>
          </cell>
          <cell r="E285">
            <v>1</v>
          </cell>
          <cell r="F285">
            <v>0</v>
          </cell>
          <cell r="G285">
            <v>0</v>
          </cell>
          <cell r="H285">
            <v>0</v>
          </cell>
          <cell r="I285">
            <v>0.3</v>
          </cell>
          <cell r="J285">
            <v>0.6</v>
          </cell>
          <cell r="K285">
            <v>0.89999999999999991</v>
          </cell>
          <cell r="L285">
            <v>0</v>
          </cell>
          <cell r="M285">
            <v>0</v>
          </cell>
          <cell r="N285">
            <v>0</v>
          </cell>
          <cell r="O285">
            <v>0</v>
          </cell>
          <cell r="P285">
            <v>2</v>
          </cell>
        </row>
        <row r="286">
          <cell r="B286" t="str">
            <v>80S</v>
          </cell>
          <cell r="C286">
            <v>3.5</v>
          </cell>
          <cell r="D286">
            <v>8.08</v>
          </cell>
          <cell r="E286">
            <v>1</v>
          </cell>
          <cell r="F286">
            <v>0</v>
          </cell>
          <cell r="G286">
            <v>0</v>
          </cell>
          <cell r="H286">
            <v>0</v>
          </cell>
          <cell r="I286">
            <v>0.35</v>
          </cell>
          <cell r="J286">
            <v>0.85</v>
          </cell>
          <cell r="K286">
            <v>1.2</v>
          </cell>
          <cell r="L286">
            <v>0</v>
          </cell>
          <cell r="M286">
            <v>0</v>
          </cell>
          <cell r="N286">
            <v>0</v>
          </cell>
          <cell r="O286">
            <v>0</v>
          </cell>
          <cell r="P286">
            <v>3</v>
          </cell>
        </row>
        <row r="287">
          <cell r="B287" t="str">
            <v>80S</v>
          </cell>
          <cell r="C287">
            <v>4</v>
          </cell>
          <cell r="D287">
            <v>8.56</v>
          </cell>
          <cell r="E287">
            <v>1</v>
          </cell>
          <cell r="F287">
            <v>0</v>
          </cell>
          <cell r="G287">
            <v>0</v>
          </cell>
          <cell r="H287">
            <v>0</v>
          </cell>
          <cell r="I287">
            <v>0.41</v>
          </cell>
          <cell r="J287">
            <v>0.93</v>
          </cell>
          <cell r="K287">
            <v>1.34</v>
          </cell>
          <cell r="L287">
            <v>0</v>
          </cell>
          <cell r="M287">
            <v>0</v>
          </cell>
          <cell r="N287">
            <v>0</v>
          </cell>
          <cell r="O287">
            <v>0</v>
          </cell>
          <cell r="P287">
            <v>3</v>
          </cell>
        </row>
        <row r="288">
          <cell r="B288" t="str">
            <v>80S</v>
          </cell>
          <cell r="C288">
            <v>5</v>
          </cell>
          <cell r="D288">
            <v>9.5299999999999994</v>
          </cell>
          <cell r="E288">
            <v>1</v>
          </cell>
          <cell r="F288">
            <v>0</v>
          </cell>
          <cell r="G288">
            <v>0</v>
          </cell>
          <cell r="H288">
            <v>0</v>
          </cell>
          <cell r="I288">
            <v>0.51</v>
          </cell>
          <cell r="J288">
            <v>1.59</v>
          </cell>
          <cell r="K288">
            <v>2.1</v>
          </cell>
          <cell r="L288">
            <v>0</v>
          </cell>
          <cell r="M288">
            <v>0</v>
          </cell>
          <cell r="N288">
            <v>0</v>
          </cell>
          <cell r="O288">
            <v>0</v>
          </cell>
          <cell r="P288">
            <v>4</v>
          </cell>
        </row>
        <row r="289">
          <cell r="B289" t="str">
            <v>80S</v>
          </cell>
          <cell r="C289">
            <v>6</v>
          </cell>
          <cell r="D289">
            <v>10.97</v>
          </cell>
          <cell r="E289">
            <v>1.25</v>
          </cell>
          <cell r="F289">
            <v>0</v>
          </cell>
          <cell r="G289">
            <v>0</v>
          </cell>
          <cell r="H289">
            <v>0</v>
          </cell>
          <cell r="I289">
            <v>0.61</v>
          </cell>
          <cell r="J289">
            <v>2.69</v>
          </cell>
          <cell r="K289">
            <v>3.3</v>
          </cell>
          <cell r="L289">
            <v>0</v>
          </cell>
          <cell r="M289">
            <v>0</v>
          </cell>
          <cell r="N289">
            <v>0</v>
          </cell>
          <cell r="O289">
            <v>0</v>
          </cell>
          <cell r="P289">
            <v>4</v>
          </cell>
        </row>
        <row r="290">
          <cell r="B290" t="str">
            <v>80S</v>
          </cell>
          <cell r="C290">
            <v>8</v>
          </cell>
          <cell r="D290">
            <v>12.7</v>
          </cell>
          <cell r="E290">
            <v>1.25</v>
          </cell>
          <cell r="F290">
            <v>0</v>
          </cell>
          <cell r="G290">
            <v>0</v>
          </cell>
          <cell r="H290">
            <v>0</v>
          </cell>
          <cell r="I290">
            <v>0.81</v>
          </cell>
          <cell r="J290">
            <v>4.58</v>
          </cell>
          <cell r="K290">
            <v>5.3900000000000006</v>
          </cell>
          <cell r="L290">
            <v>0</v>
          </cell>
          <cell r="M290">
            <v>0</v>
          </cell>
          <cell r="N290">
            <v>0</v>
          </cell>
          <cell r="O290">
            <v>0</v>
          </cell>
          <cell r="P290">
            <v>4</v>
          </cell>
        </row>
        <row r="291">
          <cell r="B291" t="str">
            <v>80S</v>
          </cell>
          <cell r="C291">
            <v>10</v>
          </cell>
          <cell r="D291">
            <v>12.7</v>
          </cell>
          <cell r="E291">
            <v>1.25</v>
          </cell>
          <cell r="F291">
            <v>0</v>
          </cell>
          <cell r="G291">
            <v>0</v>
          </cell>
          <cell r="H291">
            <v>0</v>
          </cell>
          <cell r="I291">
            <v>1.01</v>
          </cell>
          <cell r="J291">
            <v>5.74</v>
          </cell>
          <cell r="K291">
            <v>6.75</v>
          </cell>
          <cell r="L291">
            <v>0</v>
          </cell>
          <cell r="M291">
            <v>0</v>
          </cell>
          <cell r="N291">
            <v>0</v>
          </cell>
          <cell r="O291">
            <v>0</v>
          </cell>
          <cell r="P291">
            <v>4</v>
          </cell>
        </row>
        <row r="292">
          <cell r="B292" t="str">
            <v>80S</v>
          </cell>
          <cell r="C292">
            <v>12</v>
          </cell>
          <cell r="D292">
            <v>12.7</v>
          </cell>
          <cell r="E292">
            <v>1.25</v>
          </cell>
          <cell r="F292">
            <v>0</v>
          </cell>
          <cell r="G292">
            <v>0</v>
          </cell>
          <cell r="H292">
            <v>0</v>
          </cell>
          <cell r="I292">
            <v>1.22</v>
          </cell>
          <cell r="J292">
            <v>6.73</v>
          </cell>
          <cell r="K292">
            <v>7.95</v>
          </cell>
          <cell r="L292">
            <v>0</v>
          </cell>
          <cell r="M292">
            <v>0</v>
          </cell>
          <cell r="N292">
            <v>0</v>
          </cell>
          <cell r="O292">
            <v>0</v>
          </cell>
          <cell r="P292">
            <v>6</v>
          </cell>
        </row>
        <row r="293">
          <cell r="B293">
            <v>100</v>
          </cell>
          <cell r="C293">
            <v>8</v>
          </cell>
          <cell r="D293">
            <v>15.09</v>
          </cell>
          <cell r="E293">
            <v>1.5</v>
          </cell>
          <cell r="F293">
            <v>0</v>
          </cell>
          <cell r="G293">
            <v>0</v>
          </cell>
          <cell r="H293">
            <v>0</v>
          </cell>
          <cell r="I293">
            <v>0.81</v>
          </cell>
          <cell r="J293">
            <v>6.09</v>
          </cell>
          <cell r="K293">
            <v>6.9</v>
          </cell>
          <cell r="L293">
            <v>0</v>
          </cell>
          <cell r="M293">
            <v>0</v>
          </cell>
          <cell r="N293">
            <v>0</v>
          </cell>
          <cell r="O293">
            <v>0</v>
          </cell>
          <cell r="P293">
            <v>4</v>
          </cell>
        </row>
        <row r="294">
          <cell r="B294">
            <v>100</v>
          </cell>
          <cell r="C294">
            <v>10</v>
          </cell>
          <cell r="D294">
            <v>18.260000000000002</v>
          </cell>
          <cell r="E294">
            <v>1.5</v>
          </cell>
          <cell r="F294">
            <v>0</v>
          </cell>
          <cell r="G294">
            <v>0</v>
          </cell>
          <cell r="H294">
            <v>0</v>
          </cell>
          <cell r="I294">
            <v>1.01</v>
          </cell>
          <cell r="J294">
            <v>11.44</v>
          </cell>
          <cell r="K294">
            <v>12.45</v>
          </cell>
          <cell r="L294">
            <v>0</v>
          </cell>
          <cell r="M294">
            <v>0</v>
          </cell>
          <cell r="N294">
            <v>0</v>
          </cell>
          <cell r="O294">
            <v>0</v>
          </cell>
          <cell r="P294">
            <v>4</v>
          </cell>
        </row>
        <row r="295">
          <cell r="B295">
            <v>100</v>
          </cell>
          <cell r="C295">
            <v>12</v>
          </cell>
          <cell r="D295">
            <v>21.44</v>
          </cell>
          <cell r="E295">
            <v>2</v>
          </cell>
          <cell r="F295">
            <v>0</v>
          </cell>
          <cell r="G295">
            <v>0</v>
          </cell>
          <cell r="H295">
            <v>0</v>
          </cell>
          <cell r="I295">
            <v>1.22</v>
          </cell>
          <cell r="J295">
            <v>15.28</v>
          </cell>
          <cell r="K295">
            <v>16.5</v>
          </cell>
          <cell r="L295">
            <v>0</v>
          </cell>
          <cell r="M295">
            <v>0</v>
          </cell>
          <cell r="N295">
            <v>0</v>
          </cell>
          <cell r="O295">
            <v>0</v>
          </cell>
          <cell r="P295">
            <v>6</v>
          </cell>
        </row>
        <row r="296">
          <cell r="B296">
            <v>100</v>
          </cell>
          <cell r="C296">
            <v>14</v>
          </cell>
          <cell r="D296">
            <v>23.83</v>
          </cell>
          <cell r="E296">
            <v>2</v>
          </cell>
          <cell r="F296">
            <v>0</v>
          </cell>
          <cell r="G296">
            <v>0</v>
          </cell>
          <cell r="H296">
            <v>0</v>
          </cell>
          <cell r="I296">
            <v>1.42</v>
          </cell>
          <cell r="J296">
            <v>21.07</v>
          </cell>
          <cell r="K296">
            <v>22.490000000000002</v>
          </cell>
          <cell r="L296">
            <v>0</v>
          </cell>
          <cell r="M296">
            <v>0</v>
          </cell>
          <cell r="N296">
            <v>0</v>
          </cell>
          <cell r="O296">
            <v>0</v>
          </cell>
          <cell r="P296">
            <v>6</v>
          </cell>
        </row>
        <row r="297">
          <cell r="B297">
            <v>100</v>
          </cell>
          <cell r="C297">
            <v>16</v>
          </cell>
          <cell r="D297">
            <v>26.19</v>
          </cell>
          <cell r="E297" t="str">
            <v>N</v>
          </cell>
          <cell r="F297">
            <v>0</v>
          </cell>
          <cell r="G297">
            <v>0</v>
          </cell>
          <cell r="H297">
            <v>0</v>
          </cell>
          <cell r="I297">
            <v>1.62</v>
          </cell>
          <cell r="J297">
            <v>28.38</v>
          </cell>
          <cell r="K297">
            <v>30</v>
          </cell>
          <cell r="L297">
            <v>0</v>
          </cell>
          <cell r="M297">
            <v>0</v>
          </cell>
          <cell r="N297">
            <v>0</v>
          </cell>
          <cell r="O297">
            <v>0</v>
          </cell>
          <cell r="P297">
            <v>6</v>
          </cell>
        </row>
        <row r="298">
          <cell r="B298">
            <v>100</v>
          </cell>
          <cell r="C298">
            <v>18</v>
          </cell>
          <cell r="D298">
            <v>29.36</v>
          </cell>
          <cell r="E298" t="str">
            <v>N</v>
          </cell>
          <cell r="F298">
            <v>0</v>
          </cell>
          <cell r="G298">
            <v>0</v>
          </cell>
          <cell r="H298">
            <v>0</v>
          </cell>
          <cell r="I298">
            <v>1.82</v>
          </cell>
          <cell r="J298">
            <v>37.17</v>
          </cell>
          <cell r="K298">
            <v>38.99</v>
          </cell>
          <cell r="L298">
            <v>0</v>
          </cell>
          <cell r="M298">
            <v>0</v>
          </cell>
          <cell r="N298">
            <v>0</v>
          </cell>
          <cell r="O298">
            <v>0</v>
          </cell>
          <cell r="P298">
            <v>6</v>
          </cell>
        </row>
        <row r="299">
          <cell r="B299">
            <v>100</v>
          </cell>
          <cell r="C299">
            <v>20</v>
          </cell>
          <cell r="D299">
            <v>32.54</v>
          </cell>
          <cell r="E299" t="str">
            <v>N</v>
          </cell>
          <cell r="F299">
            <v>0</v>
          </cell>
          <cell r="G299">
            <v>0</v>
          </cell>
          <cell r="H299">
            <v>0</v>
          </cell>
          <cell r="I299">
            <v>2.0299999999999998</v>
          </cell>
          <cell r="J299">
            <v>45.97</v>
          </cell>
          <cell r="K299">
            <v>48</v>
          </cell>
          <cell r="L299">
            <v>0</v>
          </cell>
          <cell r="M299">
            <v>0</v>
          </cell>
          <cell r="N299">
            <v>0</v>
          </cell>
          <cell r="O299">
            <v>0</v>
          </cell>
          <cell r="P299">
            <v>7</v>
          </cell>
        </row>
        <row r="300">
          <cell r="B300">
            <v>100</v>
          </cell>
          <cell r="C300">
            <v>22</v>
          </cell>
          <cell r="D300">
            <v>34.93</v>
          </cell>
          <cell r="E300" t="str">
            <v>N</v>
          </cell>
          <cell r="F300">
            <v>0</v>
          </cell>
          <cell r="G300">
            <v>0</v>
          </cell>
          <cell r="H300">
            <v>0</v>
          </cell>
          <cell r="I300">
            <v>2.23</v>
          </cell>
          <cell r="J300">
            <v>65.27</v>
          </cell>
          <cell r="K300">
            <v>67.5</v>
          </cell>
          <cell r="L300">
            <v>0</v>
          </cell>
          <cell r="M300">
            <v>0</v>
          </cell>
          <cell r="N300">
            <v>0</v>
          </cell>
          <cell r="O300">
            <v>0</v>
          </cell>
          <cell r="P300">
            <v>8</v>
          </cell>
        </row>
        <row r="301">
          <cell r="B301">
            <v>100</v>
          </cell>
          <cell r="C301">
            <v>24</v>
          </cell>
          <cell r="D301">
            <v>38.89</v>
          </cell>
          <cell r="E301" t="str">
            <v>N</v>
          </cell>
          <cell r="F301">
            <v>0</v>
          </cell>
          <cell r="G301">
            <v>0</v>
          </cell>
          <cell r="H301">
            <v>0</v>
          </cell>
          <cell r="I301">
            <v>2.4300000000000002</v>
          </cell>
          <cell r="J301">
            <v>75.56</v>
          </cell>
          <cell r="K301">
            <v>77.990000000000009</v>
          </cell>
          <cell r="L301">
            <v>0</v>
          </cell>
          <cell r="M301">
            <v>0</v>
          </cell>
          <cell r="N301">
            <v>0</v>
          </cell>
          <cell r="O301">
            <v>0</v>
          </cell>
          <cell r="P301">
            <v>8</v>
          </cell>
        </row>
        <row r="302">
          <cell r="B302">
            <v>120</v>
          </cell>
          <cell r="C302">
            <v>4</v>
          </cell>
          <cell r="D302">
            <v>11.13</v>
          </cell>
          <cell r="E302">
            <v>1.25</v>
          </cell>
          <cell r="F302">
            <v>0</v>
          </cell>
          <cell r="G302">
            <v>0</v>
          </cell>
          <cell r="H302">
            <v>0</v>
          </cell>
          <cell r="I302">
            <v>0.41</v>
          </cell>
          <cell r="J302">
            <v>1.84</v>
          </cell>
          <cell r="K302">
            <v>2.25</v>
          </cell>
          <cell r="L302">
            <v>0</v>
          </cell>
          <cell r="M302">
            <v>0</v>
          </cell>
          <cell r="N302">
            <v>0</v>
          </cell>
          <cell r="O302">
            <v>0</v>
          </cell>
          <cell r="P302">
            <v>4</v>
          </cell>
        </row>
        <row r="303">
          <cell r="B303">
            <v>120</v>
          </cell>
          <cell r="C303">
            <v>5</v>
          </cell>
          <cell r="D303">
            <v>12.7</v>
          </cell>
          <cell r="E303">
            <v>1.25</v>
          </cell>
          <cell r="F303">
            <v>0</v>
          </cell>
          <cell r="G303">
            <v>0</v>
          </cell>
          <cell r="H303">
            <v>0</v>
          </cell>
          <cell r="I303">
            <v>0.51</v>
          </cell>
          <cell r="J303">
            <v>2.94</v>
          </cell>
          <cell r="K303">
            <v>3.45</v>
          </cell>
          <cell r="L303">
            <v>0</v>
          </cell>
          <cell r="M303">
            <v>0</v>
          </cell>
          <cell r="N303">
            <v>0</v>
          </cell>
          <cell r="O303">
            <v>0</v>
          </cell>
          <cell r="P303">
            <v>4</v>
          </cell>
        </row>
        <row r="304">
          <cell r="B304">
            <v>120</v>
          </cell>
          <cell r="C304">
            <v>6</v>
          </cell>
          <cell r="D304">
            <v>14.27</v>
          </cell>
          <cell r="E304">
            <v>1.25</v>
          </cell>
          <cell r="F304">
            <v>0</v>
          </cell>
          <cell r="G304">
            <v>0</v>
          </cell>
          <cell r="H304">
            <v>0</v>
          </cell>
          <cell r="I304">
            <v>0.61</v>
          </cell>
          <cell r="J304">
            <v>4.1900000000000004</v>
          </cell>
          <cell r="K304">
            <v>4.8000000000000007</v>
          </cell>
          <cell r="L304">
            <v>0</v>
          </cell>
          <cell r="M304">
            <v>0</v>
          </cell>
          <cell r="N304">
            <v>0</v>
          </cell>
          <cell r="O304">
            <v>0</v>
          </cell>
          <cell r="P304">
            <v>4</v>
          </cell>
        </row>
        <row r="305">
          <cell r="B305">
            <v>120</v>
          </cell>
          <cell r="C305">
            <v>8</v>
          </cell>
          <cell r="D305">
            <v>18.260000000000002</v>
          </cell>
          <cell r="E305">
            <v>1.5</v>
          </cell>
          <cell r="F305">
            <v>0</v>
          </cell>
          <cell r="G305">
            <v>0</v>
          </cell>
          <cell r="H305">
            <v>0</v>
          </cell>
          <cell r="I305">
            <v>0.81</v>
          </cell>
          <cell r="J305">
            <v>9.23</v>
          </cell>
          <cell r="K305">
            <v>10.040000000000001</v>
          </cell>
          <cell r="L305">
            <v>0</v>
          </cell>
          <cell r="M305">
            <v>0</v>
          </cell>
          <cell r="N305">
            <v>0</v>
          </cell>
          <cell r="O305">
            <v>0</v>
          </cell>
          <cell r="P305">
            <v>4</v>
          </cell>
        </row>
        <row r="306">
          <cell r="B306">
            <v>120</v>
          </cell>
          <cell r="C306">
            <v>10</v>
          </cell>
          <cell r="D306">
            <v>21.44</v>
          </cell>
          <cell r="E306">
            <v>2</v>
          </cell>
          <cell r="F306">
            <v>0</v>
          </cell>
          <cell r="G306">
            <v>0</v>
          </cell>
          <cell r="H306">
            <v>0</v>
          </cell>
          <cell r="I306">
            <v>1.01</v>
          </cell>
          <cell r="J306">
            <v>12.49</v>
          </cell>
          <cell r="K306">
            <v>13.5</v>
          </cell>
          <cell r="L306">
            <v>0</v>
          </cell>
          <cell r="M306">
            <v>0</v>
          </cell>
          <cell r="N306">
            <v>0</v>
          </cell>
          <cell r="O306">
            <v>0</v>
          </cell>
          <cell r="P306">
            <v>4</v>
          </cell>
        </row>
        <row r="307">
          <cell r="B307">
            <v>120</v>
          </cell>
          <cell r="C307">
            <v>12</v>
          </cell>
          <cell r="D307">
            <v>25.4</v>
          </cell>
          <cell r="E307" t="str">
            <v>N</v>
          </cell>
          <cell r="F307">
            <v>0</v>
          </cell>
          <cell r="G307">
            <v>0</v>
          </cell>
          <cell r="H307">
            <v>0</v>
          </cell>
          <cell r="I307">
            <v>1.22</v>
          </cell>
          <cell r="J307">
            <v>21.27</v>
          </cell>
          <cell r="K307">
            <v>22.49</v>
          </cell>
          <cell r="L307">
            <v>0</v>
          </cell>
          <cell r="M307">
            <v>0</v>
          </cell>
          <cell r="N307">
            <v>0</v>
          </cell>
          <cell r="O307">
            <v>0</v>
          </cell>
          <cell r="P307">
            <v>6</v>
          </cell>
        </row>
        <row r="308">
          <cell r="B308">
            <v>120</v>
          </cell>
          <cell r="C308">
            <v>14</v>
          </cell>
          <cell r="D308">
            <v>27.79</v>
          </cell>
          <cell r="E308" t="str">
            <v>N</v>
          </cell>
          <cell r="F308">
            <v>0</v>
          </cell>
          <cell r="G308">
            <v>0</v>
          </cell>
          <cell r="H308">
            <v>0</v>
          </cell>
          <cell r="I308">
            <v>1.42</v>
          </cell>
          <cell r="J308">
            <v>25.58</v>
          </cell>
          <cell r="K308">
            <v>27</v>
          </cell>
          <cell r="L308">
            <v>0</v>
          </cell>
          <cell r="M308">
            <v>0</v>
          </cell>
          <cell r="N308">
            <v>0</v>
          </cell>
          <cell r="O308">
            <v>0</v>
          </cell>
          <cell r="P308">
            <v>6</v>
          </cell>
        </row>
        <row r="309">
          <cell r="B309">
            <v>120</v>
          </cell>
          <cell r="C309">
            <v>16</v>
          </cell>
          <cell r="D309">
            <v>30.96</v>
          </cell>
          <cell r="E309" t="str">
            <v>N</v>
          </cell>
          <cell r="F309">
            <v>0</v>
          </cell>
          <cell r="G309">
            <v>0</v>
          </cell>
          <cell r="H309">
            <v>0</v>
          </cell>
          <cell r="I309">
            <v>1.62</v>
          </cell>
          <cell r="J309">
            <v>35.880000000000003</v>
          </cell>
          <cell r="K309">
            <v>37.5</v>
          </cell>
          <cell r="L309">
            <v>0</v>
          </cell>
          <cell r="M309">
            <v>0</v>
          </cell>
          <cell r="N309">
            <v>0</v>
          </cell>
          <cell r="O309">
            <v>0</v>
          </cell>
          <cell r="P309">
            <v>6</v>
          </cell>
        </row>
        <row r="310">
          <cell r="B310">
            <v>120</v>
          </cell>
          <cell r="C310">
            <v>18</v>
          </cell>
          <cell r="D310">
            <v>34.93</v>
          </cell>
          <cell r="E310" t="str">
            <v>N</v>
          </cell>
          <cell r="F310">
            <v>0</v>
          </cell>
          <cell r="G310">
            <v>0</v>
          </cell>
          <cell r="H310">
            <v>0</v>
          </cell>
          <cell r="I310">
            <v>1.82</v>
          </cell>
          <cell r="J310">
            <v>47.68</v>
          </cell>
          <cell r="K310">
            <v>49.5</v>
          </cell>
          <cell r="L310">
            <v>0</v>
          </cell>
          <cell r="M310">
            <v>0</v>
          </cell>
          <cell r="N310">
            <v>0</v>
          </cell>
          <cell r="O310">
            <v>0</v>
          </cell>
          <cell r="P310">
            <v>6</v>
          </cell>
        </row>
        <row r="311">
          <cell r="B311">
            <v>120</v>
          </cell>
          <cell r="C311">
            <v>20</v>
          </cell>
          <cell r="D311">
            <v>38.1</v>
          </cell>
          <cell r="E311" t="str">
            <v>N</v>
          </cell>
          <cell r="F311">
            <v>0</v>
          </cell>
          <cell r="G311">
            <v>0</v>
          </cell>
          <cell r="H311">
            <v>0</v>
          </cell>
          <cell r="I311">
            <v>2.0299999999999998</v>
          </cell>
          <cell r="J311">
            <v>62.47</v>
          </cell>
          <cell r="K311">
            <v>64.5</v>
          </cell>
          <cell r="L311">
            <v>0</v>
          </cell>
          <cell r="M311">
            <v>0</v>
          </cell>
          <cell r="N311">
            <v>0</v>
          </cell>
          <cell r="O311">
            <v>0</v>
          </cell>
          <cell r="P311">
            <v>7</v>
          </cell>
        </row>
        <row r="312">
          <cell r="B312">
            <v>120</v>
          </cell>
          <cell r="C312">
            <v>22</v>
          </cell>
          <cell r="D312">
            <v>41.28</v>
          </cell>
          <cell r="E312" t="str">
            <v>N</v>
          </cell>
          <cell r="F312">
            <v>0</v>
          </cell>
          <cell r="G312">
            <v>0</v>
          </cell>
          <cell r="H312">
            <v>0</v>
          </cell>
          <cell r="I312">
            <v>2.23</v>
          </cell>
          <cell r="J312">
            <v>84.76</v>
          </cell>
          <cell r="K312">
            <v>86.990000000000009</v>
          </cell>
          <cell r="L312">
            <v>0</v>
          </cell>
          <cell r="M312">
            <v>0</v>
          </cell>
          <cell r="N312">
            <v>0</v>
          </cell>
          <cell r="O312">
            <v>0</v>
          </cell>
          <cell r="P312">
            <v>8</v>
          </cell>
        </row>
        <row r="313">
          <cell r="B313">
            <v>120</v>
          </cell>
          <cell r="C313">
            <v>24</v>
          </cell>
          <cell r="D313">
            <v>46.02</v>
          </cell>
          <cell r="E313" t="str">
            <v>N</v>
          </cell>
          <cell r="F313">
            <v>0</v>
          </cell>
          <cell r="G313">
            <v>0</v>
          </cell>
          <cell r="H313">
            <v>0</v>
          </cell>
          <cell r="I313">
            <v>2.4300000000000002</v>
          </cell>
          <cell r="J313">
            <v>98.07</v>
          </cell>
          <cell r="K313">
            <v>100.5</v>
          </cell>
          <cell r="L313">
            <v>0</v>
          </cell>
          <cell r="M313">
            <v>0</v>
          </cell>
          <cell r="N313">
            <v>0</v>
          </cell>
          <cell r="O313">
            <v>0</v>
          </cell>
          <cell r="P313">
            <v>8</v>
          </cell>
        </row>
        <row r="314">
          <cell r="B314">
            <v>140</v>
          </cell>
          <cell r="C314">
            <v>8</v>
          </cell>
          <cell r="D314">
            <v>20.62</v>
          </cell>
          <cell r="E314">
            <v>2</v>
          </cell>
          <cell r="F314">
            <v>0</v>
          </cell>
          <cell r="G314">
            <v>0</v>
          </cell>
          <cell r="H314">
            <v>0</v>
          </cell>
          <cell r="I314">
            <v>0.81</v>
          </cell>
          <cell r="J314">
            <v>10.130000000000001</v>
          </cell>
          <cell r="K314">
            <v>10.940000000000001</v>
          </cell>
          <cell r="L314">
            <v>0</v>
          </cell>
          <cell r="M314">
            <v>0</v>
          </cell>
          <cell r="N314">
            <v>0</v>
          </cell>
          <cell r="O314">
            <v>0</v>
          </cell>
          <cell r="P314">
            <v>4</v>
          </cell>
        </row>
        <row r="315">
          <cell r="B315">
            <v>140</v>
          </cell>
          <cell r="C315">
            <v>10</v>
          </cell>
          <cell r="D315">
            <v>25.4</v>
          </cell>
          <cell r="E315" t="str">
            <v>N</v>
          </cell>
          <cell r="F315">
            <v>0</v>
          </cell>
          <cell r="G315">
            <v>0</v>
          </cell>
          <cell r="H315">
            <v>0</v>
          </cell>
          <cell r="I315">
            <v>1.01</v>
          </cell>
          <cell r="J315">
            <v>18.48</v>
          </cell>
          <cell r="K315">
            <v>19.490000000000002</v>
          </cell>
          <cell r="L315">
            <v>0</v>
          </cell>
          <cell r="M315">
            <v>0</v>
          </cell>
          <cell r="N315">
            <v>0</v>
          </cell>
          <cell r="O315">
            <v>0</v>
          </cell>
          <cell r="P315">
            <v>4</v>
          </cell>
        </row>
        <row r="316">
          <cell r="B316">
            <v>140</v>
          </cell>
          <cell r="C316">
            <v>12</v>
          </cell>
          <cell r="D316">
            <v>28.58</v>
          </cell>
          <cell r="E316" t="str">
            <v>N</v>
          </cell>
          <cell r="F316">
            <v>0</v>
          </cell>
          <cell r="G316">
            <v>0</v>
          </cell>
          <cell r="H316">
            <v>0</v>
          </cell>
          <cell r="I316">
            <v>1.22</v>
          </cell>
          <cell r="J316">
            <v>25.78</v>
          </cell>
          <cell r="K316">
            <v>27</v>
          </cell>
          <cell r="L316">
            <v>0</v>
          </cell>
          <cell r="M316">
            <v>0</v>
          </cell>
          <cell r="N316">
            <v>0</v>
          </cell>
          <cell r="O316">
            <v>0</v>
          </cell>
          <cell r="P316">
            <v>6</v>
          </cell>
        </row>
        <row r="317">
          <cell r="B317">
            <v>140</v>
          </cell>
          <cell r="C317">
            <v>14</v>
          </cell>
          <cell r="D317">
            <v>31.75</v>
          </cell>
          <cell r="E317" t="str">
            <v>N</v>
          </cell>
          <cell r="F317">
            <v>0</v>
          </cell>
          <cell r="G317">
            <v>0</v>
          </cell>
          <cell r="H317">
            <v>0</v>
          </cell>
          <cell r="I317">
            <v>1.42</v>
          </cell>
          <cell r="J317">
            <v>31.58</v>
          </cell>
          <cell r="K317">
            <v>33</v>
          </cell>
          <cell r="L317">
            <v>0</v>
          </cell>
          <cell r="M317">
            <v>0</v>
          </cell>
          <cell r="N317">
            <v>0</v>
          </cell>
          <cell r="O317">
            <v>0</v>
          </cell>
          <cell r="P317">
            <v>6</v>
          </cell>
        </row>
        <row r="318">
          <cell r="B318">
            <v>140</v>
          </cell>
          <cell r="C318">
            <v>16</v>
          </cell>
          <cell r="D318">
            <v>36.53</v>
          </cell>
          <cell r="E318" t="str">
            <v>N</v>
          </cell>
          <cell r="F318">
            <v>0</v>
          </cell>
          <cell r="G318">
            <v>0</v>
          </cell>
          <cell r="H318">
            <v>0</v>
          </cell>
          <cell r="I318">
            <v>1.62</v>
          </cell>
          <cell r="J318">
            <v>44.87</v>
          </cell>
          <cell r="K318">
            <v>46.489999999999995</v>
          </cell>
          <cell r="L318">
            <v>0</v>
          </cell>
          <cell r="M318">
            <v>0</v>
          </cell>
          <cell r="N318">
            <v>0</v>
          </cell>
          <cell r="O318">
            <v>0</v>
          </cell>
          <cell r="P318">
            <v>6</v>
          </cell>
        </row>
        <row r="319">
          <cell r="B319">
            <v>140</v>
          </cell>
          <cell r="C319">
            <v>18</v>
          </cell>
          <cell r="D319">
            <v>39.67</v>
          </cell>
          <cell r="E319" t="str">
            <v>N</v>
          </cell>
          <cell r="F319">
            <v>0</v>
          </cell>
          <cell r="G319">
            <v>0</v>
          </cell>
          <cell r="H319">
            <v>0</v>
          </cell>
          <cell r="I319">
            <v>1.82</v>
          </cell>
          <cell r="J319">
            <v>59.68</v>
          </cell>
          <cell r="K319">
            <v>61.5</v>
          </cell>
          <cell r="L319">
            <v>0</v>
          </cell>
          <cell r="M319">
            <v>0</v>
          </cell>
          <cell r="N319">
            <v>0</v>
          </cell>
          <cell r="O319">
            <v>0</v>
          </cell>
          <cell r="P319">
            <v>6</v>
          </cell>
        </row>
        <row r="320">
          <cell r="B320">
            <v>140</v>
          </cell>
          <cell r="C320">
            <v>20</v>
          </cell>
          <cell r="D320">
            <v>44.45</v>
          </cell>
          <cell r="E320" t="str">
            <v>N</v>
          </cell>
          <cell r="F320">
            <v>0</v>
          </cell>
          <cell r="G320">
            <v>0</v>
          </cell>
          <cell r="H320">
            <v>0</v>
          </cell>
          <cell r="I320">
            <v>2.0299999999999998</v>
          </cell>
          <cell r="J320">
            <v>78.959999999999994</v>
          </cell>
          <cell r="K320">
            <v>80.989999999999995</v>
          </cell>
          <cell r="L320">
            <v>0</v>
          </cell>
          <cell r="M320">
            <v>0</v>
          </cell>
          <cell r="N320">
            <v>0</v>
          </cell>
          <cell r="O320">
            <v>0</v>
          </cell>
          <cell r="P320">
            <v>7</v>
          </cell>
        </row>
        <row r="321">
          <cell r="B321">
            <v>140</v>
          </cell>
          <cell r="C321">
            <v>22</v>
          </cell>
          <cell r="D321">
            <v>47.63</v>
          </cell>
          <cell r="E321" t="str">
            <v>N</v>
          </cell>
          <cell r="F321">
            <v>0</v>
          </cell>
          <cell r="G321">
            <v>0</v>
          </cell>
          <cell r="H321">
            <v>0</v>
          </cell>
          <cell r="I321">
            <v>2.23</v>
          </cell>
          <cell r="J321">
            <v>108.77</v>
          </cell>
          <cell r="K321">
            <v>111</v>
          </cell>
          <cell r="L321">
            <v>0</v>
          </cell>
          <cell r="M321">
            <v>0</v>
          </cell>
          <cell r="N321">
            <v>0</v>
          </cell>
          <cell r="O321">
            <v>0</v>
          </cell>
          <cell r="P321">
            <v>8</v>
          </cell>
        </row>
        <row r="322">
          <cell r="B322">
            <v>140</v>
          </cell>
          <cell r="C322">
            <v>24</v>
          </cell>
          <cell r="D322">
            <v>52.37</v>
          </cell>
          <cell r="E322" t="str">
            <v>N</v>
          </cell>
          <cell r="F322">
            <v>0</v>
          </cell>
          <cell r="G322">
            <v>0</v>
          </cell>
          <cell r="H322">
            <v>0</v>
          </cell>
          <cell r="I322">
            <v>2.4300000000000002</v>
          </cell>
          <cell r="J322">
            <v>126.57</v>
          </cell>
          <cell r="K322">
            <v>129</v>
          </cell>
          <cell r="L322">
            <v>0</v>
          </cell>
          <cell r="M322">
            <v>0</v>
          </cell>
          <cell r="N322">
            <v>0</v>
          </cell>
          <cell r="O322">
            <v>0</v>
          </cell>
          <cell r="P322">
            <v>8</v>
          </cell>
        </row>
        <row r="323">
          <cell r="B323">
            <v>160</v>
          </cell>
          <cell r="C323">
            <v>0.5</v>
          </cell>
          <cell r="D323">
            <v>4.78</v>
          </cell>
          <cell r="E323">
            <v>1</v>
          </cell>
          <cell r="F323">
            <v>0</v>
          </cell>
          <cell r="G323">
            <v>0</v>
          </cell>
          <cell r="H323">
            <v>0</v>
          </cell>
          <cell r="I323">
            <v>7.0000000000000007E-2</v>
          </cell>
          <cell r="J323">
            <v>0.08</v>
          </cell>
          <cell r="K323">
            <v>0.15000000000000002</v>
          </cell>
          <cell r="L323">
            <v>0</v>
          </cell>
          <cell r="M323">
            <v>0</v>
          </cell>
          <cell r="N323">
            <v>0</v>
          </cell>
          <cell r="O323">
            <v>0</v>
          </cell>
          <cell r="P323">
            <v>2</v>
          </cell>
        </row>
        <row r="324">
          <cell r="B324">
            <v>160</v>
          </cell>
          <cell r="C324">
            <v>0.5</v>
          </cell>
          <cell r="D324">
            <v>4.78</v>
          </cell>
          <cell r="E324">
            <v>1</v>
          </cell>
          <cell r="F324">
            <v>0</v>
          </cell>
          <cell r="G324">
            <v>0</v>
          </cell>
          <cell r="H324">
            <v>0</v>
          </cell>
          <cell r="I324">
            <v>7.0000000000000007E-2</v>
          </cell>
          <cell r="J324">
            <v>0.08</v>
          </cell>
          <cell r="K324">
            <v>0.15000000000000002</v>
          </cell>
          <cell r="L324">
            <v>0</v>
          </cell>
          <cell r="M324">
            <v>0</v>
          </cell>
          <cell r="N324">
            <v>0</v>
          </cell>
          <cell r="O324">
            <v>0</v>
          </cell>
          <cell r="P324">
            <v>2</v>
          </cell>
        </row>
        <row r="325">
          <cell r="B325">
            <v>160</v>
          </cell>
          <cell r="C325">
            <v>0.5</v>
          </cell>
          <cell r="D325">
            <v>4.78</v>
          </cell>
          <cell r="E325">
            <v>1</v>
          </cell>
          <cell r="F325">
            <v>0</v>
          </cell>
          <cell r="G325">
            <v>0</v>
          </cell>
          <cell r="H325">
            <v>0</v>
          </cell>
          <cell r="I325">
            <v>7.0000000000000007E-2</v>
          </cell>
          <cell r="J325">
            <v>0.08</v>
          </cell>
          <cell r="K325">
            <v>0.15000000000000002</v>
          </cell>
          <cell r="L325">
            <v>0</v>
          </cell>
          <cell r="M325">
            <v>0</v>
          </cell>
          <cell r="N325">
            <v>0</v>
          </cell>
          <cell r="O325">
            <v>0</v>
          </cell>
          <cell r="P325">
            <v>2</v>
          </cell>
        </row>
        <row r="326">
          <cell r="B326">
            <v>160</v>
          </cell>
          <cell r="C326">
            <v>0.75</v>
          </cell>
          <cell r="D326">
            <v>5.56</v>
          </cell>
          <cell r="E326">
            <v>1</v>
          </cell>
          <cell r="F326">
            <v>0</v>
          </cell>
          <cell r="G326">
            <v>0</v>
          </cell>
          <cell r="H326">
            <v>0</v>
          </cell>
          <cell r="I326">
            <v>0.08</v>
          </cell>
          <cell r="J326">
            <v>7.0000000000000007E-2</v>
          </cell>
          <cell r="K326">
            <v>0.15000000000000002</v>
          </cell>
          <cell r="L326">
            <v>0</v>
          </cell>
          <cell r="M326">
            <v>0</v>
          </cell>
          <cell r="N326">
            <v>0</v>
          </cell>
          <cell r="O326">
            <v>0</v>
          </cell>
          <cell r="P326">
            <v>2</v>
          </cell>
        </row>
        <row r="327">
          <cell r="B327">
            <v>160</v>
          </cell>
          <cell r="C327">
            <v>0.75</v>
          </cell>
          <cell r="D327">
            <v>5.56</v>
          </cell>
          <cell r="E327">
            <v>1</v>
          </cell>
          <cell r="F327">
            <v>0</v>
          </cell>
          <cell r="G327">
            <v>0</v>
          </cell>
          <cell r="H327">
            <v>0</v>
          </cell>
          <cell r="I327">
            <v>0.08</v>
          </cell>
          <cell r="J327">
            <v>7.0000000000000007E-2</v>
          </cell>
          <cell r="K327">
            <v>0.15000000000000002</v>
          </cell>
          <cell r="L327">
            <v>0</v>
          </cell>
          <cell r="M327">
            <v>0</v>
          </cell>
          <cell r="N327">
            <v>0</v>
          </cell>
          <cell r="O327">
            <v>0</v>
          </cell>
          <cell r="P327">
            <v>2</v>
          </cell>
        </row>
        <row r="328">
          <cell r="B328">
            <v>160</v>
          </cell>
          <cell r="C328">
            <v>0.75</v>
          </cell>
          <cell r="D328">
            <v>5.56</v>
          </cell>
          <cell r="E328">
            <v>1</v>
          </cell>
          <cell r="F328">
            <v>0</v>
          </cell>
          <cell r="G328">
            <v>0</v>
          </cell>
          <cell r="H328">
            <v>0</v>
          </cell>
          <cell r="I328">
            <v>0.08</v>
          </cell>
          <cell r="J328">
            <v>7.0000000000000007E-2</v>
          </cell>
          <cell r="K328">
            <v>0.15000000000000002</v>
          </cell>
          <cell r="L328">
            <v>0</v>
          </cell>
          <cell r="M328">
            <v>0</v>
          </cell>
          <cell r="N328">
            <v>0</v>
          </cell>
          <cell r="O328">
            <v>0</v>
          </cell>
          <cell r="P328">
            <v>2</v>
          </cell>
        </row>
        <row r="329">
          <cell r="B329">
            <v>160</v>
          </cell>
          <cell r="C329">
            <v>1</v>
          </cell>
          <cell r="D329">
            <v>6.35</v>
          </cell>
          <cell r="E329">
            <v>1</v>
          </cell>
          <cell r="F329">
            <v>0</v>
          </cell>
          <cell r="G329">
            <v>0</v>
          </cell>
          <cell r="H329">
            <v>0</v>
          </cell>
          <cell r="I329">
            <v>0.1</v>
          </cell>
          <cell r="J329">
            <v>0.35</v>
          </cell>
          <cell r="K329">
            <v>0.44999999999999996</v>
          </cell>
          <cell r="L329">
            <v>0</v>
          </cell>
          <cell r="M329">
            <v>0</v>
          </cell>
          <cell r="N329">
            <v>0</v>
          </cell>
          <cell r="O329">
            <v>0</v>
          </cell>
          <cell r="P329">
            <v>2</v>
          </cell>
        </row>
        <row r="330">
          <cell r="B330">
            <v>160</v>
          </cell>
          <cell r="C330">
            <v>1</v>
          </cell>
          <cell r="D330">
            <v>6.35</v>
          </cell>
          <cell r="E330">
            <v>1</v>
          </cell>
          <cell r="F330">
            <v>0</v>
          </cell>
          <cell r="G330">
            <v>0</v>
          </cell>
          <cell r="H330">
            <v>0</v>
          </cell>
          <cell r="I330">
            <v>0.1</v>
          </cell>
          <cell r="J330">
            <v>0.35</v>
          </cell>
          <cell r="K330">
            <v>0.44999999999999996</v>
          </cell>
          <cell r="L330">
            <v>0</v>
          </cell>
          <cell r="M330">
            <v>0</v>
          </cell>
          <cell r="N330">
            <v>0</v>
          </cell>
          <cell r="O330">
            <v>0</v>
          </cell>
          <cell r="P330">
            <v>2</v>
          </cell>
        </row>
        <row r="331">
          <cell r="B331">
            <v>160</v>
          </cell>
          <cell r="C331">
            <v>1</v>
          </cell>
          <cell r="D331">
            <v>6.35</v>
          </cell>
          <cell r="E331">
            <v>1</v>
          </cell>
          <cell r="F331">
            <v>0</v>
          </cell>
          <cell r="G331">
            <v>0</v>
          </cell>
          <cell r="H331">
            <v>0</v>
          </cell>
          <cell r="I331">
            <v>0.1</v>
          </cell>
          <cell r="J331">
            <v>0.35</v>
          </cell>
          <cell r="K331">
            <v>0.44999999999999996</v>
          </cell>
          <cell r="L331">
            <v>0</v>
          </cell>
          <cell r="M331">
            <v>0</v>
          </cell>
          <cell r="N331">
            <v>0</v>
          </cell>
          <cell r="O331">
            <v>0</v>
          </cell>
          <cell r="P331">
            <v>2</v>
          </cell>
        </row>
        <row r="332">
          <cell r="B332">
            <v>160</v>
          </cell>
          <cell r="C332">
            <v>1.25</v>
          </cell>
          <cell r="D332">
            <v>6.35</v>
          </cell>
          <cell r="E332">
            <v>1</v>
          </cell>
          <cell r="F332">
            <v>0</v>
          </cell>
          <cell r="G332">
            <v>0</v>
          </cell>
          <cell r="H332">
            <v>0</v>
          </cell>
          <cell r="I332">
            <v>0.13</v>
          </cell>
          <cell r="J332">
            <v>0.32</v>
          </cell>
          <cell r="K332">
            <v>0.45</v>
          </cell>
          <cell r="L332">
            <v>0</v>
          </cell>
          <cell r="M332">
            <v>0</v>
          </cell>
          <cell r="N332">
            <v>0</v>
          </cell>
          <cell r="O332">
            <v>0</v>
          </cell>
          <cell r="P332">
            <v>2</v>
          </cell>
        </row>
        <row r="333">
          <cell r="B333">
            <v>160</v>
          </cell>
          <cell r="C333">
            <v>1.25</v>
          </cell>
          <cell r="D333">
            <v>6.35</v>
          </cell>
          <cell r="E333">
            <v>1</v>
          </cell>
          <cell r="F333">
            <v>0</v>
          </cell>
          <cell r="G333">
            <v>0</v>
          </cell>
          <cell r="H333">
            <v>0</v>
          </cell>
          <cell r="I333">
            <v>0.13</v>
          </cell>
          <cell r="J333">
            <v>0.32</v>
          </cell>
          <cell r="K333">
            <v>0.45</v>
          </cell>
          <cell r="L333">
            <v>0</v>
          </cell>
          <cell r="M333">
            <v>0</v>
          </cell>
          <cell r="N333">
            <v>0</v>
          </cell>
          <cell r="O333">
            <v>0</v>
          </cell>
          <cell r="P333">
            <v>2</v>
          </cell>
        </row>
        <row r="334">
          <cell r="B334">
            <v>160</v>
          </cell>
          <cell r="C334">
            <v>1.25</v>
          </cell>
          <cell r="D334">
            <v>6.35</v>
          </cell>
          <cell r="E334">
            <v>1</v>
          </cell>
          <cell r="F334">
            <v>0</v>
          </cell>
          <cell r="G334">
            <v>0</v>
          </cell>
          <cell r="H334">
            <v>0</v>
          </cell>
          <cell r="I334">
            <v>0.13</v>
          </cell>
          <cell r="J334">
            <v>0.32</v>
          </cell>
          <cell r="K334">
            <v>0.45</v>
          </cell>
          <cell r="L334">
            <v>0</v>
          </cell>
          <cell r="M334">
            <v>0</v>
          </cell>
          <cell r="N334">
            <v>0</v>
          </cell>
          <cell r="O334">
            <v>0</v>
          </cell>
          <cell r="P334">
            <v>2</v>
          </cell>
        </row>
        <row r="335">
          <cell r="B335">
            <v>160</v>
          </cell>
          <cell r="C335">
            <v>1.5</v>
          </cell>
          <cell r="D335">
            <v>7.14</v>
          </cell>
          <cell r="E335">
            <v>1</v>
          </cell>
          <cell r="F335">
            <v>0</v>
          </cell>
          <cell r="G335">
            <v>0</v>
          </cell>
          <cell r="H335">
            <v>0</v>
          </cell>
          <cell r="I335">
            <v>0.15</v>
          </cell>
          <cell r="J335">
            <v>0.45</v>
          </cell>
          <cell r="K335">
            <v>0.6</v>
          </cell>
          <cell r="L335">
            <v>0</v>
          </cell>
          <cell r="M335">
            <v>0</v>
          </cell>
          <cell r="N335">
            <v>0</v>
          </cell>
          <cell r="O335">
            <v>0</v>
          </cell>
          <cell r="P335">
            <v>2</v>
          </cell>
        </row>
        <row r="336">
          <cell r="B336">
            <v>160</v>
          </cell>
          <cell r="C336">
            <v>1.5</v>
          </cell>
          <cell r="D336">
            <v>7.14</v>
          </cell>
          <cell r="E336">
            <v>1</v>
          </cell>
          <cell r="F336">
            <v>0</v>
          </cell>
          <cell r="G336">
            <v>0</v>
          </cell>
          <cell r="H336">
            <v>0</v>
          </cell>
          <cell r="I336">
            <v>0.15</v>
          </cell>
          <cell r="J336">
            <v>0.45</v>
          </cell>
          <cell r="K336">
            <v>0.6</v>
          </cell>
          <cell r="L336">
            <v>0</v>
          </cell>
          <cell r="M336">
            <v>0</v>
          </cell>
          <cell r="N336">
            <v>0</v>
          </cell>
          <cell r="O336">
            <v>0</v>
          </cell>
          <cell r="P336">
            <v>2</v>
          </cell>
        </row>
        <row r="337">
          <cell r="B337">
            <v>160</v>
          </cell>
          <cell r="C337">
            <v>1.5</v>
          </cell>
          <cell r="D337">
            <v>7.14</v>
          </cell>
          <cell r="E337">
            <v>1</v>
          </cell>
          <cell r="F337">
            <v>0</v>
          </cell>
          <cell r="G337">
            <v>0</v>
          </cell>
          <cell r="H337">
            <v>0</v>
          </cell>
          <cell r="I337">
            <v>0.15</v>
          </cell>
          <cell r="J337">
            <v>0.45</v>
          </cell>
          <cell r="K337">
            <v>0.6</v>
          </cell>
          <cell r="L337">
            <v>0</v>
          </cell>
          <cell r="M337">
            <v>0</v>
          </cell>
          <cell r="N337">
            <v>0</v>
          </cell>
          <cell r="O337">
            <v>0</v>
          </cell>
          <cell r="P337">
            <v>2</v>
          </cell>
        </row>
        <row r="338">
          <cell r="B338">
            <v>160</v>
          </cell>
          <cell r="C338">
            <v>2</v>
          </cell>
          <cell r="D338">
            <v>8.74</v>
          </cell>
          <cell r="E338">
            <v>1</v>
          </cell>
          <cell r="F338">
            <v>0</v>
          </cell>
          <cell r="G338">
            <v>0</v>
          </cell>
          <cell r="H338">
            <v>0</v>
          </cell>
          <cell r="I338">
            <v>0.2</v>
          </cell>
          <cell r="J338">
            <v>0.7</v>
          </cell>
          <cell r="K338">
            <v>0.89999999999999991</v>
          </cell>
          <cell r="L338">
            <v>0</v>
          </cell>
          <cell r="M338">
            <v>0</v>
          </cell>
          <cell r="N338">
            <v>0</v>
          </cell>
          <cell r="O338">
            <v>0</v>
          </cell>
          <cell r="P338">
            <v>4</v>
          </cell>
        </row>
        <row r="339">
          <cell r="B339">
            <v>160</v>
          </cell>
          <cell r="C339">
            <v>2</v>
          </cell>
          <cell r="D339">
            <v>8.74</v>
          </cell>
          <cell r="E339">
            <v>1</v>
          </cell>
          <cell r="F339">
            <v>0</v>
          </cell>
          <cell r="G339">
            <v>0</v>
          </cell>
          <cell r="H339">
            <v>0</v>
          </cell>
          <cell r="I339">
            <v>0.2</v>
          </cell>
          <cell r="J339">
            <v>0.7</v>
          </cell>
          <cell r="K339">
            <v>0.89999999999999991</v>
          </cell>
          <cell r="L339">
            <v>0</v>
          </cell>
          <cell r="M339">
            <v>0</v>
          </cell>
          <cell r="N339">
            <v>0</v>
          </cell>
          <cell r="O339">
            <v>0</v>
          </cell>
          <cell r="P339">
            <v>4</v>
          </cell>
        </row>
        <row r="340">
          <cell r="B340">
            <v>160</v>
          </cell>
          <cell r="C340">
            <v>2</v>
          </cell>
          <cell r="D340">
            <v>8.74</v>
          </cell>
          <cell r="E340">
            <v>1</v>
          </cell>
          <cell r="F340">
            <v>0</v>
          </cell>
          <cell r="G340">
            <v>0</v>
          </cell>
          <cell r="H340">
            <v>0</v>
          </cell>
          <cell r="I340">
            <v>0.2</v>
          </cell>
          <cell r="J340">
            <v>0.7</v>
          </cell>
          <cell r="K340">
            <v>0.89999999999999991</v>
          </cell>
          <cell r="L340">
            <v>0</v>
          </cell>
          <cell r="M340">
            <v>0</v>
          </cell>
          <cell r="N340">
            <v>0</v>
          </cell>
          <cell r="O340">
            <v>0</v>
          </cell>
          <cell r="P340">
            <v>4</v>
          </cell>
        </row>
        <row r="341">
          <cell r="B341">
            <v>160</v>
          </cell>
          <cell r="C341">
            <v>2.5</v>
          </cell>
          <cell r="D341">
            <v>9.5299999999999994</v>
          </cell>
          <cell r="E341">
            <v>1</v>
          </cell>
          <cell r="F341">
            <v>0</v>
          </cell>
          <cell r="G341">
            <v>0</v>
          </cell>
          <cell r="H341">
            <v>0</v>
          </cell>
          <cell r="I341">
            <v>0.25</v>
          </cell>
          <cell r="J341">
            <v>0.8</v>
          </cell>
          <cell r="K341">
            <v>1.05</v>
          </cell>
          <cell r="L341">
            <v>0</v>
          </cell>
          <cell r="M341">
            <v>0</v>
          </cell>
          <cell r="N341">
            <v>0</v>
          </cell>
          <cell r="O341">
            <v>0</v>
          </cell>
          <cell r="P341">
            <v>4</v>
          </cell>
        </row>
        <row r="342">
          <cell r="B342">
            <v>160</v>
          </cell>
          <cell r="C342">
            <v>3</v>
          </cell>
          <cell r="D342">
            <v>11.13</v>
          </cell>
          <cell r="E342">
            <v>1.25</v>
          </cell>
          <cell r="F342">
            <v>0</v>
          </cell>
          <cell r="G342">
            <v>0</v>
          </cell>
          <cell r="H342">
            <v>0</v>
          </cell>
          <cell r="I342">
            <v>0.3</v>
          </cell>
          <cell r="J342">
            <v>1.5</v>
          </cell>
          <cell r="K342">
            <v>1.8</v>
          </cell>
          <cell r="L342">
            <v>0</v>
          </cell>
          <cell r="M342">
            <v>0</v>
          </cell>
          <cell r="N342">
            <v>0</v>
          </cell>
          <cell r="O342">
            <v>0</v>
          </cell>
          <cell r="P342">
            <v>4</v>
          </cell>
        </row>
        <row r="343">
          <cell r="B343">
            <v>160</v>
          </cell>
          <cell r="C343">
            <v>4</v>
          </cell>
          <cell r="D343">
            <v>13.49</v>
          </cell>
          <cell r="E343">
            <v>1.25</v>
          </cell>
          <cell r="F343">
            <v>0</v>
          </cell>
          <cell r="G343">
            <v>0</v>
          </cell>
          <cell r="H343">
            <v>0</v>
          </cell>
          <cell r="I343">
            <v>0.41</v>
          </cell>
          <cell r="J343">
            <v>2.59</v>
          </cell>
          <cell r="K343">
            <v>3</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4.29</v>
          </cell>
          <cell r="K344">
            <v>4.8</v>
          </cell>
          <cell r="L344">
            <v>0</v>
          </cell>
          <cell r="M344">
            <v>0</v>
          </cell>
          <cell r="N344">
            <v>0</v>
          </cell>
          <cell r="O344">
            <v>0</v>
          </cell>
          <cell r="P344">
            <v>4</v>
          </cell>
        </row>
        <row r="345">
          <cell r="B345">
            <v>160</v>
          </cell>
          <cell r="C345">
            <v>6</v>
          </cell>
          <cell r="D345">
            <v>18.260000000000002</v>
          </cell>
          <cell r="E345">
            <v>1.5</v>
          </cell>
          <cell r="F345">
            <v>0</v>
          </cell>
          <cell r="G345">
            <v>0</v>
          </cell>
          <cell r="H345">
            <v>0</v>
          </cell>
          <cell r="I345">
            <v>0.61</v>
          </cell>
          <cell r="J345">
            <v>7.04</v>
          </cell>
          <cell r="K345">
            <v>7.65</v>
          </cell>
          <cell r="L345">
            <v>0</v>
          </cell>
          <cell r="M345">
            <v>0</v>
          </cell>
          <cell r="N345">
            <v>0</v>
          </cell>
          <cell r="O345">
            <v>0</v>
          </cell>
          <cell r="P345">
            <v>4</v>
          </cell>
        </row>
        <row r="346">
          <cell r="B346">
            <v>160</v>
          </cell>
          <cell r="C346">
            <v>8</v>
          </cell>
          <cell r="D346">
            <v>23.01</v>
          </cell>
          <cell r="E346">
            <v>2</v>
          </cell>
          <cell r="F346">
            <v>0</v>
          </cell>
          <cell r="G346">
            <v>0</v>
          </cell>
          <cell r="H346">
            <v>0</v>
          </cell>
          <cell r="I346">
            <v>0.81</v>
          </cell>
          <cell r="J346">
            <v>11.19</v>
          </cell>
          <cell r="K346">
            <v>12</v>
          </cell>
          <cell r="L346">
            <v>0</v>
          </cell>
          <cell r="M346">
            <v>0</v>
          </cell>
          <cell r="N346">
            <v>0</v>
          </cell>
          <cell r="O346">
            <v>0</v>
          </cell>
          <cell r="P346">
            <v>4</v>
          </cell>
        </row>
        <row r="347">
          <cell r="B347">
            <v>160</v>
          </cell>
          <cell r="C347">
            <v>10</v>
          </cell>
          <cell r="D347">
            <v>28.58</v>
          </cell>
          <cell r="E347" t="str">
            <v>N</v>
          </cell>
          <cell r="F347">
            <v>0</v>
          </cell>
          <cell r="G347">
            <v>0</v>
          </cell>
          <cell r="H347">
            <v>0</v>
          </cell>
          <cell r="I347">
            <v>1.01</v>
          </cell>
          <cell r="J347">
            <v>21.48</v>
          </cell>
          <cell r="K347">
            <v>22.490000000000002</v>
          </cell>
          <cell r="L347">
            <v>0</v>
          </cell>
          <cell r="M347">
            <v>0</v>
          </cell>
          <cell r="N347">
            <v>0</v>
          </cell>
          <cell r="O347">
            <v>0</v>
          </cell>
          <cell r="P347">
            <v>4</v>
          </cell>
        </row>
        <row r="348">
          <cell r="B348">
            <v>160</v>
          </cell>
          <cell r="C348">
            <v>12</v>
          </cell>
          <cell r="D348">
            <v>33.32</v>
          </cell>
          <cell r="E348" t="str">
            <v>N</v>
          </cell>
          <cell r="F348">
            <v>0</v>
          </cell>
          <cell r="G348">
            <v>0</v>
          </cell>
          <cell r="H348">
            <v>0</v>
          </cell>
          <cell r="I348">
            <v>1.22</v>
          </cell>
          <cell r="J348">
            <v>31.78</v>
          </cell>
          <cell r="K348">
            <v>33</v>
          </cell>
          <cell r="L348">
            <v>0</v>
          </cell>
          <cell r="M348">
            <v>0</v>
          </cell>
          <cell r="N348">
            <v>0</v>
          </cell>
          <cell r="O348">
            <v>0</v>
          </cell>
          <cell r="P348">
            <v>6</v>
          </cell>
        </row>
        <row r="349">
          <cell r="B349">
            <v>160</v>
          </cell>
          <cell r="C349">
            <v>14</v>
          </cell>
          <cell r="D349">
            <v>35.71</v>
          </cell>
          <cell r="E349" t="str">
            <v>N</v>
          </cell>
          <cell r="F349">
            <v>0</v>
          </cell>
          <cell r="G349">
            <v>0</v>
          </cell>
          <cell r="H349">
            <v>0</v>
          </cell>
          <cell r="I349">
            <v>1.42</v>
          </cell>
          <cell r="J349">
            <v>39.07</v>
          </cell>
          <cell r="K349">
            <v>40.49</v>
          </cell>
          <cell r="L349">
            <v>0</v>
          </cell>
          <cell r="M349">
            <v>0</v>
          </cell>
          <cell r="N349">
            <v>0</v>
          </cell>
          <cell r="O349">
            <v>0</v>
          </cell>
          <cell r="P349">
            <v>6</v>
          </cell>
        </row>
        <row r="350">
          <cell r="B350">
            <v>160</v>
          </cell>
          <cell r="C350">
            <v>16</v>
          </cell>
          <cell r="D350">
            <v>40.49</v>
          </cell>
          <cell r="E350" t="str">
            <v>N</v>
          </cell>
          <cell r="F350">
            <v>0</v>
          </cell>
          <cell r="G350">
            <v>0</v>
          </cell>
          <cell r="H350">
            <v>0</v>
          </cell>
          <cell r="I350">
            <v>1.62</v>
          </cell>
          <cell r="J350">
            <v>53.88</v>
          </cell>
          <cell r="K350">
            <v>55.5</v>
          </cell>
          <cell r="L350">
            <v>0</v>
          </cell>
          <cell r="M350">
            <v>0</v>
          </cell>
          <cell r="N350">
            <v>0</v>
          </cell>
          <cell r="O350">
            <v>0</v>
          </cell>
          <cell r="P350">
            <v>6</v>
          </cell>
        </row>
        <row r="351">
          <cell r="B351">
            <v>160</v>
          </cell>
          <cell r="C351">
            <v>18</v>
          </cell>
          <cell r="D351">
            <v>45.24</v>
          </cell>
          <cell r="E351" t="str">
            <v>N</v>
          </cell>
          <cell r="F351">
            <v>0</v>
          </cell>
          <cell r="G351">
            <v>0</v>
          </cell>
          <cell r="H351">
            <v>0</v>
          </cell>
          <cell r="I351">
            <v>1.82</v>
          </cell>
          <cell r="J351">
            <v>71.680000000000007</v>
          </cell>
          <cell r="K351">
            <v>73.5</v>
          </cell>
          <cell r="L351">
            <v>0</v>
          </cell>
          <cell r="M351">
            <v>0</v>
          </cell>
          <cell r="N351">
            <v>0</v>
          </cell>
          <cell r="O351">
            <v>0</v>
          </cell>
          <cell r="P351">
            <v>6</v>
          </cell>
        </row>
        <row r="352">
          <cell r="B352">
            <v>160</v>
          </cell>
          <cell r="C352">
            <v>20</v>
          </cell>
          <cell r="D352">
            <v>50.01</v>
          </cell>
          <cell r="E352" t="str">
            <v>N</v>
          </cell>
          <cell r="F352">
            <v>0</v>
          </cell>
          <cell r="G352">
            <v>0</v>
          </cell>
          <cell r="H352">
            <v>0</v>
          </cell>
          <cell r="I352">
            <v>2.0299999999999998</v>
          </cell>
          <cell r="J352">
            <v>93.97</v>
          </cell>
          <cell r="K352">
            <v>96</v>
          </cell>
          <cell r="L352">
            <v>0</v>
          </cell>
          <cell r="M352">
            <v>0</v>
          </cell>
          <cell r="N352">
            <v>0</v>
          </cell>
          <cell r="O352">
            <v>0</v>
          </cell>
          <cell r="P352">
            <v>7</v>
          </cell>
        </row>
        <row r="353">
          <cell r="B353">
            <v>160</v>
          </cell>
          <cell r="C353">
            <v>22</v>
          </cell>
          <cell r="D353">
            <v>53.98</v>
          </cell>
          <cell r="E353" t="str">
            <v>N</v>
          </cell>
          <cell r="F353">
            <v>0</v>
          </cell>
          <cell r="G353">
            <v>0</v>
          </cell>
          <cell r="H353">
            <v>0</v>
          </cell>
          <cell r="I353">
            <v>2.23</v>
          </cell>
          <cell r="J353">
            <v>132.77000000000001</v>
          </cell>
          <cell r="K353">
            <v>135</v>
          </cell>
          <cell r="L353">
            <v>0</v>
          </cell>
          <cell r="M353">
            <v>0</v>
          </cell>
          <cell r="N353">
            <v>0</v>
          </cell>
          <cell r="O353">
            <v>0</v>
          </cell>
          <cell r="P353">
            <v>8</v>
          </cell>
        </row>
        <row r="354">
          <cell r="B354">
            <v>160</v>
          </cell>
          <cell r="C354">
            <v>24</v>
          </cell>
          <cell r="D354">
            <v>59.54</v>
          </cell>
          <cell r="E354" t="str">
            <v>N</v>
          </cell>
          <cell r="F354">
            <v>0</v>
          </cell>
          <cell r="G354">
            <v>0</v>
          </cell>
          <cell r="H354">
            <v>0</v>
          </cell>
          <cell r="I354">
            <v>2.4300000000000002</v>
          </cell>
          <cell r="J354">
            <v>162.56</v>
          </cell>
          <cell r="K354">
            <v>164.99</v>
          </cell>
          <cell r="L354">
            <v>0</v>
          </cell>
          <cell r="M354">
            <v>0</v>
          </cell>
          <cell r="N354">
            <v>0</v>
          </cell>
          <cell r="O354">
            <v>0</v>
          </cell>
          <cell r="P354">
            <v>8</v>
          </cell>
        </row>
        <row r="355">
          <cell r="B355" t="str">
            <v>STD</v>
          </cell>
          <cell r="C355">
            <v>0.125</v>
          </cell>
          <cell r="D355">
            <v>1.73</v>
          </cell>
          <cell r="E355">
            <v>1</v>
          </cell>
          <cell r="F355">
            <v>0</v>
          </cell>
          <cell r="G355">
            <v>0</v>
          </cell>
          <cell r="H355">
            <v>0</v>
          </cell>
          <cell r="I355">
            <v>7.0000000000000007E-2</v>
          </cell>
          <cell r="J355">
            <v>0</v>
          </cell>
          <cell r="K355">
            <v>7.0000000000000007E-2</v>
          </cell>
          <cell r="L355">
            <v>0</v>
          </cell>
          <cell r="M355">
            <v>0</v>
          </cell>
          <cell r="N355">
            <v>0</v>
          </cell>
          <cell r="O355">
            <v>0</v>
          </cell>
          <cell r="P355">
            <v>2</v>
          </cell>
        </row>
        <row r="356">
          <cell r="B356" t="str">
            <v>STD</v>
          </cell>
          <cell r="C356">
            <v>0.125</v>
          </cell>
          <cell r="D356">
            <v>1.73</v>
          </cell>
          <cell r="E356">
            <v>1</v>
          </cell>
          <cell r="F356">
            <v>0</v>
          </cell>
          <cell r="G356">
            <v>0</v>
          </cell>
          <cell r="H356">
            <v>0</v>
          </cell>
          <cell r="I356">
            <v>7.0000000000000007E-2</v>
          </cell>
          <cell r="J356">
            <v>0</v>
          </cell>
          <cell r="K356">
            <v>7.0000000000000007E-2</v>
          </cell>
          <cell r="L356">
            <v>0</v>
          </cell>
          <cell r="M356">
            <v>0</v>
          </cell>
          <cell r="N356">
            <v>0</v>
          </cell>
          <cell r="O356">
            <v>0</v>
          </cell>
          <cell r="P356">
            <v>2</v>
          </cell>
        </row>
        <row r="357">
          <cell r="B357" t="str">
            <v>STD</v>
          </cell>
          <cell r="C357">
            <v>0.125</v>
          </cell>
          <cell r="D357">
            <v>1.73</v>
          </cell>
          <cell r="E357">
            <v>1</v>
          </cell>
          <cell r="F357">
            <v>0</v>
          </cell>
          <cell r="G357">
            <v>0</v>
          </cell>
          <cell r="H357">
            <v>0</v>
          </cell>
          <cell r="I357">
            <v>7.0000000000000007E-2</v>
          </cell>
          <cell r="J357">
            <v>0</v>
          </cell>
          <cell r="K357">
            <v>7.0000000000000007E-2</v>
          </cell>
          <cell r="L357">
            <v>0</v>
          </cell>
          <cell r="M357">
            <v>0</v>
          </cell>
          <cell r="N357">
            <v>0</v>
          </cell>
          <cell r="O357">
            <v>0</v>
          </cell>
          <cell r="P357">
            <v>2</v>
          </cell>
        </row>
        <row r="358">
          <cell r="B358" t="str">
            <v>STD</v>
          </cell>
          <cell r="C358">
            <v>0.25</v>
          </cell>
          <cell r="D358">
            <v>2.2400000000000002</v>
          </cell>
          <cell r="E358">
            <v>1</v>
          </cell>
          <cell r="F358">
            <v>0</v>
          </cell>
          <cell r="G358">
            <v>0</v>
          </cell>
          <cell r="H358">
            <v>0</v>
          </cell>
          <cell r="I358">
            <v>7.0000000000000007E-2</v>
          </cell>
          <cell r="J358">
            <v>0</v>
          </cell>
          <cell r="K358">
            <v>7.0000000000000007E-2</v>
          </cell>
          <cell r="L358">
            <v>0</v>
          </cell>
          <cell r="M358">
            <v>0</v>
          </cell>
          <cell r="N358">
            <v>0</v>
          </cell>
          <cell r="O358">
            <v>0</v>
          </cell>
          <cell r="P358">
            <v>2</v>
          </cell>
        </row>
        <row r="359">
          <cell r="B359" t="str">
            <v>STD</v>
          </cell>
          <cell r="C359">
            <v>0.25</v>
          </cell>
          <cell r="D359">
            <v>2.2400000000000002</v>
          </cell>
          <cell r="E359">
            <v>1</v>
          </cell>
          <cell r="F359">
            <v>0</v>
          </cell>
          <cell r="G359">
            <v>0</v>
          </cell>
          <cell r="H359">
            <v>0</v>
          </cell>
          <cell r="I359">
            <v>7.0000000000000007E-2</v>
          </cell>
          <cell r="J359">
            <v>0</v>
          </cell>
          <cell r="K359">
            <v>7.0000000000000007E-2</v>
          </cell>
          <cell r="L359">
            <v>0</v>
          </cell>
          <cell r="M359">
            <v>0</v>
          </cell>
          <cell r="N359">
            <v>0</v>
          </cell>
          <cell r="O359">
            <v>0</v>
          </cell>
          <cell r="P359">
            <v>2</v>
          </cell>
        </row>
        <row r="360">
          <cell r="B360" t="str">
            <v>STD</v>
          </cell>
          <cell r="C360">
            <v>0.25</v>
          </cell>
          <cell r="D360">
            <v>2.2400000000000002</v>
          </cell>
          <cell r="E360">
            <v>1</v>
          </cell>
          <cell r="F360">
            <v>0</v>
          </cell>
          <cell r="G360">
            <v>0</v>
          </cell>
          <cell r="H360">
            <v>0</v>
          </cell>
          <cell r="I360">
            <v>7.0000000000000007E-2</v>
          </cell>
          <cell r="J360">
            <v>0</v>
          </cell>
          <cell r="K360">
            <v>7.0000000000000007E-2</v>
          </cell>
          <cell r="L360">
            <v>0</v>
          </cell>
          <cell r="M360">
            <v>0</v>
          </cell>
          <cell r="N360">
            <v>0</v>
          </cell>
          <cell r="O360">
            <v>0</v>
          </cell>
          <cell r="P360">
            <v>2</v>
          </cell>
        </row>
        <row r="361">
          <cell r="B361" t="str">
            <v>STD</v>
          </cell>
          <cell r="C361">
            <v>0.375</v>
          </cell>
          <cell r="D361">
            <v>2.31</v>
          </cell>
          <cell r="E361">
            <v>1</v>
          </cell>
          <cell r="F361">
            <v>0</v>
          </cell>
          <cell r="G361">
            <v>0</v>
          </cell>
          <cell r="H361">
            <v>0</v>
          </cell>
          <cell r="I361">
            <v>7.0000000000000007E-2</v>
          </cell>
          <cell r="J361">
            <v>0</v>
          </cell>
          <cell r="K361">
            <v>7.0000000000000007E-2</v>
          </cell>
          <cell r="L361">
            <v>0</v>
          </cell>
          <cell r="M361">
            <v>0</v>
          </cell>
          <cell r="N361">
            <v>0</v>
          </cell>
          <cell r="O361">
            <v>0</v>
          </cell>
          <cell r="P361">
            <v>2</v>
          </cell>
        </row>
        <row r="362">
          <cell r="B362" t="str">
            <v>STD</v>
          </cell>
          <cell r="C362">
            <v>0.375</v>
          </cell>
          <cell r="D362">
            <v>2.31</v>
          </cell>
          <cell r="E362">
            <v>1</v>
          </cell>
          <cell r="F362">
            <v>0</v>
          </cell>
          <cell r="G362">
            <v>0</v>
          </cell>
          <cell r="H362">
            <v>0</v>
          </cell>
          <cell r="I362">
            <v>7.0000000000000007E-2</v>
          </cell>
          <cell r="J362">
            <v>0</v>
          </cell>
          <cell r="K362">
            <v>7.0000000000000007E-2</v>
          </cell>
          <cell r="L362">
            <v>0</v>
          </cell>
          <cell r="M362">
            <v>0</v>
          </cell>
          <cell r="N362">
            <v>0</v>
          </cell>
          <cell r="O362">
            <v>0</v>
          </cell>
          <cell r="P362">
            <v>2</v>
          </cell>
        </row>
        <row r="363">
          <cell r="B363" t="str">
            <v>STD</v>
          </cell>
          <cell r="C363">
            <v>0.375</v>
          </cell>
          <cell r="D363">
            <v>2.31</v>
          </cell>
          <cell r="E363">
            <v>1</v>
          </cell>
          <cell r="F363">
            <v>0</v>
          </cell>
          <cell r="G363">
            <v>0</v>
          </cell>
          <cell r="H363">
            <v>0</v>
          </cell>
          <cell r="I363">
            <v>7.0000000000000007E-2</v>
          </cell>
          <cell r="J363">
            <v>0</v>
          </cell>
          <cell r="K363">
            <v>7.0000000000000007E-2</v>
          </cell>
          <cell r="L363">
            <v>0</v>
          </cell>
          <cell r="M363">
            <v>0</v>
          </cell>
          <cell r="N363">
            <v>0</v>
          </cell>
          <cell r="O363">
            <v>0</v>
          </cell>
          <cell r="P363">
            <v>2</v>
          </cell>
        </row>
        <row r="364">
          <cell r="B364" t="str">
            <v>STD</v>
          </cell>
          <cell r="C364">
            <v>0.5</v>
          </cell>
          <cell r="D364">
            <v>2.77</v>
          </cell>
          <cell r="E364">
            <v>1</v>
          </cell>
          <cell r="F364">
            <v>0</v>
          </cell>
          <cell r="G364">
            <v>0</v>
          </cell>
          <cell r="H364">
            <v>0</v>
          </cell>
          <cell r="I364">
            <v>7.0000000000000007E-2</v>
          </cell>
          <cell r="J364">
            <v>0</v>
          </cell>
          <cell r="K364">
            <v>7.0000000000000007E-2</v>
          </cell>
          <cell r="L364">
            <v>0</v>
          </cell>
          <cell r="M364">
            <v>0</v>
          </cell>
          <cell r="N364">
            <v>0</v>
          </cell>
          <cell r="O364">
            <v>0</v>
          </cell>
          <cell r="P364">
            <v>2</v>
          </cell>
        </row>
        <row r="365">
          <cell r="B365" t="str">
            <v>STD</v>
          </cell>
          <cell r="C365">
            <v>0.5</v>
          </cell>
          <cell r="D365">
            <v>2.77</v>
          </cell>
          <cell r="E365">
            <v>1</v>
          </cell>
          <cell r="F365">
            <v>0</v>
          </cell>
          <cell r="G365">
            <v>0</v>
          </cell>
          <cell r="H365">
            <v>0</v>
          </cell>
          <cell r="I365">
            <v>7.0000000000000007E-2</v>
          </cell>
          <cell r="J365">
            <v>0</v>
          </cell>
          <cell r="K365">
            <v>7.0000000000000007E-2</v>
          </cell>
          <cell r="L365">
            <v>0</v>
          </cell>
          <cell r="M365">
            <v>0</v>
          </cell>
          <cell r="N365">
            <v>0</v>
          </cell>
          <cell r="O365">
            <v>0</v>
          </cell>
          <cell r="P365">
            <v>2</v>
          </cell>
        </row>
        <row r="366">
          <cell r="B366" t="str">
            <v>STD</v>
          </cell>
          <cell r="C366">
            <v>0.5</v>
          </cell>
          <cell r="D366">
            <v>2.77</v>
          </cell>
          <cell r="E366">
            <v>1</v>
          </cell>
          <cell r="F366">
            <v>0</v>
          </cell>
          <cell r="G366">
            <v>0</v>
          </cell>
          <cell r="H366">
            <v>0</v>
          </cell>
          <cell r="I366">
            <v>7.0000000000000007E-2</v>
          </cell>
          <cell r="J366">
            <v>0</v>
          </cell>
          <cell r="K366">
            <v>7.0000000000000007E-2</v>
          </cell>
          <cell r="L366">
            <v>0</v>
          </cell>
          <cell r="M366">
            <v>0</v>
          </cell>
          <cell r="N366">
            <v>0</v>
          </cell>
          <cell r="O366">
            <v>0</v>
          </cell>
          <cell r="P366">
            <v>2</v>
          </cell>
        </row>
        <row r="367">
          <cell r="B367" t="str">
            <v>STD</v>
          </cell>
          <cell r="C367">
            <v>0.75</v>
          </cell>
          <cell r="D367">
            <v>2.87</v>
          </cell>
          <cell r="E367">
            <v>1</v>
          </cell>
          <cell r="F367">
            <v>0</v>
          </cell>
          <cell r="G367">
            <v>0</v>
          </cell>
          <cell r="H367">
            <v>0</v>
          </cell>
          <cell r="I367">
            <v>7.0000000000000007E-2</v>
          </cell>
          <cell r="J367">
            <v>0</v>
          </cell>
          <cell r="K367">
            <v>7.0000000000000007E-2</v>
          </cell>
          <cell r="L367">
            <v>0</v>
          </cell>
          <cell r="M367">
            <v>0</v>
          </cell>
          <cell r="N367">
            <v>0</v>
          </cell>
          <cell r="O367">
            <v>0</v>
          </cell>
          <cell r="P367">
            <v>2</v>
          </cell>
        </row>
        <row r="368">
          <cell r="B368" t="str">
            <v>STD</v>
          </cell>
          <cell r="C368">
            <v>0.75</v>
          </cell>
          <cell r="D368">
            <v>2.87</v>
          </cell>
          <cell r="E368">
            <v>1</v>
          </cell>
          <cell r="F368">
            <v>0</v>
          </cell>
          <cell r="G368">
            <v>0</v>
          </cell>
          <cell r="H368">
            <v>0</v>
          </cell>
          <cell r="I368">
            <v>7.0000000000000007E-2</v>
          </cell>
          <cell r="J368">
            <v>0</v>
          </cell>
          <cell r="K368">
            <v>7.0000000000000007E-2</v>
          </cell>
          <cell r="L368">
            <v>0</v>
          </cell>
          <cell r="M368">
            <v>0</v>
          </cell>
          <cell r="N368">
            <v>0</v>
          </cell>
          <cell r="O368">
            <v>0</v>
          </cell>
          <cell r="P368">
            <v>2</v>
          </cell>
        </row>
        <row r="369">
          <cell r="B369" t="str">
            <v>STD</v>
          </cell>
          <cell r="C369">
            <v>0.75</v>
          </cell>
          <cell r="D369">
            <v>2.87</v>
          </cell>
          <cell r="E369">
            <v>1</v>
          </cell>
          <cell r="F369">
            <v>0</v>
          </cell>
          <cell r="G369">
            <v>0</v>
          </cell>
          <cell r="H369">
            <v>0</v>
          </cell>
          <cell r="I369">
            <v>7.0000000000000007E-2</v>
          </cell>
          <cell r="J369">
            <v>0</v>
          </cell>
          <cell r="K369">
            <v>7.0000000000000007E-2</v>
          </cell>
          <cell r="L369">
            <v>0</v>
          </cell>
          <cell r="M369">
            <v>0</v>
          </cell>
          <cell r="N369">
            <v>0</v>
          </cell>
          <cell r="O369">
            <v>0</v>
          </cell>
          <cell r="P369">
            <v>2</v>
          </cell>
        </row>
        <row r="370">
          <cell r="B370" t="str">
            <v>STD</v>
          </cell>
          <cell r="C370">
            <v>1</v>
          </cell>
          <cell r="D370">
            <v>3.38</v>
          </cell>
          <cell r="E370">
            <v>1</v>
          </cell>
          <cell r="F370">
            <v>0</v>
          </cell>
          <cell r="G370">
            <v>0</v>
          </cell>
          <cell r="H370">
            <v>0</v>
          </cell>
          <cell r="I370">
            <v>0.12</v>
          </cell>
          <cell r="J370">
            <v>0</v>
          </cell>
          <cell r="K370">
            <v>0.12</v>
          </cell>
          <cell r="L370">
            <v>0</v>
          </cell>
          <cell r="M370">
            <v>0</v>
          </cell>
          <cell r="N370">
            <v>0</v>
          </cell>
          <cell r="O370">
            <v>0</v>
          </cell>
          <cell r="P370">
            <v>2</v>
          </cell>
        </row>
        <row r="371">
          <cell r="B371" t="str">
            <v>STD</v>
          </cell>
          <cell r="C371">
            <v>1</v>
          </cell>
          <cell r="D371">
            <v>3.38</v>
          </cell>
          <cell r="E371">
            <v>1</v>
          </cell>
          <cell r="F371">
            <v>0</v>
          </cell>
          <cell r="G371">
            <v>0</v>
          </cell>
          <cell r="H371">
            <v>0</v>
          </cell>
          <cell r="I371">
            <v>0.12</v>
          </cell>
          <cell r="J371">
            <v>0</v>
          </cell>
          <cell r="K371">
            <v>0.12</v>
          </cell>
          <cell r="L371">
            <v>0</v>
          </cell>
          <cell r="M371">
            <v>0</v>
          </cell>
          <cell r="N371">
            <v>0</v>
          </cell>
          <cell r="O371">
            <v>0</v>
          </cell>
          <cell r="P371">
            <v>2</v>
          </cell>
        </row>
        <row r="372">
          <cell r="B372" t="str">
            <v>STD</v>
          </cell>
          <cell r="C372">
            <v>1</v>
          </cell>
          <cell r="D372">
            <v>3.38</v>
          </cell>
          <cell r="E372">
            <v>1</v>
          </cell>
          <cell r="F372">
            <v>0</v>
          </cell>
          <cell r="G372">
            <v>0</v>
          </cell>
          <cell r="H372">
            <v>0</v>
          </cell>
          <cell r="I372">
            <v>0.12</v>
          </cell>
          <cell r="J372">
            <v>0</v>
          </cell>
          <cell r="K372">
            <v>0.12</v>
          </cell>
          <cell r="L372">
            <v>0</v>
          </cell>
          <cell r="M372">
            <v>0</v>
          </cell>
          <cell r="N372">
            <v>0</v>
          </cell>
          <cell r="O372">
            <v>0</v>
          </cell>
          <cell r="P372">
            <v>2</v>
          </cell>
        </row>
        <row r="373">
          <cell r="B373" t="str">
            <v>STD</v>
          </cell>
          <cell r="C373">
            <v>1.25</v>
          </cell>
          <cell r="D373">
            <v>3.56</v>
          </cell>
          <cell r="E373">
            <v>1</v>
          </cell>
          <cell r="F373">
            <v>0</v>
          </cell>
          <cell r="G373">
            <v>0</v>
          </cell>
          <cell r="H373">
            <v>0</v>
          </cell>
          <cell r="I373">
            <v>0.15</v>
          </cell>
          <cell r="J373">
            <v>0</v>
          </cell>
          <cell r="K373">
            <v>0.15</v>
          </cell>
          <cell r="L373">
            <v>0</v>
          </cell>
          <cell r="M373">
            <v>0</v>
          </cell>
          <cell r="N373">
            <v>0</v>
          </cell>
          <cell r="O373">
            <v>0</v>
          </cell>
          <cell r="P373">
            <v>2</v>
          </cell>
        </row>
        <row r="374">
          <cell r="B374" t="str">
            <v>STD</v>
          </cell>
          <cell r="C374">
            <v>1.25</v>
          </cell>
          <cell r="D374">
            <v>3.56</v>
          </cell>
          <cell r="E374">
            <v>1</v>
          </cell>
          <cell r="F374">
            <v>0</v>
          </cell>
          <cell r="G374">
            <v>0</v>
          </cell>
          <cell r="H374">
            <v>0</v>
          </cell>
          <cell r="I374">
            <v>0.15</v>
          </cell>
          <cell r="J374">
            <v>0</v>
          </cell>
          <cell r="K374">
            <v>0.15</v>
          </cell>
          <cell r="L374">
            <v>0</v>
          </cell>
          <cell r="M374">
            <v>0</v>
          </cell>
          <cell r="N374">
            <v>0</v>
          </cell>
          <cell r="O374">
            <v>0</v>
          </cell>
          <cell r="P374">
            <v>2</v>
          </cell>
        </row>
        <row r="375">
          <cell r="B375" t="str">
            <v>STD</v>
          </cell>
          <cell r="C375">
            <v>1.25</v>
          </cell>
          <cell r="D375">
            <v>3.56</v>
          </cell>
          <cell r="E375">
            <v>1</v>
          </cell>
          <cell r="F375">
            <v>0</v>
          </cell>
          <cell r="G375">
            <v>0</v>
          </cell>
          <cell r="H375">
            <v>0</v>
          </cell>
          <cell r="I375">
            <v>0.15</v>
          </cell>
          <cell r="J375">
            <v>0</v>
          </cell>
          <cell r="K375">
            <v>0.15</v>
          </cell>
          <cell r="L375">
            <v>0</v>
          </cell>
          <cell r="M375">
            <v>0</v>
          </cell>
          <cell r="N375">
            <v>0</v>
          </cell>
          <cell r="O375">
            <v>0</v>
          </cell>
          <cell r="P375">
            <v>2</v>
          </cell>
        </row>
        <row r="376">
          <cell r="B376" t="str">
            <v>STD</v>
          </cell>
          <cell r="C376">
            <v>1.5</v>
          </cell>
          <cell r="D376">
            <v>3.68</v>
          </cell>
          <cell r="E376">
            <v>1</v>
          </cell>
          <cell r="F376">
            <v>0</v>
          </cell>
          <cell r="G376">
            <v>0</v>
          </cell>
          <cell r="H376">
            <v>0</v>
          </cell>
          <cell r="I376">
            <v>0.15</v>
          </cell>
          <cell r="J376">
            <v>0</v>
          </cell>
          <cell r="K376">
            <v>0.15</v>
          </cell>
          <cell r="L376">
            <v>0</v>
          </cell>
          <cell r="M376">
            <v>0</v>
          </cell>
          <cell r="N376">
            <v>0</v>
          </cell>
          <cell r="O376">
            <v>0</v>
          </cell>
          <cell r="P376">
            <v>2</v>
          </cell>
        </row>
        <row r="377">
          <cell r="B377" t="str">
            <v>STD</v>
          </cell>
          <cell r="C377">
            <v>1.5</v>
          </cell>
          <cell r="D377">
            <v>3.68</v>
          </cell>
          <cell r="E377">
            <v>1</v>
          </cell>
          <cell r="F377">
            <v>0</v>
          </cell>
          <cell r="G377">
            <v>0</v>
          </cell>
          <cell r="H377">
            <v>0</v>
          </cell>
          <cell r="I377">
            <v>0.15</v>
          </cell>
          <cell r="J377">
            <v>0</v>
          </cell>
          <cell r="K377">
            <v>0.15</v>
          </cell>
          <cell r="L377">
            <v>0</v>
          </cell>
          <cell r="M377">
            <v>0</v>
          </cell>
          <cell r="N377">
            <v>0</v>
          </cell>
          <cell r="O377">
            <v>0</v>
          </cell>
          <cell r="P377">
            <v>2</v>
          </cell>
        </row>
        <row r="378">
          <cell r="B378" t="str">
            <v>STD</v>
          </cell>
          <cell r="C378">
            <v>1.5</v>
          </cell>
          <cell r="D378">
            <v>3.68</v>
          </cell>
          <cell r="E378">
            <v>1</v>
          </cell>
          <cell r="F378">
            <v>0</v>
          </cell>
          <cell r="G378">
            <v>0</v>
          </cell>
          <cell r="H378">
            <v>0</v>
          </cell>
          <cell r="I378">
            <v>0.15</v>
          </cell>
          <cell r="J378">
            <v>0</v>
          </cell>
          <cell r="K378">
            <v>0.15</v>
          </cell>
          <cell r="L378">
            <v>0</v>
          </cell>
          <cell r="M378">
            <v>0</v>
          </cell>
          <cell r="N378">
            <v>0</v>
          </cell>
          <cell r="O378">
            <v>0</v>
          </cell>
          <cell r="P378">
            <v>2</v>
          </cell>
        </row>
        <row r="379">
          <cell r="B379" t="str">
            <v>STD</v>
          </cell>
          <cell r="C379">
            <v>2</v>
          </cell>
          <cell r="D379">
            <v>3.91</v>
          </cell>
          <cell r="E379">
            <v>1</v>
          </cell>
          <cell r="F379">
            <v>0</v>
          </cell>
          <cell r="G379">
            <v>0</v>
          </cell>
          <cell r="H379">
            <v>0</v>
          </cell>
          <cell r="I379">
            <v>0.3</v>
          </cell>
          <cell r="J379">
            <v>0</v>
          </cell>
          <cell r="K379">
            <v>0.3</v>
          </cell>
          <cell r="L379">
            <v>0</v>
          </cell>
          <cell r="M379">
            <v>0</v>
          </cell>
          <cell r="N379">
            <v>0</v>
          </cell>
          <cell r="O379">
            <v>0</v>
          </cell>
          <cell r="P379">
            <v>2</v>
          </cell>
        </row>
        <row r="380">
          <cell r="B380" t="str">
            <v>STD</v>
          </cell>
          <cell r="C380">
            <v>2</v>
          </cell>
          <cell r="D380">
            <v>3.91</v>
          </cell>
          <cell r="E380">
            <v>1</v>
          </cell>
          <cell r="F380">
            <v>0</v>
          </cell>
          <cell r="G380">
            <v>0</v>
          </cell>
          <cell r="H380">
            <v>0</v>
          </cell>
          <cell r="I380">
            <v>0.3</v>
          </cell>
          <cell r="J380">
            <v>0</v>
          </cell>
          <cell r="K380">
            <v>0.3</v>
          </cell>
          <cell r="L380">
            <v>0</v>
          </cell>
          <cell r="M380">
            <v>0</v>
          </cell>
          <cell r="N380">
            <v>0</v>
          </cell>
          <cell r="O380">
            <v>0</v>
          </cell>
          <cell r="P380">
            <v>2</v>
          </cell>
        </row>
        <row r="381">
          <cell r="B381" t="str">
            <v>STD</v>
          </cell>
          <cell r="C381">
            <v>2</v>
          </cell>
          <cell r="D381">
            <v>3.91</v>
          </cell>
          <cell r="E381">
            <v>1</v>
          </cell>
          <cell r="F381">
            <v>0</v>
          </cell>
          <cell r="G381">
            <v>0</v>
          </cell>
          <cell r="H381">
            <v>0</v>
          </cell>
          <cell r="I381">
            <v>0.3</v>
          </cell>
          <cell r="J381">
            <v>0</v>
          </cell>
          <cell r="K381">
            <v>0.3</v>
          </cell>
          <cell r="L381">
            <v>0</v>
          </cell>
          <cell r="M381">
            <v>0</v>
          </cell>
          <cell r="N381">
            <v>0</v>
          </cell>
          <cell r="O381">
            <v>0</v>
          </cell>
          <cell r="P381">
            <v>2</v>
          </cell>
        </row>
        <row r="382">
          <cell r="B382" t="str">
            <v>STD</v>
          </cell>
          <cell r="C382">
            <v>2.5</v>
          </cell>
          <cell r="D382">
            <v>5.16</v>
          </cell>
          <cell r="E382">
            <v>1</v>
          </cell>
          <cell r="F382">
            <v>0</v>
          </cell>
          <cell r="G382">
            <v>0</v>
          </cell>
          <cell r="H382">
            <v>0</v>
          </cell>
          <cell r="I382">
            <v>0.25</v>
          </cell>
          <cell r="J382">
            <v>0.2</v>
          </cell>
          <cell r="K382">
            <v>0.45</v>
          </cell>
          <cell r="L382">
            <v>0</v>
          </cell>
          <cell r="M382">
            <v>0</v>
          </cell>
          <cell r="N382">
            <v>0</v>
          </cell>
          <cell r="O382">
            <v>0</v>
          </cell>
          <cell r="P382">
            <v>2</v>
          </cell>
        </row>
        <row r="383">
          <cell r="B383" t="str">
            <v>STD</v>
          </cell>
          <cell r="C383">
            <v>3</v>
          </cell>
          <cell r="D383">
            <v>5.49</v>
          </cell>
          <cell r="E383">
            <v>1</v>
          </cell>
          <cell r="F383">
            <v>0</v>
          </cell>
          <cell r="G383">
            <v>0</v>
          </cell>
          <cell r="H383">
            <v>0</v>
          </cell>
          <cell r="I383">
            <v>0.3</v>
          </cell>
          <cell r="J383">
            <v>0.3</v>
          </cell>
          <cell r="K383">
            <v>0.6</v>
          </cell>
          <cell r="L383">
            <v>0</v>
          </cell>
          <cell r="M383">
            <v>0</v>
          </cell>
          <cell r="N383">
            <v>0</v>
          </cell>
          <cell r="O383">
            <v>0</v>
          </cell>
          <cell r="P383">
            <v>2</v>
          </cell>
        </row>
        <row r="384">
          <cell r="B384" t="str">
            <v>STD</v>
          </cell>
          <cell r="C384">
            <v>3.5</v>
          </cell>
          <cell r="D384">
            <v>5.74</v>
          </cell>
          <cell r="E384">
            <v>1</v>
          </cell>
          <cell r="F384">
            <v>0</v>
          </cell>
          <cell r="G384">
            <v>0</v>
          </cell>
          <cell r="H384">
            <v>0</v>
          </cell>
          <cell r="I384">
            <v>0.35</v>
          </cell>
          <cell r="J384">
            <v>0.4</v>
          </cell>
          <cell r="K384">
            <v>0.75</v>
          </cell>
          <cell r="L384">
            <v>0</v>
          </cell>
          <cell r="M384">
            <v>0</v>
          </cell>
          <cell r="N384">
            <v>0</v>
          </cell>
          <cell r="O384">
            <v>0</v>
          </cell>
          <cell r="P384">
            <v>3</v>
          </cell>
        </row>
        <row r="385">
          <cell r="B385" t="str">
            <v>STD</v>
          </cell>
          <cell r="C385">
            <v>4</v>
          </cell>
          <cell r="D385">
            <v>6.02</v>
          </cell>
          <cell r="E385">
            <v>1</v>
          </cell>
          <cell r="F385">
            <v>0</v>
          </cell>
          <cell r="G385">
            <v>0</v>
          </cell>
          <cell r="H385">
            <v>0</v>
          </cell>
          <cell r="I385">
            <v>0.41</v>
          </cell>
          <cell r="J385">
            <v>0.49</v>
          </cell>
          <cell r="K385">
            <v>0.89999999999999991</v>
          </cell>
          <cell r="L385">
            <v>0</v>
          </cell>
          <cell r="M385">
            <v>0</v>
          </cell>
          <cell r="N385">
            <v>0</v>
          </cell>
          <cell r="O385">
            <v>0</v>
          </cell>
          <cell r="P385">
            <v>3</v>
          </cell>
        </row>
        <row r="386">
          <cell r="B386" t="str">
            <v>STD</v>
          </cell>
          <cell r="C386">
            <v>5</v>
          </cell>
          <cell r="D386">
            <v>6.55</v>
          </cell>
          <cell r="E386">
            <v>1</v>
          </cell>
          <cell r="F386">
            <v>0</v>
          </cell>
          <cell r="G386">
            <v>0</v>
          </cell>
          <cell r="H386">
            <v>0</v>
          </cell>
          <cell r="I386">
            <v>0.51</v>
          </cell>
          <cell r="J386">
            <v>0.54</v>
          </cell>
          <cell r="K386">
            <v>1.05</v>
          </cell>
          <cell r="L386">
            <v>0</v>
          </cell>
          <cell r="M386">
            <v>0</v>
          </cell>
          <cell r="N386">
            <v>0</v>
          </cell>
          <cell r="O386">
            <v>0</v>
          </cell>
          <cell r="P386">
            <v>4</v>
          </cell>
        </row>
        <row r="387">
          <cell r="B387" t="str">
            <v>STD</v>
          </cell>
          <cell r="C387">
            <v>6</v>
          </cell>
          <cell r="D387">
            <v>7.11</v>
          </cell>
          <cell r="E387">
            <v>1</v>
          </cell>
          <cell r="F387">
            <v>0</v>
          </cell>
          <cell r="G387">
            <v>0</v>
          </cell>
          <cell r="H387">
            <v>0</v>
          </cell>
          <cell r="I387">
            <v>0.61</v>
          </cell>
          <cell r="J387">
            <v>1.04</v>
          </cell>
          <cell r="K387">
            <v>1.65</v>
          </cell>
          <cell r="L387">
            <v>0</v>
          </cell>
          <cell r="M387">
            <v>0</v>
          </cell>
          <cell r="N387">
            <v>0</v>
          </cell>
          <cell r="O387">
            <v>0</v>
          </cell>
          <cell r="P387">
            <v>4</v>
          </cell>
        </row>
        <row r="388">
          <cell r="B388" t="str">
            <v>STD</v>
          </cell>
          <cell r="C388">
            <v>8</v>
          </cell>
          <cell r="D388">
            <v>8.18</v>
          </cell>
          <cell r="E388">
            <v>1</v>
          </cell>
          <cell r="F388">
            <v>0</v>
          </cell>
          <cell r="G388">
            <v>0</v>
          </cell>
          <cell r="H388">
            <v>0</v>
          </cell>
          <cell r="I388">
            <v>0.81</v>
          </cell>
          <cell r="J388">
            <v>1.73</v>
          </cell>
          <cell r="K388">
            <v>2.54</v>
          </cell>
          <cell r="L388">
            <v>0</v>
          </cell>
          <cell r="M388">
            <v>0</v>
          </cell>
          <cell r="N388">
            <v>0</v>
          </cell>
          <cell r="O388">
            <v>0</v>
          </cell>
          <cell r="P388">
            <v>4</v>
          </cell>
        </row>
        <row r="389">
          <cell r="B389" t="str">
            <v>STD</v>
          </cell>
          <cell r="C389">
            <v>10</v>
          </cell>
          <cell r="D389">
            <v>9.27</v>
          </cell>
          <cell r="E389">
            <v>1</v>
          </cell>
          <cell r="F389">
            <v>0</v>
          </cell>
          <cell r="G389">
            <v>0</v>
          </cell>
          <cell r="H389">
            <v>0</v>
          </cell>
          <cell r="I389">
            <v>1.01</v>
          </cell>
          <cell r="J389">
            <v>3.04</v>
          </cell>
          <cell r="K389">
            <v>4.05</v>
          </cell>
          <cell r="L389">
            <v>0</v>
          </cell>
          <cell r="M389">
            <v>0</v>
          </cell>
          <cell r="N389">
            <v>0</v>
          </cell>
          <cell r="O389">
            <v>0</v>
          </cell>
          <cell r="P389">
            <v>4</v>
          </cell>
        </row>
        <row r="390">
          <cell r="B390" t="str">
            <v>STD</v>
          </cell>
          <cell r="C390">
            <v>12</v>
          </cell>
          <cell r="D390">
            <v>9.5299999999999994</v>
          </cell>
          <cell r="E390">
            <v>1</v>
          </cell>
          <cell r="F390">
            <v>0</v>
          </cell>
          <cell r="G390">
            <v>0</v>
          </cell>
          <cell r="H390">
            <v>0</v>
          </cell>
          <cell r="I390">
            <v>1.22</v>
          </cell>
          <cell r="J390">
            <v>3.28</v>
          </cell>
          <cell r="K390">
            <v>4.5</v>
          </cell>
          <cell r="L390">
            <v>0</v>
          </cell>
          <cell r="M390">
            <v>0</v>
          </cell>
          <cell r="N390">
            <v>0</v>
          </cell>
          <cell r="O390">
            <v>0</v>
          </cell>
          <cell r="P390">
            <v>6</v>
          </cell>
        </row>
        <row r="391">
          <cell r="B391" t="str">
            <v>STD</v>
          </cell>
          <cell r="C391">
            <v>14</v>
          </cell>
          <cell r="D391">
            <v>9.5299999999999994</v>
          </cell>
          <cell r="E391">
            <v>1</v>
          </cell>
          <cell r="F391">
            <v>0</v>
          </cell>
          <cell r="G391">
            <v>0</v>
          </cell>
          <cell r="H391">
            <v>0</v>
          </cell>
          <cell r="I391">
            <v>1.42</v>
          </cell>
          <cell r="J391">
            <v>3.97</v>
          </cell>
          <cell r="K391">
            <v>5.3900000000000006</v>
          </cell>
          <cell r="L391">
            <v>0</v>
          </cell>
          <cell r="M391">
            <v>0</v>
          </cell>
          <cell r="N391">
            <v>0</v>
          </cell>
          <cell r="O391">
            <v>0</v>
          </cell>
          <cell r="P391">
            <v>6</v>
          </cell>
        </row>
        <row r="392">
          <cell r="B392" t="str">
            <v>STD</v>
          </cell>
          <cell r="C392">
            <v>16</v>
          </cell>
          <cell r="D392">
            <v>9.5299999999999994</v>
          </cell>
          <cell r="E392">
            <v>1</v>
          </cell>
          <cell r="F392">
            <v>0</v>
          </cell>
          <cell r="G392">
            <v>0</v>
          </cell>
          <cell r="H392">
            <v>0</v>
          </cell>
          <cell r="I392">
            <v>1.62</v>
          </cell>
          <cell r="J392">
            <v>4.68</v>
          </cell>
          <cell r="K392">
            <v>6.3</v>
          </cell>
          <cell r="L392">
            <v>0</v>
          </cell>
          <cell r="M392">
            <v>0</v>
          </cell>
          <cell r="N392">
            <v>0</v>
          </cell>
          <cell r="O392">
            <v>0</v>
          </cell>
          <cell r="P392">
            <v>6</v>
          </cell>
        </row>
        <row r="393">
          <cell r="B393" t="str">
            <v>STD</v>
          </cell>
          <cell r="C393">
            <v>18</v>
          </cell>
          <cell r="D393">
            <v>9.5299999999999994</v>
          </cell>
          <cell r="E393">
            <v>1</v>
          </cell>
          <cell r="F393">
            <v>0</v>
          </cell>
          <cell r="G393">
            <v>0</v>
          </cell>
          <cell r="H393">
            <v>0</v>
          </cell>
          <cell r="I393">
            <v>1.82</v>
          </cell>
          <cell r="J393">
            <v>5.38</v>
          </cell>
          <cell r="K393">
            <v>7.2</v>
          </cell>
          <cell r="L393">
            <v>0</v>
          </cell>
          <cell r="M393">
            <v>0</v>
          </cell>
          <cell r="N393">
            <v>0</v>
          </cell>
          <cell r="O393">
            <v>0</v>
          </cell>
          <cell r="P393">
            <v>6</v>
          </cell>
        </row>
        <row r="394">
          <cell r="B394" t="str">
            <v>STD</v>
          </cell>
          <cell r="C394">
            <v>20</v>
          </cell>
          <cell r="D394">
            <v>9.5299999999999994</v>
          </cell>
          <cell r="E394">
            <v>1</v>
          </cell>
          <cell r="F394">
            <v>0</v>
          </cell>
          <cell r="G394">
            <v>0</v>
          </cell>
          <cell r="H394">
            <v>0</v>
          </cell>
          <cell r="I394">
            <v>2.0299999999999998</v>
          </cell>
          <cell r="J394">
            <v>5.47</v>
          </cell>
          <cell r="K394">
            <v>7.5</v>
          </cell>
          <cell r="L394">
            <v>0</v>
          </cell>
          <cell r="M394">
            <v>0</v>
          </cell>
          <cell r="N394">
            <v>0</v>
          </cell>
          <cell r="O394">
            <v>0</v>
          </cell>
          <cell r="P394">
            <v>7</v>
          </cell>
        </row>
        <row r="395">
          <cell r="B395" t="str">
            <v>STD</v>
          </cell>
          <cell r="C395">
            <v>22</v>
          </cell>
          <cell r="D395">
            <v>9.5299999999999994</v>
          </cell>
          <cell r="E395">
            <v>1</v>
          </cell>
          <cell r="F395">
            <v>0</v>
          </cell>
          <cell r="G395">
            <v>0</v>
          </cell>
          <cell r="H395">
            <v>0</v>
          </cell>
          <cell r="I395">
            <v>2.23</v>
          </cell>
          <cell r="J395">
            <v>6.47</v>
          </cell>
          <cell r="K395">
            <v>8.6999999999999993</v>
          </cell>
          <cell r="L395">
            <v>0</v>
          </cell>
          <cell r="M395">
            <v>0</v>
          </cell>
          <cell r="N395">
            <v>0</v>
          </cell>
          <cell r="O395">
            <v>0</v>
          </cell>
          <cell r="P395">
            <v>8</v>
          </cell>
        </row>
        <row r="396">
          <cell r="B396" t="str">
            <v>STD</v>
          </cell>
          <cell r="C396">
            <v>24</v>
          </cell>
          <cell r="D396">
            <v>9.5299999999999994</v>
          </cell>
          <cell r="E396">
            <v>1</v>
          </cell>
          <cell r="F396">
            <v>0</v>
          </cell>
          <cell r="G396">
            <v>0</v>
          </cell>
          <cell r="H396">
            <v>0</v>
          </cell>
          <cell r="I396">
            <v>2.4300000000000002</v>
          </cell>
          <cell r="J396">
            <v>6.57</v>
          </cell>
          <cell r="K396">
            <v>9</v>
          </cell>
          <cell r="L396">
            <v>0</v>
          </cell>
          <cell r="M396">
            <v>0</v>
          </cell>
          <cell r="N396">
            <v>0</v>
          </cell>
          <cell r="O396">
            <v>0</v>
          </cell>
          <cell r="P396">
            <v>8</v>
          </cell>
        </row>
        <row r="397">
          <cell r="B397" t="str">
            <v>STD</v>
          </cell>
          <cell r="C397">
            <v>26</v>
          </cell>
          <cell r="D397">
            <v>9.5299999999999994</v>
          </cell>
          <cell r="E397">
            <v>1</v>
          </cell>
          <cell r="F397">
            <v>0</v>
          </cell>
          <cell r="G397">
            <v>0</v>
          </cell>
          <cell r="H397">
            <v>0</v>
          </cell>
          <cell r="I397">
            <v>2.64</v>
          </cell>
          <cell r="J397">
            <v>7.7</v>
          </cell>
          <cell r="K397">
            <v>10.34</v>
          </cell>
          <cell r="L397">
            <v>0</v>
          </cell>
          <cell r="M397">
            <v>0</v>
          </cell>
          <cell r="N397">
            <v>0</v>
          </cell>
          <cell r="O397">
            <v>0</v>
          </cell>
          <cell r="P397">
            <v>9</v>
          </cell>
        </row>
        <row r="398">
          <cell r="B398" t="str">
            <v>STD</v>
          </cell>
          <cell r="C398">
            <v>28</v>
          </cell>
          <cell r="D398">
            <v>9.5299999999999994</v>
          </cell>
          <cell r="E398">
            <v>1</v>
          </cell>
          <cell r="F398">
            <v>0</v>
          </cell>
          <cell r="G398">
            <v>0</v>
          </cell>
          <cell r="H398">
            <v>0</v>
          </cell>
          <cell r="I398">
            <v>2.84</v>
          </cell>
          <cell r="J398">
            <v>8.25</v>
          </cell>
          <cell r="K398">
            <v>11.09</v>
          </cell>
          <cell r="L398">
            <v>0</v>
          </cell>
          <cell r="M398">
            <v>0</v>
          </cell>
          <cell r="N398">
            <v>0</v>
          </cell>
          <cell r="O398">
            <v>0</v>
          </cell>
          <cell r="P398">
            <v>9</v>
          </cell>
        </row>
        <row r="399">
          <cell r="B399" t="str">
            <v>STD</v>
          </cell>
          <cell r="C399">
            <v>30</v>
          </cell>
          <cell r="D399">
            <v>9.5299999999999994</v>
          </cell>
          <cell r="E399">
            <v>1</v>
          </cell>
          <cell r="F399">
            <v>0</v>
          </cell>
          <cell r="G399">
            <v>0</v>
          </cell>
          <cell r="H399">
            <v>0</v>
          </cell>
          <cell r="I399">
            <v>3.04</v>
          </cell>
          <cell r="J399">
            <v>8.9600000000000009</v>
          </cell>
          <cell r="K399">
            <v>12</v>
          </cell>
          <cell r="L399">
            <v>0</v>
          </cell>
          <cell r="M399">
            <v>0</v>
          </cell>
          <cell r="N399">
            <v>0</v>
          </cell>
          <cell r="O399">
            <v>0</v>
          </cell>
          <cell r="P399">
            <v>10</v>
          </cell>
        </row>
        <row r="400">
          <cell r="B400" t="str">
            <v>STD</v>
          </cell>
          <cell r="C400">
            <v>32</v>
          </cell>
          <cell r="D400">
            <v>9.5299999999999994</v>
          </cell>
          <cell r="E400">
            <v>1</v>
          </cell>
          <cell r="F400">
            <v>0</v>
          </cell>
          <cell r="G400">
            <v>0</v>
          </cell>
          <cell r="H400">
            <v>0</v>
          </cell>
          <cell r="I400">
            <v>3.24</v>
          </cell>
          <cell r="J400">
            <v>9.51</v>
          </cell>
          <cell r="K400">
            <v>12.75</v>
          </cell>
          <cell r="L400">
            <v>0</v>
          </cell>
          <cell r="M400">
            <v>0</v>
          </cell>
          <cell r="N400">
            <v>0</v>
          </cell>
          <cell r="O400">
            <v>0</v>
          </cell>
          <cell r="P400">
            <v>11</v>
          </cell>
        </row>
        <row r="401">
          <cell r="B401" t="str">
            <v>STD</v>
          </cell>
          <cell r="C401">
            <v>34</v>
          </cell>
          <cell r="D401">
            <v>9.5299999999999994</v>
          </cell>
          <cell r="E401">
            <v>1</v>
          </cell>
          <cell r="F401">
            <v>0</v>
          </cell>
          <cell r="G401">
            <v>0</v>
          </cell>
          <cell r="H401">
            <v>0</v>
          </cell>
          <cell r="I401">
            <v>3.45</v>
          </cell>
          <cell r="J401">
            <v>10.050000000000001</v>
          </cell>
          <cell r="K401">
            <v>13.5</v>
          </cell>
          <cell r="L401">
            <v>0</v>
          </cell>
          <cell r="M401">
            <v>0</v>
          </cell>
          <cell r="N401">
            <v>0</v>
          </cell>
          <cell r="O401">
            <v>0</v>
          </cell>
          <cell r="P401">
            <v>12</v>
          </cell>
        </row>
        <row r="402">
          <cell r="B402" t="str">
            <v>STD</v>
          </cell>
          <cell r="C402">
            <v>36</v>
          </cell>
          <cell r="D402">
            <v>9.5299999999999994</v>
          </cell>
          <cell r="E402">
            <v>1</v>
          </cell>
          <cell r="F402">
            <v>0</v>
          </cell>
          <cell r="G402">
            <v>0</v>
          </cell>
          <cell r="H402">
            <v>0</v>
          </cell>
          <cell r="I402">
            <v>3.65</v>
          </cell>
          <cell r="J402">
            <v>10.6</v>
          </cell>
          <cell r="K402">
            <v>14.25</v>
          </cell>
          <cell r="L402">
            <v>0</v>
          </cell>
          <cell r="M402">
            <v>0</v>
          </cell>
          <cell r="N402">
            <v>0</v>
          </cell>
          <cell r="O402">
            <v>0</v>
          </cell>
          <cell r="P402">
            <v>12</v>
          </cell>
        </row>
        <row r="403">
          <cell r="B403" t="str">
            <v>STD</v>
          </cell>
          <cell r="C403">
            <v>38</v>
          </cell>
          <cell r="D403">
            <v>9.5299999999999994</v>
          </cell>
          <cell r="E403">
            <v>1</v>
          </cell>
          <cell r="F403">
            <v>0</v>
          </cell>
          <cell r="G403">
            <v>0</v>
          </cell>
          <cell r="H403">
            <v>0</v>
          </cell>
          <cell r="I403">
            <v>3.85</v>
          </cell>
          <cell r="J403">
            <v>11.23</v>
          </cell>
          <cell r="K403">
            <v>15.08</v>
          </cell>
          <cell r="L403">
            <v>0</v>
          </cell>
          <cell r="M403">
            <v>0</v>
          </cell>
          <cell r="N403">
            <v>0</v>
          </cell>
          <cell r="O403">
            <v>0</v>
          </cell>
          <cell r="P403">
            <v>13</v>
          </cell>
        </row>
        <row r="404">
          <cell r="B404" t="str">
            <v>STD</v>
          </cell>
          <cell r="C404">
            <v>40</v>
          </cell>
          <cell r="D404">
            <v>9.5299999999999994</v>
          </cell>
          <cell r="E404">
            <v>1</v>
          </cell>
          <cell r="F404">
            <v>0</v>
          </cell>
          <cell r="G404">
            <v>0</v>
          </cell>
          <cell r="H404">
            <v>0</v>
          </cell>
          <cell r="I404">
            <v>4.0599999999999996</v>
          </cell>
          <cell r="J404">
            <v>11.66</v>
          </cell>
          <cell r="K404">
            <v>15.719999999999999</v>
          </cell>
          <cell r="L404">
            <v>0</v>
          </cell>
          <cell r="M404">
            <v>0</v>
          </cell>
          <cell r="N404">
            <v>0</v>
          </cell>
          <cell r="O404">
            <v>0</v>
          </cell>
          <cell r="P404">
            <v>14</v>
          </cell>
        </row>
        <row r="405">
          <cell r="B405" t="str">
            <v>STD</v>
          </cell>
          <cell r="C405">
            <v>42</v>
          </cell>
          <cell r="D405">
            <v>9.5299999999999994</v>
          </cell>
          <cell r="E405">
            <v>1</v>
          </cell>
          <cell r="F405">
            <v>0</v>
          </cell>
          <cell r="G405">
            <v>0</v>
          </cell>
          <cell r="H405">
            <v>0</v>
          </cell>
          <cell r="I405">
            <v>4.26</v>
          </cell>
          <cell r="J405">
            <v>12.24</v>
          </cell>
          <cell r="K405">
            <v>16.5</v>
          </cell>
          <cell r="L405">
            <v>0</v>
          </cell>
          <cell r="M405">
            <v>0</v>
          </cell>
          <cell r="N405">
            <v>0</v>
          </cell>
          <cell r="O405">
            <v>0</v>
          </cell>
          <cell r="P405">
            <v>14</v>
          </cell>
        </row>
        <row r="406">
          <cell r="B406" t="str">
            <v>STD</v>
          </cell>
          <cell r="C406">
            <v>44</v>
          </cell>
          <cell r="D406">
            <v>9.5299999999999994</v>
          </cell>
          <cell r="E406">
            <v>1</v>
          </cell>
          <cell r="F406">
            <v>0</v>
          </cell>
          <cell r="G406">
            <v>0</v>
          </cell>
          <cell r="H406">
            <v>0</v>
          </cell>
          <cell r="I406">
            <v>4.47</v>
          </cell>
          <cell r="J406">
            <v>17.54</v>
          </cell>
          <cell r="K406">
            <v>22.009999999999998</v>
          </cell>
          <cell r="L406">
            <v>0</v>
          </cell>
          <cell r="M406">
            <v>0</v>
          </cell>
          <cell r="N406">
            <v>0</v>
          </cell>
          <cell r="O406">
            <v>0</v>
          </cell>
          <cell r="P406">
            <v>15</v>
          </cell>
        </row>
        <row r="407">
          <cell r="B407" t="str">
            <v>STD</v>
          </cell>
          <cell r="C407">
            <v>46</v>
          </cell>
          <cell r="D407">
            <v>9.5299999999999994</v>
          </cell>
          <cell r="E407">
            <v>1</v>
          </cell>
          <cell r="F407">
            <v>0</v>
          </cell>
          <cell r="G407">
            <v>0</v>
          </cell>
          <cell r="H407">
            <v>0</v>
          </cell>
          <cell r="I407">
            <v>4.67</v>
          </cell>
          <cell r="J407">
            <v>18.329999999999998</v>
          </cell>
          <cell r="K407">
            <v>23</v>
          </cell>
          <cell r="L407">
            <v>0</v>
          </cell>
          <cell r="M407">
            <v>0</v>
          </cell>
          <cell r="N407">
            <v>0</v>
          </cell>
          <cell r="O407">
            <v>0</v>
          </cell>
          <cell r="P407">
            <v>16</v>
          </cell>
        </row>
        <row r="408">
          <cell r="B408" t="str">
            <v>STD</v>
          </cell>
          <cell r="C408">
            <v>48</v>
          </cell>
          <cell r="D408">
            <v>9.5299999999999994</v>
          </cell>
          <cell r="E408">
            <v>1</v>
          </cell>
          <cell r="F408">
            <v>0</v>
          </cell>
          <cell r="G408">
            <v>0</v>
          </cell>
          <cell r="H408">
            <v>0</v>
          </cell>
          <cell r="I408">
            <v>4.87</v>
          </cell>
          <cell r="J408">
            <v>19.13</v>
          </cell>
          <cell r="K408">
            <v>24</v>
          </cell>
          <cell r="L408">
            <v>0</v>
          </cell>
          <cell r="M408">
            <v>0</v>
          </cell>
          <cell r="N408">
            <v>0</v>
          </cell>
          <cell r="O408">
            <v>0</v>
          </cell>
          <cell r="P408">
            <v>16</v>
          </cell>
        </row>
        <row r="409">
          <cell r="B409" t="str">
            <v xml:space="preserve">XS </v>
          </cell>
          <cell r="C409">
            <v>0.125</v>
          </cell>
          <cell r="D409">
            <v>2.41</v>
          </cell>
          <cell r="E409">
            <v>1</v>
          </cell>
          <cell r="F409">
            <v>0</v>
          </cell>
          <cell r="G409">
            <v>0</v>
          </cell>
          <cell r="H409">
            <v>0</v>
          </cell>
          <cell r="I409">
            <v>7.0000000000000007E-2</v>
          </cell>
          <cell r="J409">
            <v>0</v>
          </cell>
          <cell r="K409">
            <v>7.0000000000000007E-2</v>
          </cell>
          <cell r="L409">
            <v>0</v>
          </cell>
          <cell r="M409">
            <v>0</v>
          </cell>
          <cell r="N409">
            <v>0</v>
          </cell>
          <cell r="O409">
            <v>0</v>
          </cell>
          <cell r="P409">
            <v>2</v>
          </cell>
        </row>
        <row r="410">
          <cell r="B410" t="str">
            <v xml:space="preserve">XS </v>
          </cell>
          <cell r="C410">
            <v>0.125</v>
          </cell>
          <cell r="D410">
            <v>2.41</v>
          </cell>
          <cell r="E410">
            <v>1</v>
          </cell>
          <cell r="F410">
            <v>0</v>
          </cell>
          <cell r="G410">
            <v>0</v>
          </cell>
          <cell r="H410">
            <v>0</v>
          </cell>
          <cell r="I410">
            <v>7.0000000000000007E-2</v>
          </cell>
          <cell r="J410">
            <v>0</v>
          </cell>
          <cell r="K410">
            <v>7.0000000000000007E-2</v>
          </cell>
          <cell r="L410">
            <v>0</v>
          </cell>
          <cell r="M410">
            <v>0</v>
          </cell>
          <cell r="N410">
            <v>0</v>
          </cell>
          <cell r="O410">
            <v>0</v>
          </cell>
          <cell r="P410">
            <v>2</v>
          </cell>
        </row>
        <row r="411">
          <cell r="B411" t="str">
            <v xml:space="preserve">XS </v>
          </cell>
          <cell r="C411">
            <v>0.125</v>
          </cell>
          <cell r="D411">
            <v>2.41</v>
          </cell>
          <cell r="E411">
            <v>1</v>
          </cell>
          <cell r="F411">
            <v>0</v>
          </cell>
          <cell r="G411">
            <v>0</v>
          </cell>
          <cell r="H411">
            <v>0</v>
          </cell>
          <cell r="I411">
            <v>7.0000000000000007E-2</v>
          </cell>
          <cell r="J411">
            <v>0</v>
          </cell>
          <cell r="K411">
            <v>7.0000000000000007E-2</v>
          </cell>
          <cell r="L411">
            <v>0</v>
          </cell>
          <cell r="M411">
            <v>0</v>
          </cell>
          <cell r="N411">
            <v>0</v>
          </cell>
          <cell r="O411">
            <v>0</v>
          </cell>
          <cell r="P411">
            <v>2</v>
          </cell>
        </row>
        <row r="412">
          <cell r="B412" t="str">
            <v xml:space="preserve">XS </v>
          </cell>
          <cell r="C412">
            <v>0.25</v>
          </cell>
          <cell r="D412">
            <v>3.02</v>
          </cell>
          <cell r="E412">
            <v>1</v>
          </cell>
          <cell r="F412">
            <v>0</v>
          </cell>
          <cell r="G412">
            <v>0</v>
          </cell>
          <cell r="H412">
            <v>0</v>
          </cell>
          <cell r="I412">
            <v>7.0000000000000007E-2</v>
          </cell>
          <cell r="J412">
            <v>0</v>
          </cell>
          <cell r="K412">
            <v>7.0000000000000007E-2</v>
          </cell>
          <cell r="L412">
            <v>0</v>
          </cell>
          <cell r="M412">
            <v>0</v>
          </cell>
          <cell r="N412">
            <v>0</v>
          </cell>
          <cell r="O412">
            <v>0</v>
          </cell>
          <cell r="P412">
            <v>2</v>
          </cell>
        </row>
        <row r="413">
          <cell r="B413" t="str">
            <v xml:space="preserve">XS </v>
          </cell>
          <cell r="C413">
            <v>0.25</v>
          </cell>
          <cell r="D413">
            <v>3.02</v>
          </cell>
          <cell r="E413">
            <v>1</v>
          </cell>
          <cell r="F413">
            <v>0</v>
          </cell>
          <cell r="G413">
            <v>0</v>
          </cell>
          <cell r="H413">
            <v>0</v>
          </cell>
          <cell r="I413">
            <v>7.0000000000000007E-2</v>
          </cell>
          <cell r="J413">
            <v>0</v>
          </cell>
          <cell r="K413">
            <v>7.0000000000000007E-2</v>
          </cell>
          <cell r="L413">
            <v>0</v>
          </cell>
          <cell r="M413">
            <v>0</v>
          </cell>
          <cell r="N413">
            <v>0</v>
          </cell>
          <cell r="O413">
            <v>0</v>
          </cell>
          <cell r="P413">
            <v>2</v>
          </cell>
        </row>
        <row r="414">
          <cell r="B414" t="str">
            <v xml:space="preserve">XS </v>
          </cell>
          <cell r="C414">
            <v>0.25</v>
          </cell>
          <cell r="D414">
            <v>3.02</v>
          </cell>
          <cell r="E414">
            <v>1</v>
          </cell>
          <cell r="F414">
            <v>0</v>
          </cell>
          <cell r="G414">
            <v>0</v>
          </cell>
          <cell r="H414">
            <v>0</v>
          </cell>
          <cell r="I414">
            <v>7.0000000000000007E-2</v>
          </cell>
          <cell r="J414">
            <v>0</v>
          </cell>
          <cell r="K414">
            <v>7.0000000000000007E-2</v>
          </cell>
          <cell r="L414">
            <v>0</v>
          </cell>
          <cell r="M414">
            <v>0</v>
          </cell>
          <cell r="N414">
            <v>0</v>
          </cell>
          <cell r="O414">
            <v>0</v>
          </cell>
          <cell r="P414">
            <v>2</v>
          </cell>
        </row>
        <row r="415">
          <cell r="B415" t="str">
            <v xml:space="preserve">XS </v>
          </cell>
          <cell r="C415">
            <v>0.375</v>
          </cell>
          <cell r="D415">
            <v>3.2</v>
          </cell>
          <cell r="E415">
            <v>1</v>
          </cell>
          <cell r="F415">
            <v>0</v>
          </cell>
          <cell r="G415">
            <v>0</v>
          </cell>
          <cell r="H415">
            <v>0</v>
          </cell>
          <cell r="I415">
            <v>7.0000000000000007E-2</v>
          </cell>
          <cell r="J415">
            <v>0</v>
          </cell>
          <cell r="K415">
            <v>7.0000000000000007E-2</v>
          </cell>
          <cell r="L415">
            <v>0</v>
          </cell>
          <cell r="M415">
            <v>0</v>
          </cell>
          <cell r="N415">
            <v>0</v>
          </cell>
          <cell r="O415">
            <v>0</v>
          </cell>
          <cell r="P415">
            <v>2</v>
          </cell>
        </row>
        <row r="416">
          <cell r="B416" t="str">
            <v xml:space="preserve">XS </v>
          </cell>
          <cell r="C416">
            <v>0.375</v>
          </cell>
          <cell r="D416">
            <v>3.2</v>
          </cell>
          <cell r="E416">
            <v>1</v>
          </cell>
          <cell r="F416">
            <v>0</v>
          </cell>
          <cell r="G416">
            <v>0</v>
          </cell>
          <cell r="H416">
            <v>0</v>
          </cell>
          <cell r="I416">
            <v>7.0000000000000007E-2</v>
          </cell>
          <cell r="J416">
            <v>0</v>
          </cell>
          <cell r="K416">
            <v>7.0000000000000007E-2</v>
          </cell>
          <cell r="L416">
            <v>0</v>
          </cell>
          <cell r="M416">
            <v>0</v>
          </cell>
          <cell r="N416">
            <v>0</v>
          </cell>
          <cell r="O416">
            <v>0</v>
          </cell>
          <cell r="P416">
            <v>2</v>
          </cell>
        </row>
        <row r="417">
          <cell r="B417" t="str">
            <v xml:space="preserve">XS </v>
          </cell>
          <cell r="C417">
            <v>0.375</v>
          </cell>
          <cell r="D417">
            <v>3.2</v>
          </cell>
          <cell r="E417">
            <v>1</v>
          </cell>
          <cell r="F417">
            <v>0</v>
          </cell>
          <cell r="G417">
            <v>0</v>
          </cell>
          <cell r="H417">
            <v>0</v>
          </cell>
          <cell r="I417">
            <v>7.0000000000000007E-2</v>
          </cell>
          <cell r="J417">
            <v>0</v>
          </cell>
          <cell r="K417">
            <v>7.0000000000000007E-2</v>
          </cell>
          <cell r="L417">
            <v>0</v>
          </cell>
          <cell r="M417">
            <v>0</v>
          </cell>
          <cell r="N417">
            <v>0</v>
          </cell>
          <cell r="O417">
            <v>0</v>
          </cell>
          <cell r="P417">
            <v>2</v>
          </cell>
        </row>
        <row r="418">
          <cell r="B418" t="str">
            <v xml:space="preserve">XS </v>
          </cell>
          <cell r="C418">
            <v>0.5</v>
          </cell>
          <cell r="D418">
            <v>3.73</v>
          </cell>
          <cell r="E418">
            <v>1</v>
          </cell>
          <cell r="F418">
            <v>0</v>
          </cell>
          <cell r="G418">
            <v>0</v>
          </cell>
          <cell r="H418">
            <v>0</v>
          </cell>
          <cell r="I418">
            <v>7.0000000000000007E-2</v>
          </cell>
          <cell r="J418">
            <v>0</v>
          </cell>
          <cell r="K418">
            <v>7.0000000000000007E-2</v>
          </cell>
          <cell r="L418">
            <v>0</v>
          </cell>
          <cell r="M418">
            <v>0</v>
          </cell>
          <cell r="N418">
            <v>0</v>
          </cell>
          <cell r="O418">
            <v>0</v>
          </cell>
          <cell r="P418">
            <v>2</v>
          </cell>
        </row>
        <row r="419">
          <cell r="B419" t="str">
            <v xml:space="preserve">XS </v>
          </cell>
          <cell r="C419">
            <v>0.5</v>
          </cell>
          <cell r="D419">
            <v>3.73</v>
          </cell>
          <cell r="E419">
            <v>1</v>
          </cell>
          <cell r="F419">
            <v>0</v>
          </cell>
          <cell r="G419">
            <v>0</v>
          </cell>
          <cell r="H419">
            <v>0</v>
          </cell>
          <cell r="I419">
            <v>7.0000000000000007E-2</v>
          </cell>
          <cell r="J419">
            <v>0</v>
          </cell>
          <cell r="K419">
            <v>7.0000000000000007E-2</v>
          </cell>
          <cell r="L419">
            <v>0</v>
          </cell>
          <cell r="M419">
            <v>0</v>
          </cell>
          <cell r="N419">
            <v>0</v>
          </cell>
          <cell r="O419">
            <v>0</v>
          </cell>
          <cell r="P419">
            <v>2</v>
          </cell>
        </row>
        <row r="420">
          <cell r="B420" t="str">
            <v xml:space="preserve">XS </v>
          </cell>
          <cell r="C420">
            <v>0.5</v>
          </cell>
          <cell r="D420">
            <v>3.73</v>
          </cell>
          <cell r="E420">
            <v>1</v>
          </cell>
          <cell r="F420">
            <v>0</v>
          </cell>
          <cell r="G420">
            <v>0</v>
          </cell>
          <cell r="H420">
            <v>0</v>
          </cell>
          <cell r="I420">
            <v>7.0000000000000007E-2</v>
          </cell>
          <cell r="J420">
            <v>0</v>
          </cell>
          <cell r="K420">
            <v>7.0000000000000007E-2</v>
          </cell>
          <cell r="L420">
            <v>0</v>
          </cell>
          <cell r="M420">
            <v>0</v>
          </cell>
          <cell r="N420">
            <v>0</v>
          </cell>
          <cell r="O420">
            <v>0</v>
          </cell>
          <cell r="P420">
            <v>2</v>
          </cell>
        </row>
        <row r="421">
          <cell r="B421" t="str">
            <v xml:space="preserve">XS </v>
          </cell>
          <cell r="C421">
            <v>0.75</v>
          </cell>
          <cell r="D421">
            <v>3.91</v>
          </cell>
          <cell r="E421">
            <v>1</v>
          </cell>
          <cell r="F421">
            <v>0</v>
          </cell>
          <cell r="G421">
            <v>0</v>
          </cell>
          <cell r="H421">
            <v>0</v>
          </cell>
          <cell r="I421">
            <v>7.0000000000000007E-2</v>
          </cell>
          <cell r="J421">
            <v>0</v>
          </cell>
          <cell r="K421">
            <v>7.0000000000000007E-2</v>
          </cell>
          <cell r="L421">
            <v>0</v>
          </cell>
          <cell r="M421">
            <v>0</v>
          </cell>
          <cell r="N421">
            <v>0</v>
          </cell>
          <cell r="O421">
            <v>0</v>
          </cell>
          <cell r="P421">
            <v>2</v>
          </cell>
        </row>
        <row r="422">
          <cell r="B422" t="str">
            <v xml:space="preserve">XS </v>
          </cell>
          <cell r="C422">
            <v>0.75</v>
          </cell>
          <cell r="D422">
            <v>3.91</v>
          </cell>
          <cell r="E422">
            <v>1</v>
          </cell>
          <cell r="F422">
            <v>0</v>
          </cell>
          <cell r="G422">
            <v>0</v>
          </cell>
          <cell r="H422">
            <v>0</v>
          </cell>
          <cell r="I422">
            <v>7.0000000000000007E-2</v>
          </cell>
          <cell r="J422">
            <v>0</v>
          </cell>
          <cell r="K422">
            <v>7.0000000000000007E-2</v>
          </cell>
          <cell r="L422">
            <v>0</v>
          </cell>
          <cell r="M422">
            <v>0</v>
          </cell>
          <cell r="N422">
            <v>0</v>
          </cell>
          <cell r="O422">
            <v>0</v>
          </cell>
          <cell r="P422">
            <v>2</v>
          </cell>
        </row>
        <row r="423">
          <cell r="B423" t="str">
            <v xml:space="preserve">XS </v>
          </cell>
          <cell r="C423">
            <v>0.75</v>
          </cell>
          <cell r="D423">
            <v>3.91</v>
          </cell>
          <cell r="E423">
            <v>1</v>
          </cell>
          <cell r="F423">
            <v>0</v>
          </cell>
          <cell r="G423">
            <v>0</v>
          </cell>
          <cell r="H423">
            <v>0</v>
          </cell>
          <cell r="I423">
            <v>7.0000000000000007E-2</v>
          </cell>
          <cell r="J423">
            <v>0</v>
          </cell>
          <cell r="K423">
            <v>7.0000000000000007E-2</v>
          </cell>
          <cell r="L423">
            <v>0</v>
          </cell>
          <cell r="M423">
            <v>0</v>
          </cell>
          <cell r="N423">
            <v>0</v>
          </cell>
          <cell r="O423">
            <v>0</v>
          </cell>
          <cell r="P423">
            <v>2</v>
          </cell>
        </row>
        <row r="424">
          <cell r="B424" t="str">
            <v xml:space="preserve">XS </v>
          </cell>
          <cell r="C424">
            <v>1</v>
          </cell>
          <cell r="D424">
            <v>4.55</v>
          </cell>
          <cell r="E424">
            <v>1</v>
          </cell>
          <cell r="F424">
            <v>0</v>
          </cell>
          <cell r="G424">
            <v>0</v>
          </cell>
          <cell r="H424">
            <v>0</v>
          </cell>
          <cell r="I424">
            <v>0.15</v>
          </cell>
          <cell r="J424">
            <v>0</v>
          </cell>
          <cell r="K424">
            <v>0.15</v>
          </cell>
          <cell r="L424">
            <v>0</v>
          </cell>
          <cell r="M424">
            <v>0</v>
          </cell>
          <cell r="N424">
            <v>0</v>
          </cell>
          <cell r="O424">
            <v>0</v>
          </cell>
          <cell r="P424">
            <v>2</v>
          </cell>
        </row>
        <row r="425">
          <cell r="B425" t="str">
            <v xml:space="preserve">XS </v>
          </cell>
          <cell r="C425">
            <v>1</v>
          </cell>
          <cell r="D425">
            <v>4.55</v>
          </cell>
          <cell r="E425">
            <v>1</v>
          </cell>
          <cell r="F425">
            <v>0</v>
          </cell>
          <cell r="G425">
            <v>0</v>
          </cell>
          <cell r="H425">
            <v>0</v>
          </cell>
          <cell r="I425">
            <v>0.15</v>
          </cell>
          <cell r="J425">
            <v>0</v>
          </cell>
          <cell r="K425">
            <v>0.15</v>
          </cell>
          <cell r="L425">
            <v>0</v>
          </cell>
          <cell r="M425">
            <v>0</v>
          </cell>
          <cell r="N425">
            <v>0</v>
          </cell>
          <cell r="O425">
            <v>0</v>
          </cell>
          <cell r="P425">
            <v>2</v>
          </cell>
        </row>
        <row r="426">
          <cell r="B426" t="str">
            <v xml:space="preserve">XS </v>
          </cell>
          <cell r="C426">
            <v>1</v>
          </cell>
          <cell r="D426">
            <v>4.55</v>
          </cell>
          <cell r="E426">
            <v>1</v>
          </cell>
          <cell r="F426">
            <v>0</v>
          </cell>
          <cell r="G426">
            <v>0</v>
          </cell>
          <cell r="H426">
            <v>0</v>
          </cell>
          <cell r="I426">
            <v>0.15</v>
          </cell>
          <cell r="J426">
            <v>0</v>
          </cell>
          <cell r="K426">
            <v>0.15</v>
          </cell>
          <cell r="L426">
            <v>0</v>
          </cell>
          <cell r="M426">
            <v>0</v>
          </cell>
          <cell r="N426">
            <v>0</v>
          </cell>
          <cell r="O426">
            <v>0</v>
          </cell>
          <cell r="P426">
            <v>2</v>
          </cell>
        </row>
        <row r="427">
          <cell r="B427" t="str">
            <v xml:space="preserve">XS </v>
          </cell>
          <cell r="C427">
            <v>1.25</v>
          </cell>
          <cell r="D427">
            <v>4.8499999999999996</v>
          </cell>
          <cell r="E427">
            <v>1</v>
          </cell>
          <cell r="F427">
            <v>0</v>
          </cell>
          <cell r="G427">
            <v>0</v>
          </cell>
          <cell r="H427">
            <v>0</v>
          </cell>
          <cell r="I427">
            <v>0.13</v>
          </cell>
          <cell r="J427">
            <v>0.17</v>
          </cell>
          <cell r="K427">
            <v>0.30000000000000004</v>
          </cell>
          <cell r="L427">
            <v>0</v>
          </cell>
          <cell r="M427">
            <v>0</v>
          </cell>
          <cell r="N427">
            <v>0</v>
          </cell>
          <cell r="O427">
            <v>0</v>
          </cell>
          <cell r="P427">
            <v>2</v>
          </cell>
        </row>
        <row r="428">
          <cell r="B428" t="str">
            <v xml:space="preserve">XS </v>
          </cell>
          <cell r="C428">
            <v>1.25</v>
          </cell>
          <cell r="D428">
            <v>4.8499999999999996</v>
          </cell>
          <cell r="E428">
            <v>1</v>
          </cell>
          <cell r="F428">
            <v>0</v>
          </cell>
          <cell r="G428">
            <v>0</v>
          </cell>
          <cell r="H428">
            <v>0</v>
          </cell>
          <cell r="I428">
            <v>0.13</v>
          </cell>
          <cell r="J428">
            <v>0.17</v>
          </cell>
          <cell r="K428">
            <v>0.30000000000000004</v>
          </cell>
          <cell r="L428">
            <v>0</v>
          </cell>
          <cell r="M428">
            <v>0</v>
          </cell>
          <cell r="N428">
            <v>0</v>
          </cell>
          <cell r="O428">
            <v>0</v>
          </cell>
          <cell r="P428">
            <v>2</v>
          </cell>
        </row>
        <row r="429">
          <cell r="B429" t="str">
            <v xml:space="preserve">XS </v>
          </cell>
          <cell r="C429">
            <v>1.25</v>
          </cell>
          <cell r="D429">
            <v>4.8499999999999996</v>
          </cell>
          <cell r="E429">
            <v>1</v>
          </cell>
          <cell r="F429">
            <v>0</v>
          </cell>
          <cell r="G429">
            <v>0</v>
          </cell>
          <cell r="H429">
            <v>0</v>
          </cell>
          <cell r="I429">
            <v>0.13</v>
          </cell>
          <cell r="J429">
            <v>0.17</v>
          </cell>
          <cell r="K429">
            <v>0.30000000000000004</v>
          </cell>
          <cell r="L429">
            <v>0</v>
          </cell>
          <cell r="M429">
            <v>0</v>
          </cell>
          <cell r="N429">
            <v>0</v>
          </cell>
          <cell r="O429">
            <v>0</v>
          </cell>
          <cell r="P429">
            <v>2</v>
          </cell>
        </row>
        <row r="430">
          <cell r="B430" t="str">
            <v xml:space="preserve">XS </v>
          </cell>
          <cell r="C430">
            <v>1.5</v>
          </cell>
          <cell r="D430">
            <v>5.08</v>
          </cell>
          <cell r="E430">
            <v>1</v>
          </cell>
          <cell r="F430">
            <v>0</v>
          </cell>
          <cell r="G430">
            <v>0</v>
          </cell>
          <cell r="H430">
            <v>0</v>
          </cell>
          <cell r="I430">
            <v>0.15</v>
          </cell>
          <cell r="J430">
            <v>0.15</v>
          </cell>
          <cell r="K430">
            <v>0.3</v>
          </cell>
          <cell r="L430">
            <v>0</v>
          </cell>
          <cell r="M430">
            <v>0</v>
          </cell>
          <cell r="N430">
            <v>0</v>
          </cell>
          <cell r="O430">
            <v>0</v>
          </cell>
          <cell r="P430">
            <v>2</v>
          </cell>
        </row>
        <row r="431">
          <cell r="B431" t="str">
            <v xml:space="preserve">XS </v>
          </cell>
          <cell r="C431">
            <v>1.5</v>
          </cell>
          <cell r="D431">
            <v>5.08</v>
          </cell>
          <cell r="E431">
            <v>1</v>
          </cell>
          <cell r="F431">
            <v>0</v>
          </cell>
          <cell r="G431">
            <v>0</v>
          </cell>
          <cell r="H431">
            <v>0</v>
          </cell>
          <cell r="I431">
            <v>0.15</v>
          </cell>
          <cell r="J431">
            <v>0.15</v>
          </cell>
          <cell r="K431">
            <v>0.3</v>
          </cell>
          <cell r="L431">
            <v>0</v>
          </cell>
          <cell r="M431">
            <v>0</v>
          </cell>
          <cell r="N431">
            <v>0</v>
          </cell>
          <cell r="O431">
            <v>0</v>
          </cell>
          <cell r="P431">
            <v>2</v>
          </cell>
        </row>
        <row r="432">
          <cell r="B432" t="str">
            <v xml:space="preserve">XS </v>
          </cell>
          <cell r="C432">
            <v>1.5</v>
          </cell>
          <cell r="D432">
            <v>5.08</v>
          </cell>
          <cell r="E432">
            <v>1</v>
          </cell>
          <cell r="F432">
            <v>0</v>
          </cell>
          <cell r="G432">
            <v>0</v>
          </cell>
          <cell r="H432">
            <v>0</v>
          </cell>
          <cell r="I432">
            <v>0.15</v>
          </cell>
          <cell r="J432">
            <v>0.15</v>
          </cell>
          <cell r="K432">
            <v>0.3</v>
          </cell>
          <cell r="L432">
            <v>0</v>
          </cell>
          <cell r="M432">
            <v>0</v>
          </cell>
          <cell r="N432">
            <v>0</v>
          </cell>
          <cell r="O432">
            <v>0</v>
          </cell>
          <cell r="P432">
            <v>2</v>
          </cell>
        </row>
        <row r="433">
          <cell r="B433" t="str">
            <v xml:space="preserve">XS </v>
          </cell>
          <cell r="C433">
            <v>2</v>
          </cell>
          <cell r="D433">
            <v>5.54</v>
          </cell>
          <cell r="E433">
            <v>1</v>
          </cell>
          <cell r="F433">
            <v>0</v>
          </cell>
          <cell r="G433">
            <v>0</v>
          </cell>
          <cell r="H433">
            <v>0</v>
          </cell>
          <cell r="I433">
            <v>0.2</v>
          </cell>
          <cell r="J433">
            <v>0.25</v>
          </cell>
          <cell r="K433">
            <v>0.45</v>
          </cell>
          <cell r="L433">
            <v>0</v>
          </cell>
          <cell r="M433">
            <v>0</v>
          </cell>
          <cell r="N433">
            <v>0</v>
          </cell>
          <cell r="O433">
            <v>0</v>
          </cell>
          <cell r="P433">
            <v>2</v>
          </cell>
        </row>
        <row r="434">
          <cell r="B434" t="str">
            <v xml:space="preserve">XS </v>
          </cell>
          <cell r="C434">
            <v>2</v>
          </cell>
          <cell r="D434">
            <v>5.54</v>
          </cell>
          <cell r="E434">
            <v>1</v>
          </cell>
          <cell r="F434">
            <v>0</v>
          </cell>
          <cell r="G434">
            <v>0</v>
          </cell>
          <cell r="H434">
            <v>0</v>
          </cell>
          <cell r="I434">
            <v>0.2</v>
          </cell>
          <cell r="J434">
            <v>0.25</v>
          </cell>
          <cell r="K434">
            <v>0.45</v>
          </cell>
          <cell r="L434">
            <v>0</v>
          </cell>
          <cell r="M434">
            <v>0</v>
          </cell>
          <cell r="N434">
            <v>0</v>
          </cell>
          <cell r="O434">
            <v>0</v>
          </cell>
          <cell r="P434">
            <v>2</v>
          </cell>
        </row>
        <row r="435">
          <cell r="B435" t="str">
            <v xml:space="preserve">XS </v>
          </cell>
          <cell r="C435">
            <v>2</v>
          </cell>
          <cell r="D435">
            <v>5.54</v>
          </cell>
          <cell r="E435">
            <v>1</v>
          </cell>
          <cell r="F435">
            <v>0</v>
          </cell>
          <cell r="G435">
            <v>0</v>
          </cell>
          <cell r="H435">
            <v>0</v>
          </cell>
          <cell r="I435">
            <v>0.2</v>
          </cell>
          <cell r="J435">
            <v>0.25</v>
          </cell>
          <cell r="K435">
            <v>0.45</v>
          </cell>
          <cell r="L435">
            <v>0</v>
          </cell>
          <cell r="M435">
            <v>0</v>
          </cell>
          <cell r="N435">
            <v>0</v>
          </cell>
          <cell r="O435">
            <v>0</v>
          </cell>
          <cell r="P435">
            <v>2</v>
          </cell>
        </row>
        <row r="436">
          <cell r="B436" t="str">
            <v xml:space="preserve">XS </v>
          </cell>
          <cell r="C436">
            <v>2.5</v>
          </cell>
          <cell r="D436">
            <v>7.01</v>
          </cell>
          <cell r="E436">
            <v>1</v>
          </cell>
          <cell r="F436">
            <v>0</v>
          </cell>
          <cell r="G436">
            <v>0</v>
          </cell>
          <cell r="H436">
            <v>0</v>
          </cell>
          <cell r="I436">
            <v>0.25</v>
          </cell>
          <cell r="J436">
            <v>0.5</v>
          </cell>
          <cell r="K436">
            <v>0.75</v>
          </cell>
          <cell r="L436">
            <v>0</v>
          </cell>
          <cell r="M436">
            <v>0</v>
          </cell>
          <cell r="N436">
            <v>0</v>
          </cell>
          <cell r="O436">
            <v>0</v>
          </cell>
          <cell r="P436">
            <v>2</v>
          </cell>
        </row>
        <row r="437">
          <cell r="B437" t="str">
            <v xml:space="preserve">XS </v>
          </cell>
          <cell r="C437">
            <v>3</v>
          </cell>
          <cell r="D437">
            <v>7.62</v>
          </cell>
          <cell r="E437">
            <v>1</v>
          </cell>
          <cell r="F437">
            <v>0</v>
          </cell>
          <cell r="G437">
            <v>0</v>
          </cell>
          <cell r="H437">
            <v>0</v>
          </cell>
          <cell r="I437">
            <v>0.3</v>
          </cell>
          <cell r="J437">
            <v>0.6</v>
          </cell>
          <cell r="K437">
            <v>0.89999999999999991</v>
          </cell>
          <cell r="L437">
            <v>0</v>
          </cell>
          <cell r="M437">
            <v>0</v>
          </cell>
          <cell r="N437">
            <v>0</v>
          </cell>
          <cell r="O437">
            <v>0</v>
          </cell>
          <cell r="P437">
            <v>2</v>
          </cell>
        </row>
        <row r="438">
          <cell r="B438" t="str">
            <v xml:space="preserve">XS </v>
          </cell>
          <cell r="C438">
            <v>3.5</v>
          </cell>
          <cell r="D438">
            <v>8.08</v>
          </cell>
          <cell r="E438">
            <v>1</v>
          </cell>
          <cell r="F438">
            <v>0</v>
          </cell>
          <cell r="G438">
            <v>0</v>
          </cell>
          <cell r="H438">
            <v>0</v>
          </cell>
          <cell r="I438">
            <v>0.35</v>
          </cell>
          <cell r="J438">
            <v>0.85</v>
          </cell>
          <cell r="K438">
            <v>1.2</v>
          </cell>
          <cell r="L438">
            <v>0</v>
          </cell>
          <cell r="M438">
            <v>0</v>
          </cell>
          <cell r="N438">
            <v>0</v>
          </cell>
          <cell r="O438">
            <v>0</v>
          </cell>
          <cell r="P438">
            <v>3</v>
          </cell>
        </row>
        <row r="439">
          <cell r="B439" t="str">
            <v xml:space="preserve">XS </v>
          </cell>
          <cell r="C439">
            <v>4</v>
          </cell>
          <cell r="D439">
            <v>8.56</v>
          </cell>
          <cell r="E439">
            <v>1</v>
          </cell>
          <cell r="F439">
            <v>0</v>
          </cell>
          <cell r="G439">
            <v>0</v>
          </cell>
          <cell r="H439">
            <v>0</v>
          </cell>
          <cell r="I439">
            <v>0.41</v>
          </cell>
          <cell r="J439">
            <v>0.93</v>
          </cell>
          <cell r="K439">
            <v>1.34</v>
          </cell>
          <cell r="L439">
            <v>0</v>
          </cell>
          <cell r="M439">
            <v>0</v>
          </cell>
          <cell r="N439">
            <v>0</v>
          </cell>
          <cell r="O439">
            <v>0</v>
          </cell>
          <cell r="P439">
            <v>3</v>
          </cell>
        </row>
        <row r="440">
          <cell r="B440" t="str">
            <v xml:space="preserve">XS </v>
          </cell>
          <cell r="C440">
            <v>5</v>
          </cell>
          <cell r="D440">
            <v>9.5299999999999994</v>
          </cell>
          <cell r="E440">
            <v>1</v>
          </cell>
          <cell r="F440">
            <v>0</v>
          </cell>
          <cell r="G440">
            <v>0</v>
          </cell>
          <cell r="H440">
            <v>0</v>
          </cell>
          <cell r="I440">
            <v>0.51</v>
          </cell>
          <cell r="J440">
            <v>1.59</v>
          </cell>
          <cell r="K440">
            <v>2.1</v>
          </cell>
          <cell r="L440">
            <v>0</v>
          </cell>
          <cell r="M440">
            <v>0</v>
          </cell>
          <cell r="N440">
            <v>0</v>
          </cell>
          <cell r="O440">
            <v>0</v>
          </cell>
          <cell r="P440">
            <v>4</v>
          </cell>
        </row>
        <row r="441">
          <cell r="B441" t="str">
            <v xml:space="preserve">XS </v>
          </cell>
          <cell r="C441">
            <v>6</v>
          </cell>
          <cell r="D441">
            <v>10.97</v>
          </cell>
          <cell r="E441">
            <v>1.25</v>
          </cell>
          <cell r="F441">
            <v>0</v>
          </cell>
          <cell r="G441">
            <v>0</v>
          </cell>
          <cell r="H441">
            <v>0</v>
          </cell>
          <cell r="I441">
            <v>0.61</v>
          </cell>
          <cell r="J441">
            <v>2.69</v>
          </cell>
          <cell r="K441">
            <v>3.3</v>
          </cell>
          <cell r="L441">
            <v>0</v>
          </cell>
          <cell r="M441">
            <v>0</v>
          </cell>
          <cell r="N441">
            <v>0</v>
          </cell>
          <cell r="O441">
            <v>0</v>
          </cell>
          <cell r="P441">
            <v>4</v>
          </cell>
        </row>
        <row r="442">
          <cell r="B442" t="str">
            <v xml:space="preserve">XS </v>
          </cell>
          <cell r="C442">
            <v>8</v>
          </cell>
          <cell r="D442">
            <v>12.7</v>
          </cell>
          <cell r="E442">
            <v>1.25</v>
          </cell>
          <cell r="F442">
            <v>0</v>
          </cell>
          <cell r="G442">
            <v>0</v>
          </cell>
          <cell r="H442">
            <v>0</v>
          </cell>
          <cell r="I442">
            <v>0.81</v>
          </cell>
          <cell r="J442">
            <v>4.58</v>
          </cell>
          <cell r="K442">
            <v>5.3900000000000006</v>
          </cell>
          <cell r="L442">
            <v>0</v>
          </cell>
          <cell r="M442">
            <v>0</v>
          </cell>
          <cell r="N442">
            <v>0</v>
          </cell>
          <cell r="O442">
            <v>0</v>
          </cell>
          <cell r="P442">
            <v>4</v>
          </cell>
        </row>
        <row r="443">
          <cell r="B443" t="str">
            <v xml:space="preserve">XS </v>
          </cell>
          <cell r="C443">
            <v>10</v>
          </cell>
          <cell r="D443">
            <v>12.7</v>
          </cell>
          <cell r="E443">
            <v>1.25</v>
          </cell>
          <cell r="F443">
            <v>0</v>
          </cell>
          <cell r="G443">
            <v>0</v>
          </cell>
          <cell r="H443">
            <v>0</v>
          </cell>
          <cell r="I443">
            <v>1.01</v>
          </cell>
          <cell r="J443">
            <v>5.74</v>
          </cell>
          <cell r="K443">
            <v>6.75</v>
          </cell>
          <cell r="L443">
            <v>0</v>
          </cell>
          <cell r="M443">
            <v>0</v>
          </cell>
          <cell r="N443">
            <v>0</v>
          </cell>
          <cell r="O443">
            <v>0</v>
          </cell>
          <cell r="P443">
            <v>4</v>
          </cell>
        </row>
        <row r="444">
          <cell r="B444" t="str">
            <v xml:space="preserve">XS </v>
          </cell>
          <cell r="C444">
            <v>12</v>
          </cell>
          <cell r="D444">
            <v>12.7</v>
          </cell>
          <cell r="E444">
            <v>1.25</v>
          </cell>
          <cell r="F444">
            <v>0</v>
          </cell>
          <cell r="G444">
            <v>0</v>
          </cell>
          <cell r="H444">
            <v>0</v>
          </cell>
          <cell r="I444">
            <v>1.22</v>
          </cell>
          <cell r="J444">
            <v>6.73</v>
          </cell>
          <cell r="K444">
            <v>7.95</v>
          </cell>
          <cell r="L444">
            <v>0</v>
          </cell>
          <cell r="M444">
            <v>0</v>
          </cell>
          <cell r="N444">
            <v>0</v>
          </cell>
          <cell r="O444">
            <v>0</v>
          </cell>
          <cell r="P444">
            <v>6</v>
          </cell>
        </row>
        <row r="445">
          <cell r="B445" t="str">
            <v xml:space="preserve">XS </v>
          </cell>
          <cell r="C445">
            <v>14</v>
          </cell>
          <cell r="D445">
            <v>12.7</v>
          </cell>
          <cell r="E445">
            <v>1.25</v>
          </cell>
          <cell r="F445">
            <v>0</v>
          </cell>
          <cell r="G445">
            <v>0</v>
          </cell>
          <cell r="H445">
            <v>0</v>
          </cell>
          <cell r="I445">
            <v>1.42</v>
          </cell>
          <cell r="J445">
            <v>7.28</v>
          </cell>
          <cell r="K445">
            <v>8.6999999999999993</v>
          </cell>
          <cell r="L445">
            <v>0</v>
          </cell>
          <cell r="M445">
            <v>0</v>
          </cell>
          <cell r="N445">
            <v>0</v>
          </cell>
          <cell r="O445">
            <v>0</v>
          </cell>
          <cell r="P445">
            <v>6</v>
          </cell>
        </row>
        <row r="446">
          <cell r="B446" t="str">
            <v xml:space="preserve">XS </v>
          </cell>
          <cell r="C446">
            <v>16</v>
          </cell>
          <cell r="D446">
            <v>12.7</v>
          </cell>
          <cell r="E446">
            <v>1.25</v>
          </cell>
          <cell r="F446">
            <v>0</v>
          </cell>
          <cell r="G446">
            <v>0</v>
          </cell>
          <cell r="H446">
            <v>0</v>
          </cell>
          <cell r="I446">
            <v>1.62</v>
          </cell>
          <cell r="J446">
            <v>8.42</v>
          </cell>
          <cell r="K446">
            <v>10.039999999999999</v>
          </cell>
          <cell r="L446">
            <v>0</v>
          </cell>
          <cell r="M446">
            <v>0</v>
          </cell>
          <cell r="N446">
            <v>0</v>
          </cell>
          <cell r="O446">
            <v>0</v>
          </cell>
          <cell r="P446">
            <v>6</v>
          </cell>
        </row>
        <row r="447">
          <cell r="B447" t="str">
            <v xml:space="preserve">XS </v>
          </cell>
          <cell r="C447">
            <v>18</v>
          </cell>
          <cell r="D447">
            <v>12.7</v>
          </cell>
          <cell r="E447">
            <v>1.25</v>
          </cell>
          <cell r="F447">
            <v>0</v>
          </cell>
          <cell r="G447">
            <v>0</v>
          </cell>
          <cell r="H447">
            <v>0</v>
          </cell>
          <cell r="I447">
            <v>1.82</v>
          </cell>
          <cell r="J447">
            <v>9.42</v>
          </cell>
          <cell r="K447">
            <v>11.24</v>
          </cell>
          <cell r="L447">
            <v>0</v>
          </cell>
          <cell r="M447">
            <v>0</v>
          </cell>
          <cell r="N447">
            <v>0</v>
          </cell>
          <cell r="O447">
            <v>0</v>
          </cell>
          <cell r="P447">
            <v>6</v>
          </cell>
        </row>
        <row r="448">
          <cell r="B448" t="str">
            <v xml:space="preserve">XS </v>
          </cell>
          <cell r="C448">
            <v>20</v>
          </cell>
          <cell r="D448">
            <v>12.7</v>
          </cell>
          <cell r="E448">
            <v>1.25</v>
          </cell>
          <cell r="F448">
            <v>0</v>
          </cell>
          <cell r="G448">
            <v>0</v>
          </cell>
          <cell r="H448">
            <v>0</v>
          </cell>
          <cell r="I448">
            <v>2.0299999999999998</v>
          </cell>
          <cell r="J448">
            <v>10.42</v>
          </cell>
          <cell r="K448">
            <v>12.45</v>
          </cell>
          <cell r="L448">
            <v>0</v>
          </cell>
          <cell r="M448">
            <v>0</v>
          </cell>
          <cell r="N448">
            <v>0</v>
          </cell>
          <cell r="O448">
            <v>0</v>
          </cell>
          <cell r="P448">
            <v>7</v>
          </cell>
        </row>
        <row r="449">
          <cell r="B449" t="str">
            <v xml:space="preserve">XS </v>
          </cell>
          <cell r="C449">
            <v>22</v>
          </cell>
          <cell r="D449">
            <v>12.7</v>
          </cell>
          <cell r="E449">
            <v>1.25</v>
          </cell>
          <cell r="F449">
            <v>0</v>
          </cell>
          <cell r="G449">
            <v>0</v>
          </cell>
          <cell r="H449">
            <v>0</v>
          </cell>
          <cell r="I449">
            <v>2.23</v>
          </cell>
          <cell r="J449">
            <v>11.72</v>
          </cell>
          <cell r="K449">
            <v>13.950000000000001</v>
          </cell>
          <cell r="L449">
            <v>0</v>
          </cell>
          <cell r="M449">
            <v>0</v>
          </cell>
          <cell r="N449">
            <v>0</v>
          </cell>
          <cell r="O449">
            <v>0</v>
          </cell>
          <cell r="P449">
            <v>8</v>
          </cell>
        </row>
        <row r="450">
          <cell r="B450" t="str">
            <v xml:space="preserve">XS </v>
          </cell>
          <cell r="C450">
            <v>24</v>
          </cell>
          <cell r="D450">
            <v>12.7</v>
          </cell>
          <cell r="E450">
            <v>1.25</v>
          </cell>
          <cell r="F450">
            <v>0</v>
          </cell>
          <cell r="G450">
            <v>0</v>
          </cell>
          <cell r="H450">
            <v>0</v>
          </cell>
          <cell r="I450">
            <v>2.4300000000000002</v>
          </cell>
          <cell r="J450">
            <v>12.57</v>
          </cell>
          <cell r="K450">
            <v>15</v>
          </cell>
          <cell r="L450">
            <v>0</v>
          </cell>
          <cell r="M450">
            <v>0</v>
          </cell>
          <cell r="N450">
            <v>0</v>
          </cell>
          <cell r="O450">
            <v>0</v>
          </cell>
          <cell r="P450">
            <v>8</v>
          </cell>
        </row>
        <row r="451">
          <cell r="B451" t="str">
            <v xml:space="preserve">XS </v>
          </cell>
          <cell r="C451">
            <v>26</v>
          </cell>
          <cell r="D451">
            <v>12.7</v>
          </cell>
          <cell r="E451">
            <v>1.25</v>
          </cell>
          <cell r="F451">
            <v>0</v>
          </cell>
          <cell r="G451">
            <v>0</v>
          </cell>
          <cell r="H451">
            <v>0</v>
          </cell>
          <cell r="I451">
            <v>2.64</v>
          </cell>
          <cell r="J451">
            <v>13.86</v>
          </cell>
          <cell r="K451">
            <v>16.5</v>
          </cell>
          <cell r="L451">
            <v>0</v>
          </cell>
          <cell r="M451">
            <v>0</v>
          </cell>
          <cell r="N451">
            <v>0</v>
          </cell>
          <cell r="O451">
            <v>0</v>
          </cell>
          <cell r="P451">
            <v>9</v>
          </cell>
        </row>
        <row r="452">
          <cell r="B452" t="str">
            <v xml:space="preserve">XS </v>
          </cell>
          <cell r="C452">
            <v>28</v>
          </cell>
          <cell r="D452">
            <v>12.7</v>
          </cell>
          <cell r="E452">
            <v>1.25</v>
          </cell>
          <cell r="F452">
            <v>0</v>
          </cell>
          <cell r="G452">
            <v>0</v>
          </cell>
          <cell r="H452">
            <v>0</v>
          </cell>
          <cell r="I452">
            <v>2.84</v>
          </cell>
          <cell r="J452">
            <v>15.16</v>
          </cell>
          <cell r="K452">
            <v>18</v>
          </cell>
          <cell r="L452">
            <v>0</v>
          </cell>
          <cell r="M452">
            <v>0</v>
          </cell>
          <cell r="N452">
            <v>0</v>
          </cell>
          <cell r="O452">
            <v>0</v>
          </cell>
          <cell r="P452">
            <v>9</v>
          </cell>
        </row>
        <row r="453">
          <cell r="B453" t="str">
            <v xml:space="preserve">XS </v>
          </cell>
          <cell r="C453">
            <v>30</v>
          </cell>
          <cell r="D453">
            <v>12.7</v>
          </cell>
          <cell r="E453">
            <v>1.25</v>
          </cell>
          <cell r="F453">
            <v>0</v>
          </cell>
          <cell r="G453">
            <v>0</v>
          </cell>
          <cell r="H453">
            <v>0</v>
          </cell>
          <cell r="I453">
            <v>3.04</v>
          </cell>
          <cell r="J453">
            <v>16.45</v>
          </cell>
          <cell r="K453">
            <v>19.489999999999998</v>
          </cell>
          <cell r="L453">
            <v>0</v>
          </cell>
          <cell r="M453">
            <v>0</v>
          </cell>
          <cell r="N453">
            <v>0</v>
          </cell>
          <cell r="O453">
            <v>0</v>
          </cell>
          <cell r="P453">
            <v>10</v>
          </cell>
        </row>
        <row r="454">
          <cell r="B454" t="str">
            <v xml:space="preserve">XS </v>
          </cell>
          <cell r="C454">
            <v>32</v>
          </cell>
          <cell r="D454">
            <v>12.7</v>
          </cell>
          <cell r="E454">
            <v>1.25</v>
          </cell>
          <cell r="F454">
            <v>0</v>
          </cell>
          <cell r="G454">
            <v>0</v>
          </cell>
          <cell r="H454">
            <v>0</v>
          </cell>
          <cell r="I454">
            <v>3.24</v>
          </cell>
          <cell r="J454">
            <v>17.75</v>
          </cell>
          <cell r="K454">
            <v>20.990000000000002</v>
          </cell>
          <cell r="L454">
            <v>0</v>
          </cell>
          <cell r="M454">
            <v>0</v>
          </cell>
          <cell r="N454">
            <v>0</v>
          </cell>
          <cell r="O454">
            <v>0</v>
          </cell>
          <cell r="P454">
            <v>11</v>
          </cell>
        </row>
        <row r="455">
          <cell r="B455" t="str">
            <v xml:space="preserve">XS </v>
          </cell>
          <cell r="C455">
            <v>34</v>
          </cell>
          <cell r="D455">
            <v>12.7</v>
          </cell>
          <cell r="E455">
            <v>1.25</v>
          </cell>
          <cell r="F455">
            <v>0</v>
          </cell>
          <cell r="G455">
            <v>0</v>
          </cell>
          <cell r="H455">
            <v>0</v>
          </cell>
          <cell r="I455">
            <v>3.45</v>
          </cell>
          <cell r="J455">
            <v>18.54</v>
          </cell>
          <cell r="K455">
            <v>21.99</v>
          </cell>
          <cell r="L455">
            <v>0</v>
          </cell>
          <cell r="M455">
            <v>0</v>
          </cell>
          <cell r="N455">
            <v>0</v>
          </cell>
          <cell r="O455">
            <v>0</v>
          </cell>
          <cell r="P455">
            <v>12</v>
          </cell>
        </row>
        <row r="456">
          <cell r="B456" t="str">
            <v xml:space="preserve">XS </v>
          </cell>
          <cell r="C456">
            <v>36</v>
          </cell>
          <cell r="D456">
            <v>12.7</v>
          </cell>
          <cell r="E456">
            <v>1.25</v>
          </cell>
          <cell r="F456">
            <v>0</v>
          </cell>
          <cell r="G456">
            <v>0</v>
          </cell>
          <cell r="H456">
            <v>0</v>
          </cell>
          <cell r="I456">
            <v>3.65</v>
          </cell>
          <cell r="J456">
            <v>18.84</v>
          </cell>
          <cell r="K456">
            <v>22.49</v>
          </cell>
          <cell r="L456">
            <v>0</v>
          </cell>
          <cell r="M456">
            <v>0</v>
          </cell>
          <cell r="N456">
            <v>0</v>
          </cell>
          <cell r="O456">
            <v>0</v>
          </cell>
          <cell r="P456">
            <v>12</v>
          </cell>
        </row>
        <row r="457">
          <cell r="B457" t="str">
            <v xml:space="preserve">XS </v>
          </cell>
          <cell r="C457">
            <v>38</v>
          </cell>
          <cell r="D457">
            <v>12.7</v>
          </cell>
          <cell r="E457">
            <v>1.25</v>
          </cell>
          <cell r="F457">
            <v>0</v>
          </cell>
          <cell r="G457">
            <v>0</v>
          </cell>
          <cell r="H457">
            <v>0</v>
          </cell>
          <cell r="I457">
            <v>3.85</v>
          </cell>
          <cell r="J457">
            <v>19.89</v>
          </cell>
          <cell r="K457">
            <v>23.740000000000002</v>
          </cell>
          <cell r="L457">
            <v>0</v>
          </cell>
          <cell r="M457">
            <v>0</v>
          </cell>
          <cell r="N457">
            <v>0</v>
          </cell>
          <cell r="O457">
            <v>0</v>
          </cell>
          <cell r="P457">
            <v>13</v>
          </cell>
        </row>
        <row r="458">
          <cell r="B458" t="str">
            <v xml:space="preserve">XS </v>
          </cell>
          <cell r="C458">
            <v>40</v>
          </cell>
          <cell r="D458">
            <v>12.7</v>
          </cell>
          <cell r="E458">
            <v>1.25</v>
          </cell>
          <cell r="F458">
            <v>0</v>
          </cell>
          <cell r="G458">
            <v>0</v>
          </cell>
          <cell r="H458">
            <v>0</v>
          </cell>
          <cell r="I458">
            <v>4.0599999999999996</v>
          </cell>
          <cell r="J458">
            <v>21.66</v>
          </cell>
          <cell r="K458">
            <v>25.72</v>
          </cell>
          <cell r="L458">
            <v>0</v>
          </cell>
          <cell r="M458">
            <v>0</v>
          </cell>
          <cell r="N458">
            <v>0</v>
          </cell>
          <cell r="O458">
            <v>0</v>
          </cell>
          <cell r="P458">
            <v>14</v>
          </cell>
        </row>
        <row r="459">
          <cell r="B459" t="str">
            <v xml:space="preserve">XS </v>
          </cell>
          <cell r="C459">
            <v>42</v>
          </cell>
          <cell r="D459">
            <v>12.7</v>
          </cell>
          <cell r="E459">
            <v>1.25</v>
          </cell>
          <cell r="F459">
            <v>0</v>
          </cell>
          <cell r="G459">
            <v>0</v>
          </cell>
          <cell r="H459">
            <v>0</v>
          </cell>
          <cell r="I459">
            <v>4.26</v>
          </cell>
          <cell r="J459">
            <v>22.74</v>
          </cell>
          <cell r="K459">
            <v>27</v>
          </cell>
          <cell r="L459">
            <v>0</v>
          </cell>
          <cell r="M459">
            <v>0</v>
          </cell>
          <cell r="N459">
            <v>0</v>
          </cell>
          <cell r="O459">
            <v>0</v>
          </cell>
          <cell r="P459">
            <v>14</v>
          </cell>
        </row>
        <row r="460">
          <cell r="B460" t="str">
            <v xml:space="preserve">XS </v>
          </cell>
          <cell r="C460">
            <v>44</v>
          </cell>
          <cell r="D460">
            <v>12.7</v>
          </cell>
          <cell r="E460">
            <v>1.25</v>
          </cell>
          <cell r="F460">
            <v>0</v>
          </cell>
          <cell r="G460">
            <v>0</v>
          </cell>
          <cell r="H460">
            <v>0</v>
          </cell>
          <cell r="I460">
            <v>4.47</v>
          </cell>
          <cell r="J460">
            <v>27.16</v>
          </cell>
          <cell r="K460">
            <v>31.63</v>
          </cell>
          <cell r="L460">
            <v>0</v>
          </cell>
          <cell r="M460">
            <v>0</v>
          </cell>
          <cell r="N460">
            <v>0</v>
          </cell>
          <cell r="O460">
            <v>0</v>
          </cell>
          <cell r="P460">
            <v>15</v>
          </cell>
        </row>
        <row r="461">
          <cell r="B461" t="str">
            <v xml:space="preserve">XS </v>
          </cell>
          <cell r="C461">
            <v>46</v>
          </cell>
          <cell r="D461">
            <v>12.7</v>
          </cell>
          <cell r="E461">
            <v>1.25</v>
          </cell>
          <cell r="F461">
            <v>0</v>
          </cell>
          <cell r="G461">
            <v>0</v>
          </cell>
          <cell r="H461">
            <v>0</v>
          </cell>
          <cell r="I461">
            <v>4.67</v>
          </cell>
          <cell r="J461">
            <v>28.4</v>
          </cell>
          <cell r="K461">
            <v>33.07</v>
          </cell>
          <cell r="L461">
            <v>0</v>
          </cell>
          <cell r="M461">
            <v>0</v>
          </cell>
          <cell r="N461">
            <v>0</v>
          </cell>
          <cell r="O461">
            <v>0</v>
          </cell>
          <cell r="P461">
            <v>16</v>
          </cell>
        </row>
        <row r="462">
          <cell r="B462" t="str">
            <v xml:space="preserve">XS </v>
          </cell>
          <cell r="C462">
            <v>48</v>
          </cell>
          <cell r="D462">
            <v>12.7</v>
          </cell>
          <cell r="E462">
            <v>1.25</v>
          </cell>
          <cell r="F462">
            <v>0</v>
          </cell>
          <cell r="G462">
            <v>0</v>
          </cell>
          <cell r="H462">
            <v>0</v>
          </cell>
          <cell r="I462">
            <v>4.87</v>
          </cell>
          <cell r="J462">
            <v>29.63</v>
          </cell>
          <cell r="K462">
            <v>34.5</v>
          </cell>
          <cell r="L462">
            <v>0</v>
          </cell>
          <cell r="M462">
            <v>0</v>
          </cell>
          <cell r="N462">
            <v>0</v>
          </cell>
          <cell r="O462">
            <v>0</v>
          </cell>
          <cell r="P462">
            <v>16</v>
          </cell>
        </row>
        <row r="463">
          <cell r="B463" t="str">
            <v>XXS</v>
          </cell>
          <cell r="C463">
            <v>0.5</v>
          </cell>
          <cell r="D463">
            <v>7.47</v>
          </cell>
          <cell r="E463">
            <v>1</v>
          </cell>
          <cell r="F463">
            <v>0</v>
          </cell>
          <cell r="G463">
            <v>0</v>
          </cell>
          <cell r="H463">
            <v>0</v>
          </cell>
          <cell r="I463">
            <v>7.0000000000000007E-2</v>
          </cell>
          <cell r="J463">
            <v>0.23</v>
          </cell>
          <cell r="K463">
            <v>0.30000000000000004</v>
          </cell>
          <cell r="L463">
            <v>0</v>
          </cell>
          <cell r="M463">
            <v>0</v>
          </cell>
          <cell r="N463">
            <v>0</v>
          </cell>
          <cell r="O463">
            <v>0</v>
          </cell>
          <cell r="P463">
            <v>2</v>
          </cell>
        </row>
        <row r="464">
          <cell r="B464" t="str">
            <v>XXS</v>
          </cell>
          <cell r="C464">
            <v>0.5</v>
          </cell>
          <cell r="D464">
            <v>7.47</v>
          </cell>
          <cell r="E464">
            <v>1</v>
          </cell>
          <cell r="F464">
            <v>0</v>
          </cell>
          <cell r="G464">
            <v>0</v>
          </cell>
          <cell r="H464">
            <v>0</v>
          </cell>
          <cell r="I464">
            <v>7.0000000000000007E-2</v>
          </cell>
          <cell r="J464">
            <v>0.23</v>
          </cell>
          <cell r="K464">
            <v>0.30000000000000004</v>
          </cell>
          <cell r="L464">
            <v>0</v>
          </cell>
          <cell r="M464">
            <v>0</v>
          </cell>
          <cell r="N464">
            <v>0</v>
          </cell>
          <cell r="O464">
            <v>0</v>
          </cell>
          <cell r="P464">
            <v>2</v>
          </cell>
        </row>
        <row r="465">
          <cell r="B465" t="str">
            <v>XXS</v>
          </cell>
          <cell r="C465">
            <v>0.5</v>
          </cell>
          <cell r="D465">
            <v>7.47</v>
          </cell>
          <cell r="E465">
            <v>1</v>
          </cell>
          <cell r="F465">
            <v>0</v>
          </cell>
          <cell r="G465">
            <v>0</v>
          </cell>
          <cell r="H465">
            <v>0</v>
          </cell>
          <cell r="I465">
            <v>7.0000000000000007E-2</v>
          </cell>
          <cell r="J465">
            <v>0.23</v>
          </cell>
          <cell r="K465">
            <v>0.30000000000000004</v>
          </cell>
          <cell r="L465">
            <v>0</v>
          </cell>
          <cell r="M465">
            <v>0</v>
          </cell>
          <cell r="N465">
            <v>0</v>
          </cell>
          <cell r="O465">
            <v>0</v>
          </cell>
          <cell r="P465">
            <v>2</v>
          </cell>
        </row>
        <row r="466">
          <cell r="B466" t="str">
            <v>XXS</v>
          </cell>
          <cell r="C466">
            <v>0.75</v>
          </cell>
          <cell r="D466">
            <v>7.82</v>
          </cell>
          <cell r="E466">
            <v>1</v>
          </cell>
          <cell r="F466">
            <v>0</v>
          </cell>
          <cell r="G466">
            <v>0</v>
          </cell>
          <cell r="H466">
            <v>0</v>
          </cell>
          <cell r="I466">
            <v>0.08</v>
          </cell>
          <cell r="J466">
            <v>0.22</v>
          </cell>
          <cell r="K466">
            <v>0.3</v>
          </cell>
          <cell r="L466">
            <v>0</v>
          </cell>
          <cell r="M466">
            <v>0</v>
          </cell>
          <cell r="N466">
            <v>0</v>
          </cell>
          <cell r="O466">
            <v>0</v>
          </cell>
          <cell r="P466">
            <v>2</v>
          </cell>
        </row>
        <row r="467">
          <cell r="B467" t="str">
            <v>XXS</v>
          </cell>
          <cell r="C467">
            <v>0.75</v>
          </cell>
          <cell r="D467">
            <v>7.82</v>
          </cell>
          <cell r="E467">
            <v>1</v>
          </cell>
          <cell r="F467">
            <v>0</v>
          </cell>
          <cell r="G467">
            <v>0</v>
          </cell>
          <cell r="H467">
            <v>0</v>
          </cell>
          <cell r="I467">
            <v>0.08</v>
          </cell>
          <cell r="J467">
            <v>0.22</v>
          </cell>
          <cell r="K467">
            <v>0.3</v>
          </cell>
          <cell r="L467">
            <v>0</v>
          </cell>
          <cell r="M467">
            <v>0</v>
          </cell>
          <cell r="N467">
            <v>0</v>
          </cell>
          <cell r="O467">
            <v>0</v>
          </cell>
          <cell r="P467">
            <v>2</v>
          </cell>
        </row>
        <row r="468">
          <cell r="B468" t="str">
            <v>XXS</v>
          </cell>
          <cell r="C468">
            <v>0.75</v>
          </cell>
          <cell r="D468">
            <v>7.82</v>
          </cell>
          <cell r="E468">
            <v>1</v>
          </cell>
          <cell r="F468">
            <v>0</v>
          </cell>
          <cell r="G468">
            <v>0</v>
          </cell>
          <cell r="H468">
            <v>0</v>
          </cell>
          <cell r="I468">
            <v>0.08</v>
          </cell>
          <cell r="J468">
            <v>0.22</v>
          </cell>
          <cell r="K468">
            <v>0.3</v>
          </cell>
          <cell r="L468">
            <v>0</v>
          </cell>
          <cell r="M468">
            <v>0</v>
          </cell>
          <cell r="N468">
            <v>0</v>
          </cell>
          <cell r="O468">
            <v>0</v>
          </cell>
          <cell r="P468">
            <v>2</v>
          </cell>
        </row>
        <row r="469">
          <cell r="B469" t="str">
            <v>XXS</v>
          </cell>
          <cell r="C469">
            <v>1</v>
          </cell>
          <cell r="D469">
            <v>9.09</v>
          </cell>
          <cell r="E469">
            <v>1</v>
          </cell>
          <cell r="F469">
            <v>0</v>
          </cell>
          <cell r="G469">
            <v>0</v>
          </cell>
          <cell r="H469">
            <v>0</v>
          </cell>
          <cell r="I469">
            <v>0.1</v>
          </cell>
          <cell r="J469">
            <v>0.5</v>
          </cell>
          <cell r="K469">
            <v>0.6</v>
          </cell>
          <cell r="L469">
            <v>0</v>
          </cell>
          <cell r="M469">
            <v>0</v>
          </cell>
          <cell r="N469">
            <v>0</v>
          </cell>
          <cell r="O469">
            <v>0</v>
          </cell>
          <cell r="P469">
            <v>2</v>
          </cell>
        </row>
        <row r="470">
          <cell r="B470" t="str">
            <v>XXS</v>
          </cell>
          <cell r="C470">
            <v>1</v>
          </cell>
          <cell r="D470">
            <v>9.09</v>
          </cell>
          <cell r="E470">
            <v>1</v>
          </cell>
          <cell r="F470">
            <v>0</v>
          </cell>
          <cell r="G470">
            <v>0</v>
          </cell>
          <cell r="H470">
            <v>0</v>
          </cell>
          <cell r="I470">
            <v>0.1</v>
          </cell>
          <cell r="J470">
            <v>0.5</v>
          </cell>
          <cell r="K470">
            <v>0.6</v>
          </cell>
          <cell r="L470">
            <v>0</v>
          </cell>
          <cell r="M470">
            <v>0</v>
          </cell>
          <cell r="N470">
            <v>0</v>
          </cell>
          <cell r="O470">
            <v>0</v>
          </cell>
          <cell r="P470">
            <v>2</v>
          </cell>
        </row>
        <row r="471">
          <cell r="B471" t="str">
            <v>XXS</v>
          </cell>
          <cell r="C471">
            <v>1</v>
          </cell>
          <cell r="D471">
            <v>9.09</v>
          </cell>
          <cell r="E471">
            <v>1</v>
          </cell>
          <cell r="F471">
            <v>0</v>
          </cell>
          <cell r="G471">
            <v>0</v>
          </cell>
          <cell r="H471">
            <v>0</v>
          </cell>
          <cell r="I471">
            <v>0.1</v>
          </cell>
          <cell r="J471">
            <v>0.5</v>
          </cell>
          <cell r="K471">
            <v>0.6</v>
          </cell>
          <cell r="L471">
            <v>0</v>
          </cell>
          <cell r="M471">
            <v>0</v>
          </cell>
          <cell r="N471">
            <v>0</v>
          </cell>
          <cell r="O471">
            <v>0</v>
          </cell>
          <cell r="P471">
            <v>2</v>
          </cell>
        </row>
        <row r="472">
          <cell r="B472" t="str">
            <v>XXS</v>
          </cell>
          <cell r="C472">
            <v>1.25</v>
          </cell>
          <cell r="D472">
            <v>9.6999999999999993</v>
          </cell>
          <cell r="E472">
            <v>1</v>
          </cell>
          <cell r="F472">
            <v>0</v>
          </cell>
          <cell r="G472">
            <v>0</v>
          </cell>
          <cell r="H472">
            <v>0</v>
          </cell>
          <cell r="I472">
            <v>0.13</v>
          </cell>
          <cell r="J472">
            <v>0.67</v>
          </cell>
          <cell r="K472">
            <v>0.8</v>
          </cell>
          <cell r="L472">
            <v>0</v>
          </cell>
          <cell r="M472">
            <v>0</v>
          </cell>
          <cell r="N472">
            <v>0</v>
          </cell>
          <cell r="O472">
            <v>0</v>
          </cell>
          <cell r="P472">
            <v>2</v>
          </cell>
        </row>
        <row r="473">
          <cell r="B473" t="str">
            <v>XXS</v>
          </cell>
          <cell r="C473">
            <v>1.25</v>
          </cell>
          <cell r="D473">
            <v>9.6999999999999993</v>
          </cell>
          <cell r="E473">
            <v>1</v>
          </cell>
          <cell r="F473">
            <v>0</v>
          </cell>
          <cell r="G473">
            <v>0</v>
          </cell>
          <cell r="H473">
            <v>0</v>
          </cell>
          <cell r="I473">
            <v>0.13</v>
          </cell>
          <cell r="J473">
            <v>0.67</v>
          </cell>
          <cell r="K473">
            <v>0.8</v>
          </cell>
          <cell r="L473">
            <v>0</v>
          </cell>
          <cell r="M473">
            <v>0</v>
          </cell>
          <cell r="N473">
            <v>0</v>
          </cell>
          <cell r="O473">
            <v>0</v>
          </cell>
          <cell r="P473">
            <v>2</v>
          </cell>
        </row>
        <row r="474">
          <cell r="B474" t="str">
            <v>XXS</v>
          </cell>
          <cell r="C474">
            <v>1.25</v>
          </cell>
          <cell r="D474">
            <v>9.6999999999999993</v>
          </cell>
          <cell r="E474">
            <v>1</v>
          </cell>
          <cell r="F474">
            <v>0</v>
          </cell>
          <cell r="G474">
            <v>0</v>
          </cell>
          <cell r="H474">
            <v>0</v>
          </cell>
          <cell r="I474">
            <v>0.13</v>
          </cell>
          <cell r="J474">
            <v>0.67</v>
          </cell>
          <cell r="K474">
            <v>0.8</v>
          </cell>
          <cell r="L474">
            <v>0</v>
          </cell>
          <cell r="M474">
            <v>0</v>
          </cell>
          <cell r="N474">
            <v>0</v>
          </cell>
          <cell r="O474">
            <v>0</v>
          </cell>
          <cell r="P474">
            <v>2</v>
          </cell>
        </row>
        <row r="475">
          <cell r="B475" t="str">
            <v>XXS</v>
          </cell>
          <cell r="C475">
            <v>1.5</v>
          </cell>
          <cell r="D475">
            <v>10.15</v>
          </cell>
          <cell r="E475">
            <v>1.25</v>
          </cell>
          <cell r="F475">
            <v>0</v>
          </cell>
          <cell r="G475">
            <v>0</v>
          </cell>
          <cell r="H475">
            <v>0</v>
          </cell>
          <cell r="I475">
            <v>0.15</v>
          </cell>
          <cell r="J475">
            <v>0.75</v>
          </cell>
          <cell r="K475">
            <v>0.9</v>
          </cell>
          <cell r="L475">
            <v>0</v>
          </cell>
          <cell r="M475">
            <v>0</v>
          </cell>
          <cell r="N475">
            <v>0</v>
          </cell>
          <cell r="O475">
            <v>0</v>
          </cell>
          <cell r="P475">
            <v>2</v>
          </cell>
        </row>
        <row r="476">
          <cell r="B476" t="str">
            <v>XXS</v>
          </cell>
          <cell r="C476">
            <v>1.5</v>
          </cell>
          <cell r="D476">
            <v>10.15</v>
          </cell>
          <cell r="E476">
            <v>1.25</v>
          </cell>
          <cell r="F476">
            <v>0</v>
          </cell>
          <cell r="G476">
            <v>0</v>
          </cell>
          <cell r="H476">
            <v>0</v>
          </cell>
          <cell r="I476">
            <v>0.15</v>
          </cell>
          <cell r="J476">
            <v>0.75</v>
          </cell>
          <cell r="K476">
            <v>0.9</v>
          </cell>
          <cell r="L476">
            <v>0</v>
          </cell>
          <cell r="M476">
            <v>0</v>
          </cell>
          <cell r="N476">
            <v>0</v>
          </cell>
          <cell r="O476">
            <v>0</v>
          </cell>
          <cell r="P476">
            <v>2</v>
          </cell>
        </row>
        <row r="477">
          <cell r="B477" t="str">
            <v>XXS</v>
          </cell>
          <cell r="C477">
            <v>1.5</v>
          </cell>
          <cell r="D477">
            <v>10.15</v>
          </cell>
          <cell r="E477">
            <v>1.25</v>
          </cell>
          <cell r="F477">
            <v>0</v>
          </cell>
          <cell r="G477">
            <v>0</v>
          </cell>
          <cell r="H477">
            <v>0</v>
          </cell>
          <cell r="I477">
            <v>0.15</v>
          </cell>
          <cell r="J477">
            <v>0.75</v>
          </cell>
          <cell r="K477">
            <v>0.9</v>
          </cell>
          <cell r="L477">
            <v>0</v>
          </cell>
          <cell r="M477">
            <v>0</v>
          </cell>
          <cell r="N477">
            <v>0</v>
          </cell>
          <cell r="O477">
            <v>0</v>
          </cell>
          <cell r="P477">
            <v>2</v>
          </cell>
        </row>
        <row r="478">
          <cell r="B478" t="str">
            <v>XXS</v>
          </cell>
          <cell r="C478">
            <v>2</v>
          </cell>
          <cell r="D478">
            <v>11.07</v>
          </cell>
          <cell r="E478">
            <v>1.25</v>
          </cell>
          <cell r="F478">
            <v>0</v>
          </cell>
          <cell r="G478">
            <v>0</v>
          </cell>
          <cell r="H478">
            <v>0</v>
          </cell>
          <cell r="I478">
            <v>0.2</v>
          </cell>
          <cell r="J478">
            <v>1</v>
          </cell>
          <cell r="K478">
            <v>1.2</v>
          </cell>
          <cell r="L478">
            <v>0</v>
          </cell>
          <cell r="M478">
            <v>0</v>
          </cell>
          <cell r="N478">
            <v>0</v>
          </cell>
          <cell r="O478">
            <v>0</v>
          </cell>
          <cell r="P478">
            <v>4</v>
          </cell>
        </row>
        <row r="479">
          <cell r="B479" t="str">
            <v>XXS</v>
          </cell>
          <cell r="C479">
            <v>2</v>
          </cell>
          <cell r="D479">
            <v>11.07</v>
          </cell>
          <cell r="E479">
            <v>1.25</v>
          </cell>
          <cell r="F479">
            <v>0</v>
          </cell>
          <cell r="G479">
            <v>0</v>
          </cell>
          <cell r="H479">
            <v>0</v>
          </cell>
          <cell r="I479">
            <v>0.2</v>
          </cell>
          <cell r="J479">
            <v>1</v>
          </cell>
          <cell r="K479">
            <v>1.2</v>
          </cell>
          <cell r="L479">
            <v>0</v>
          </cell>
          <cell r="M479">
            <v>0</v>
          </cell>
          <cell r="N479">
            <v>0</v>
          </cell>
          <cell r="O479">
            <v>0</v>
          </cell>
          <cell r="P479">
            <v>4</v>
          </cell>
        </row>
        <row r="480">
          <cell r="B480" t="str">
            <v>XXS</v>
          </cell>
          <cell r="C480">
            <v>2</v>
          </cell>
          <cell r="D480">
            <v>11.07</v>
          </cell>
          <cell r="E480">
            <v>1.25</v>
          </cell>
          <cell r="F480">
            <v>0</v>
          </cell>
          <cell r="G480">
            <v>0</v>
          </cell>
          <cell r="H480">
            <v>0</v>
          </cell>
          <cell r="I480">
            <v>0.2</v>
          </cell>
          <cell r="J480">
            <v>1</v>
          </cell>
          <cell r="K480">
            <v>1.2</v>
          </cell>
          <cell r="L480">
            <v>0</v>
          </cell>
          <cell r="M480">
            <v>0</v>
          </cell>
          <cell r="N480">
            <v>0</v>
          </cell>
          <cell r="O480">
            <v>0</v>
          </cell>
          <cell r="P480">
            <v>4</v>
          </cell>
        </row>
        <row r="481">
          <cell r="B481" t="str">
            <v>XXS</v>
          </cell>
          <cell r="C481">
            <v>2.5</v>
          </cell>
          <cell r="D481">
            <v>14.02</v>
          </cell>
          <cell r="E481">
            <v>1.25</v>
          </cell>
          <cell r="F481">
            <v>0</v>
          </cell>
          <cell r="G481">
            <v>0</v>
          </cell>
          <cell r="H481">
            <v>0</v>
          </cell>
          <cell r="I481">
            <v>0.25</v>
          </cell>
          <cell r="J481">
            <v>1.7</v>
          </cell>
          <cell r="K481">
            <v>1.95</v>
          </cell>
          <cell r="L481">
            <v>0</v>
          </cell>
          <cell r="M481">
            <v>0</v>
          </cell>
          <cell r="N481">
            <v>0</v>
          </cell>
          <cell r="O481">
            <v>0</v>
          </cell>
          <cell r="P481">
            <v>4</v>
          </cell>
        </row>
        <row r="482">
          <cell r="B482" t="str">
            <v>XXS</v>
          </cell>
          <cell r="C482">
            <v>3</v>
          </cell>
          <cell r="D482">
            <v>15.24</v>
          </cell>
          <cell r="E482">
            <v>1.5</v>
          </cell>
          <cell r="F482">
            <v>0</v>
          </cell>
          <cell r="G482">
            <v>0</v>
          </cell>
          <cell r="H482">
            <v>0</v>
          </cell>
          <cell r="I482">
            <v>0.3</v>
          </cell>
          <cell r="J482">
            <v>2.39</v>
          </cell>
          <cell r="K482">
            <v>2.69</v>
          </cell>
          <cell r="L482">
            <v>0</v>
          </cell>
          <cell r="M482">
            <v>0</v>
          </cell>
          <cell r="N482">
            <v>0</v>
          </cell>
          <cell r="O482">
            <v>0</v>
          </cell>
          <cell r="P482">
            <v>4</v>
          </cell>
        </row>
        <row r="483">
          <cell r="B483" t="str">
            <v>XXS</v>
          </cell>
          <cell r="C483">
            <v>4</v>
          </cell>
          <cell r="D483">
            <v>17.12</v>
          </cell>
          <cell r="E483">
            <v>1.5</v>
          </cell>
          <cell r="F483">
            <v>0</v>
          </cell>
          <cell r="G483">
            <v>0</v>
          </cell>
          <cell r="H483">
            <v>0</v>
          </cell>
          <cell r="I483">
            <v>0.41</v>
          </cell>
          <cell r="J483">
            <v>4.09</v>
          </cell>
          <cell r="K483">
            <v>4.5</v>
          </cell>
          <cell r="L483">
            <v>0</v>
          </cell>
          <cell r="M483">
            <v>0</v>
          </cell>
          <cell r="N483">
            <v>0</v>
          </cell>
          <cell r="O483">
            <v>0</v>
          </cell>
          <cell r="P483">
            <v>4</v>
          </cell>
        </row>
        <row r="484">
          <cell r="B484" t="str">
            <v>XXS</v>
          </cell>
          <cell r="C484">
            <v>5</v>
          </cell>
          <cell r="D484">
            <v>19.05</v>
          </cell>
          <cell r="E484">
            <v>2</v>
          </cell>
          <cell r="F484">
            <v>0</v>
          </cell>
          <cell r="G484">
            <v>0</v>
          </cell>
          <cell r="H484">
            <v>0</v>
          </cell>
          <cell r="I484">
            <v>0.51</v>
          </cell>
          <cell r="J484">
            <v>4.43</v>
          </cell>
          <cell r="K484">
            <v>4.9399999999999995</v>
          </cell>
          <cell r="L484">
            <v>0</v>
          </cell>
          <cell r="M484">
            <v>0</v>
          </cell>
          <cell r="N484">
            <v>0</v>
          </cell>
          <cell r="O484">
            <v>0</v>
          </cell>
          <cell r="P484">
            <v>4</v>
          </cell>
        </row>
        <row r="485">
          <cell r="B485" t="str">
            <v>XXS</v>
          </cell>
          <cell r="C485">
            <v>6</v>
          </cell>
          <cell r="D485">
            <v>21.95</v>
          </cell>
          <cell r="E485">
            <v>2</v>
          </cell>
          <cell r="F485">
            <v>0</v>
          </cell>
          <cell r="G485">
            <v>0</v>
          </cell>
          <cell r="H485">
            <v>0</v>
          </cell>
          <cell r="I485">
            <v>0.61</v>
          </cell>
          <cell r="J485">
            <v>8.09</v>
          </cell>
          <cell r="K485">
            <v>8.6999999999999993</v>
          </cell>
          <cell r="L485">
            <v>0</v>
          </cell>
          <cell r="M485">
            <v>0</v>
          </cell>
          <cell r="N485">
            <v>0</v>
          </cell>
          <cell r="O485">
            <v>0</v>
          </cell>
          <cell r="P485">
            <v>4</v>
          </cell>
        </row>
        <row r="486">
          <cell r="B486" t="str">
            <v>XXS</v>
          </cell>
          <cell r="C486">
            <v>8</v>
          </cell>
          <cell r="D486">
            <v>22.23</v>
          </cell>
          <cell r="E486">
            <v>2</v>
          </cell>
          <cell r="F486">
            <v>0</v>
          </cell>
          <cell r="G486">
            <v>0</v>
          </cell>
          <cell r="H486">
            <v>0</v>
          </cell>
          <cell r="I486">
            <v>0.81</v>
          </cell>
          <cell r="J486">
            <v>11.49</v>
          </cell>
          <cell r="K486">
            <v>12.3</v>
          </cell>
          <cell r="L486">
            <v>0</v>
          </cell>
          <cell r="M486">
            <v>0</v>
          </cell>
          <cell r="N486">
            <v>0</v>
          </cell>
          <cell r="O486">
            <v>0</v>
          </cell>
          <cell r="P486">
            <v>4</v>
          </cell>
        </row>
        <row r="487">
          <cell r="B487" t="str">
            <v>XXS</v>
          </cell>
          <cell r="C487">
            <v>10</v>
          </cell>
          <cell r="D487">
            <v>25.4</v>
          </cell>
          <cell r="E487" t="str">
            <v>N</v>
          </cell>
          <cell r="F487">
            <v>0</v>
          </cell>
          <cell r="G487">
            <v>0</v>
          </cell>
          <cell r="H487">
            <v>0</v>
          </cell>
          <cell r="I487">
            <v>1.01</v>
          </cell>
          <cell r="J487">
            <v>18.489999999999998</v>
          </cell>
          <cell r="K487">
            <v>19.5</v>
          </cell>
          <cell r="L487">
            <v>0</v>
          </cell>
          <cell r="M487">
            <v>0</v>
          </cell>
          <cell r="N487">
            <v>0</v>
          </cell>
          <cell r="O487">
            <v>0</v>
          </cell>
          <cell r="P487">
            <v>4</v>
          </cell>
        </row>
        <row r="488">
          <cell r="B488" t="str">
            <v>XXS</v>
          </cell>
          <cell r="C488">
            <v>12</v>
          </cell>
          <cell r="D488">
            <v>25.4</v>
          </cell>
          <cell r="E488" t="str">
            <v>N</v>
          </cell>
          <cell r="F488">
            <v>0</v>
          </cell>
          <cell r="G488">
            <v>0</v>
          </cell>
          <cell r="H488">
            <v>0</v>
          </cell>
          <cell r="I488">
            <v>1.22</v>
          </cell>
          <cell r="J488">
            <v>21.27</v>
          </cell>
          <cell r="K488">
            <v>22.49</v>
          </cell>
          <cell r="L488">
            <v>0</v>
          </cell>
          <cell r="M488">
            <v>0</v>
          </cell>
          <cell r="N488">
            <v>0</v>
          </cell>
          <cell r="O488">
            <v>0</v>
          </cell>
          <cell r="P488">
            <v>6</v>
          </cell>
        </row>
        <row r="489">
          <cell r="B489">
            <v>8.73</v>
          </cell>
          <cell r="C489">
            <v>64</v>
          </cell>
          <cell r="D489">
            <v>8.73</v>
          </cell>
          <cell r="E489">
            <v>1</v>
          </cell>
          <cell r="F489">
            <v>0</v>
          </cell>
          <cell r="G489">
            <v>0</v>
          </cell>
          <cell r="H489">
            <v>0</v>
          </cell>
          <cell r="I489">
            <v>6.49</v>
          </cell>
          <cell r="J489">
            <v>20.29</v>
          </cell>
          <cell r="K489">
            <v>26.78</v>
          </cell>
          <cell r="L489">
            <v>0</v>
          </cell>
          <cell r="M489">
            <v>0</v>
          </cell>
          <cell r="N489">
            <v>0</v>
          </cell>
          <cell r="O489">
            <v>0</v>
          </cell>
          <cell r="P489">
            <v>21</v>
          </cell>
        </row>
      </sheetData>
      <sheetData sheetId="4" refreshError="1"/>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VAC BOQ"/>
      <sheetName val="Installation"/>
      <sheetName val="HVAC Estimates"/>
    </sheetNames>
    <sheetDataSet>
      <sheetData sheetId="0" refreshError="1"/>
      <sheetData sheetId="1" refreshError="1"/>
      <sheetData sheetId="2"/>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
      <sheetName val="BOQ"/>
      <sheetName val="sum"/>
      <sheetName val="IBASE"/>
      <sheetName val="Architecture Work A"/>
    </sheetNames>
    <sheetDataSet>
      <sheetData sheetId="0" refreshError="1"/>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BOQ"/>
      <sheetName val="PNT-P3"/>
      <sheetName val="Rate Analysis"/>
      <sheetName val="Earth_Work"/>
      <sheetName val="SUM"/>
      <sheetName val="Cover Sheet"/>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BOQ"/>
      <sheetName val="PNT-P3"/>
      <sheetName val="Rate Analysis"/>
      <sheetName val="Rate_Analysis"/>
      <sheetName val="Rate_Analysis1"/>
      <sheetName val="Earth_Work"/>
      <sheetName val="SUM"/>
      <sheetName val="Cover Sheet"/>
      <sheetName val="6.1-TRI"/>
      <sheetName val="Price Summary Options"/>
      <sheetName val="Calc"/>
      <sheetName val="Electrification"/>
      <sheetName val="SCHEDULE"/>
      <sheetName val="Sheet3"/>
      <sheetName val="Sheet1"/>
      <sheetName val="URA-C1"/>
      <sheetName val="BOQ KACHHI"/>
      <sheetName val="DAF-2"/>
      <sheetName val="CSR"/>
      <sheetName val="Design Data"/>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
      <sheetName val="Opt-II"/>
      <sheetName val="Opt-III"/>
      <sheetName val="Opt-IV"/>
      <sheetName val="Profile"/>
      <sheetName val="Sheet1"/>
      <sheetName val="Velocity Check"/>
      <sheetName val="Q~V"/>
      <sheetName val="G-20"/>
      <sheetName val="WBM 206"/>
      <sheetName val="Material"/>
      <sheetName val="Velocity_Check"/>
      <sheetName val="WBM_206"/>
      <sheetName val="MixBed"/>
      <sheetName val="CondPol"/>
      <sheetName val="MTL$-INTER"/>
      <sheetName val="MATave I&amp;II MODEL"/>
      <sheetName val="Services"/>
      <sheetName val="B.O.Q"/>
      <sheetName val="Ext.Boq139"/>
      <sheetName val="BS-Notes"/>
      <sheetName val="cost 1"/>
      <sheetName val="Code 02"/>
      <sheetName val="Code 03"/>
      <sheetName val="Code 04"/>
      <sheetName val="Code 05"/>
      <sheetName val="Code 06"/>
      <sheetName val="Code 07"/>
      <sheetName val="Code 09"/>
      <sheetName val="M-480"/>
      <sheetName val="M-519"/>
      <sheetName val="B"/>
      <sheetName val="MEASUREMENT"/>
      <sheetName val="Ext.Boq-1"/>
      <sheetName val="Velocity_Check1"/>
      <sheetName val="WBM_2061"/>
      <sheetName val="MATave_I&amp;II_MODEL"/>
      <sheetName val="B_O_Q"/>
      <sheetName val="Comp-1"/>
      <sheetName val="BOQ"/>
      <sheetName val="Code03"/>
      <sheetName val="Summary"/>
      <sheetName val="Eqpt"/>
      <sheetName val="B.O.Q (2)"/>
      <sheetName val="Ext.Boq-1 (2)"/>
      <sheetName val="TITLES"/>
      <sheetName val="Rate Analysis"/>
      <sheetName val="measurment"/>
      <sheetName val="Sheet3"/>
      <sheetName val="Sheet1 (2)"/>
      <sheetName val="Velocity_Check2"/>
      <sheetName val="WBM_2062"/>
      <sheetName val="MATave_I&amp;II_MODEL1"/>
      <sheetName val="B_O_Q1"/>
      <sheetName val="Ext_Boq139"/>
      <sheetName val="cost_1"/>
      <sheetName val="Code_02"/>
      <sheetName val="Code_03"/>
      <sheetName val="Code_04"/>
      <sheetName val="Code_05"/>
      <sheetName val="Code_06"/>
      <sheetName val="Code_07"/>
      <sheetName val="Code_09"/>
      <sheetName val="Bill - 1"/>
      <sheetName val="Bw"/>
      <sheetName val="Backup (Dist. Net work)"/>
      <sheetName val="CostDB"/>
      <sheetName val="LIST"/>
      <sheetName val="M.D.B Analysis "/>
      <sheetName val="Civil Materials"/>
      <sheetName val="Matl Sum"/>
      <sheetName val="Sheet2"/>
      <sheetName val="RateList"/>
      <sheetName val="Quarry"/>
      <sheetName val="inWords"/>
      <sheetName val="BOQ2"/>
      <sheetName val="WS&amp;SI GPS"/>
      <sheetName val="CSR"/>
      <sheetName val="GENERAL ABSTRACT"/>
      <sheetName val="internal electrification GPS"/>
      <sheetName val="PLT-SUM"/>
      <sheetName val="E-NS"/>
      <sheetName val="Const Material Flow (Backup)"/>
      <sheetName val="Abstract of Cost"/>
      <sheetName val="BM"/>
      <sheetName val="Rates"/>
      <sheetName val="B.O.Q &amp; Material"/>
      <sheetName val="SILICATE"/>
      <sheetName val="Sheet L (3)"/>
      <sheetName val="SUMMARY Sheet 1"/>
      <sheetName val="SUMMARY Sheet 2"/>
      <sheetName val="ELM"/>
      <sheetName val="CSR Regions"/>
      <sheetName val="transf"/>
      <sheetName val="Velocity_Check5"/>
      <sheetName val="WBM_2065"/>
      <sheetName val="Velocity_Check3"/>
      <sheetName val="WBM_2063"/>
      <sheetName val="Velocity_Check4"/>
      <sheetName val="WBM_2064"/>
      <sheetName val="MES Rates"/>
      <sheetName val="MAT"/>
      <sheetName val="boq-civil"/>
      <sheetName val="sec30"/>
      <sheetName val="sec14"/>
      <sheetName val="sec5"/>
      <sheetName val="sec16"/>
      <sheetName val="sec23"/>
      <sheetName val="sec25"/>
      <sheetName val="sec27"/>
      <sheetName val="sec28"/>
      <sheetName val="sec31"/>
      <sheetName val="sec13"/>
      <sheetName val="Design Data"/>
      <sheetName val="Velocity_Check6"/>
      <sheetName val="WBM_2066"/>
      <sheetName val="Sheet1_(2)"/>
      <sheetName val="Velocity_Check8"/>
      <sheetName val="WBM_2068"/>
      <sheetName val="Sheet1_(2)2"/>
      <sheetName val="MATave_I&amp;II_MODEL3"/>
      <sheetName val="B_O_Q3"/>
      <sheetName val="Ext_Boq1392"/>
      <sheetName val="cost_12"/>
      <sheetName val="Code_022"/>
      <sheetName val="Code_032"/>
      <sheetName val="Code_042"/>
      <sheetName val="Code_052"/>
      <sheetName val="Code_062"/>
      <sheetName val="Code_072"/>
      <sheetName val="Code_092"/>
      <sheetName val="Velocity_Check7"/>
      <sheetName val="WBM_2067"/>
      <sheetName val="Sheet1_(2)1"/>
      <sheetName val="MATave_I&amp;II_MODEL2"/>
      <sheetName val="B_O_Q2"/>
      <sheetName val="Ext_Boq1391"/>
      <sheetName val="cost_11"/>
      <sheetName val="Code_021"/>
      <sheetName val="Code_031"/>
      <sheetName val="Code_041"/>
      <sheetName val="Code_051"/>
      <sheetName val="Code_061"/>
      <sheetName val="Code_071"/>
      <sheetName val="Code_091"/>
      <sheetName val="Velocity_Check9"/>
      <sheetName val="WBM_2069"/>
      <sheetName val="Sheet1_(2)3"/>
      <sheetName val="MATave_I&amp;II_MODEL4"/>
      <sheetName val="B_O_Q4"/>
      <sheetName val="Ext_Boq1393"/>
      <sheetName val="cost_13"/>
      <sheetName val="Code_023"/>
      <sheetName val="Code_033"/>
      <sheetName val="Code_043"/>
      <sheetName val="Code_053"/>
      <sheetName val="Code_063"/>
      <sheetName val="Code_073"/>
      <sheetName val="Code_093"/>
      <sheetName val="Velocity_Check10"/>
      <sheetName val="WBM_20610"/>
      <sheetName val="Sheet1_(2)4"/>
      <sheetName val="MATave_I&amp;II_MODEL5"/>
      <sheetName val="B_O_Q5"/>
      <sheetName val="Ext_Boq1394"/>
      <sheetName val="cost_14"/>
      <sheetName val="Code_024"/>
      <sheetName val="Code_034"/>
      <sheetName val="Code_044"/>
      <sheetName val="Code_054"/>
      <sheetName val="Code_064"/>
      <sheetName val="Code_074"/>
      <sheetName val="Code_094"/>
      <sheetName val="BOQ List"/>
      <sheetName val="elec.rate analysis"/>
      <sheetName val="Item 206b"/>
      <sheetName val="Item 201"/>
      <sheetName val="201"/>
      <sheetName val="Sheet5"/>
      <sheetName val="201 (2)"/>
      <sheetName val="BACKFILL"/>
      <sheetName val="CONCRETE C20 "/>
      <sheetName val="LEGEND"/>
      <sheetName val="Data Valid"/>
      <sheetName val="Criteria"/>
      <sheetName val="brick masonary"/>
      <sheetName val="Concrete "/>
      <sheetName val="Plaster"/>
      <sheetName val="R.c.c "/>
      <sheetName val="DOQ Feb 10"/>
      <sheetName val="合成単価作成表-bldg"/>
      <sheetName val="Constants"/>
      <sheetName val="Backup data"/>
      <sheetName val="Ongoing (South)"/>
      <sheetName val="BQ_Methanol"/>
      <sheetName val="PipWT"/>
      <sheetName val="#REF"/>
      <sheetName val="Ref Data"/>
      <sheetName val="Normal Basis"/>
      <sheetName val="COAT&amp;WRAP-QIOT-#3"/>
      <sheetName val="PNT-QUOT-#3"/>
      <sheetName val="Block - A"/>
      <sheetName val="Block_-_A"/>
      <sheetName val="당초"/>
      <sheetName val="13,14"/>
      <sheetName val="COP"/>
      <sheetName val="ELM1"/>
      <sheetName val="3"/>
      <sheetName val="LAB"/>
      <sheetName val="EQP"/>
      <sheetName val="30"/>
      <sheetName val="SCHEDULE"/>
      <sheetName val="Database"/>
      <sheetName val="schedule nos"/>
      <sheetName val="FWBS1100"/>
      <sheetName val="B-RATE"/>
      <sheetName val="Manhol Backup Calc"/>
      <sheetName val="ELE"/>
      <sheetName val="conditions"/>
      <sheetName val="openings"/>
      <sheetName val="Ext_Boq-1"/>
      <sheetName val="Civil_Materials"/>
      <sheetName val="Bill_-_1"/>
      <sheetName val="Civil_Materials1"/>
      <sheetName val="Bill_-_11"/>
      <sheetName val="M_D_B_Analysis_"/>
      <sheetName val="Critical Lines"/>
      <sheetName val="QCalcLines_CLL"/>
      <sheetName val="Critical_Lines"/>
      <sheetName val="K"/>
      <sheetName val="C M F _Backup_"/>
      <sheetName val="L"/>
      <sheetName val="B_O_Q_Fancy_Wall"/>
      <sheetName val="B_O_Q_Rcc_1,2,3"/>
      <sheetName val="CIVIL RATES"/>
      <sheetName val="-"/>
      <sheetName val="External_boq"/>
      <sheetName val="Rate"/>
      <sheetName val="03"/>
      <sheetName val="KLHT"/>
      <sheetName val="Dist"/>
      <sheetName val="Testing"/>
      <sheetName val="B_O_Q_(2)"/>
      <sheetName val="Ext_Boq-1_(2)"/>
      <sheetName val="db"/>
      <sheetName val="Railing"/>
      <sheetName val="Sewer Design (Actual Velocity)"/>
      <sheetName val="SUM"/>
      <sheetName val="Anx-G"/>
      <sheetName val="Tital Page"/>
      <sheetName val="Boundary Wall &amp; Gate"/>
      <sheetName val="Validation"/>
      <sheetName val="CALENDAR ANNUAL"/>
      <sheetName val="Bill summary of cost"/>
      <sheetName val="Input Rates"/>
      <sheetName val="estimate"/>
      <sheetName val="Code"/>
      <sheetName val="Drawing Hall (C)"/>
      <sheetName val="Inputs"/>
      <sheetName val="BD"/>
      <sheetName val="Master Schedule"/>
      <sheetName val="Harga Satuan"/>
      <sheetName val="J"/>
      <sheetName val="Design"/>
      <sheetName val="H"/>
      <sheetName val="BQ Working"/>
      <sheetName val="5-Digit"/>
      <sheetName val="106a (2)"/>
      <sheetName val="Velocity_Check35"/>
      <sheetName val="Velocity_Check30"/>
      <sheetName val="WBM_20630"/>
      <sheetName val="Ext_Boq13922"/>
      <sheetName val="cost_122"/>
      <sheetName val="Code_0222"/>
      <sheetName val="Code_0322"/>
      <sheetName val="Code_0422"/>
      <sheetName val="Code_0522"/>
      <sheetName val="Code_0622"/>
      <sheetName val="Code_0722"/>
      <sheetName val="Code_0922"/>
      <sheetName val="Velocity_Check11"/>
      <sheetName val="WBM_20611"/>
      <sheetName val="Velocity_Check12"/>
      <sheetName val="WBM_20612"/>
      <sheetName val="Ext_Boq1395"/>
      <sheetName val="cost_15"/>
      <sheetName val="Code_025"/>
      <sheetName val="Code_035"/>
      <sheetName val="Code_045"/>
      <sheetName val="Code_055"/>
      <sheetName val="Code_065"/>
      <sheetName val="Code_075"/>
      <sheetName val="Code_095"/>
      <sheetName val="Velocity_Check13"/>
      <sheetName val="WBM_20613"/>
      <sheetName val="Ext_Boq1396"/>
      <sheetName val="cost_16"/>
      <sheetName val="Code_026"/>
      <sheetName val="Code_036"/>
      <sheetName val="Code_046"/>
      <sheetName val="Code_056"/>
      <sheetName val="Code_066"/>
      <sheetName val="Code_076"/>
      <sheetName val="Code_096"/>
      <sheetName val="Velocity_Check14"/>
      <sheetName val="WBM_20614"/>
      <sheetName val="Ext_Boq1397"/>
      <sheetName val="cost_17"/>
      <sheetName val="Code_027"/>
      <sheetName val="Code_037"/>
      <sheetName val="Code_047"/>
      <sheetName val="Code_057"/>
      <sheetName val="Code_067"/>
      <sheetName val="Code_077"/>
      <sheetName val="Code_097"/>
      <sheetName val="Velocity_Check15"/>
      <sheetName val="WBM_20615"/>
      <sheetName val="Ext_Boq1398"/>
      <sheetName val="cost_18"/>
      <sheetName val="Code_028"/>
      <sheetName val="Code_038"/>
      <sheetName val="Code_048"/>
      <sheetName val="Code_058"/>
      <sheetName val="Code_068"/>
      <sheetName val="Code_078"/>
      <sheetName val="Code_098"/>
      <sheetName val="Velocity_Check16"/>
      <sheetName val="WBM_20616"/>
      <sheetName val="Velocity_Check19"/>
      <sheetName val="WBM_20619"/>
      <sheetName val="Ext_Boq13911"/>
      <sheetName val="cost_111"/>
      <sheetName val="Code_0211"/>
      <sheetName val="Code_0311"/>
      <sheetName val="Code_0411"/>
      <sheetName val="Code_0511"/>
      <sheetName val="Code_0611"/>
      <sheetName val="Code_0711"/>
      <sheetName val="Code_0911"/>
      <sheetName val="Velocity_Check17"/>
      <sheetName val="WBM_20617"/>
      <sheetName val="Ext_Boq1399"/>
      <sheetName val="cost_19"/>
      <sheetName val="Code_029"/>
      <sheetName val="Code_039"/>
      <sheetName val="Code_049"/>
      <sheetName val="Code_059"/>
      <sheetName val="Code_069"/>
      <sheetName val="Code_079"/>
      <sheetName val="Code_099"/>
      <sheetName val="Velocity_Check18"/>
      <sheetName val="WBM_20618"/>
      <sheetName val="Ext_Boq13910"/>
      <sheetName val="cost_110"/>
      <sheetName val="Code_0210"/>
      <sheetName val="Code_0310"/>
      <sheetName val="Code_0410"/>
      <sheetName val="Code_0510"/>
      <sheetName val="Code_0610"/>
      <sheetName val="Code_0710"/>
      <sheetName val="Code_0910"/>
      <sheetName val="Velocity_Check21"/>
      <sheetName val="WBM_20621"/>
      <sheetName val="Ext_Boq13913"/>
      <sheetName val="cost_113"/>
      <sheetName val="Code_0213"/>
      <sheetName val="Code_0313"/>
      <sheetName val="Code_0413"/>
      <sheetName val="Code_0513"/>
      <sheetName val="Code_0613"/>
      <sheetName val="Code_0713"/>
      <sheetName val="Code_0913"/>
      <sheetName val="Velocity_Check20"/>
      <sheetName val="WBM_20620"/>
      <sheetName val="Ext_Boq13912"/>
      <sheetName val="cost_112"/>
      <sheetName val="Code_0212"/>
      <sheetName val="Code_0312"/>
      <sheetName val="Code_0412"/>
      <sheetName val="Code_0512"/>
      <sheetName val="Code_0612"/>
      <sheetName val="Code_0712"/>
      <sheetName val="Code_0912"/>
      <sheetName val="Velocity_Check22"/>
      <sheetName val="WBM_20622"/>
      <sheetName val="Ext_Boq13914"/>
      <sheetName val="cost_114"/>
      <sheetName val="Code_0214"/>
      <sheetName val="Code_0314"/>
      <sheetName val="Code_0414"/>
      <sheetName val="Code_0514"/>
      <sheetName val="Code_0614"/>
      <sheetName val="Code_0714"/>
      <sheetName val="Code_0914"/>
      <sheetName val="Velocity_Check25"/>
      <sheetName val="WBM_20625"/>
      <sheetName val="Ext_Boq13917"/>
      <sheetName val="cost_117"/>
      <sheetName val="Code_0217"/>
      <sheetName val="Code_0317"/>
      <sheetName val="Code_0417"/>
      <sheetName val="Code_0517"/>
      <sheetName val="Code_0617"/>
      <sheetName val="Code_0717"/>
      <sheetName val="Code_0917"/>
      <sheetName val="Velocity_Check23"/>
      <sheetName val="WBM_20623"/>
      <sheetName val="Ext_Boq13915"/>
      <sheetName val="cost_115"/>
      <sheetName val="Code_0215"/>
      <sheetName val="Code_0315"/>
      <sheetName val="Code_0415"/>
      <sheetName val="Code_0515"/>
      <sheetName val="Code_0615"/>
      <sheetName val="Code_0715"/>
      <sheetName val="Code_0915"/>
      <sheetName val="Velocity_Check24"/>
      <sheetName val="WBM_20624"/>
      <sheetName val="Ext_Boq13916"/>
      <sheetName val="cost_116"/>
      <sheetName val="Code_0216"/>
      <sheetName val="Code_0316"/>
      <sheetName val="Code_0416"/>
      <sheetName val="Code_0516"/>
      <sheetName val="Code_0616"/>
      <sheetName val="Code_0716"/>
      <sheetName val="Code_0916"/>
      <sheetName val="Velocity_Check26"/>
      <sheetName val="WBM_20626"/>
      <sheetName val="Ext_Boq13918"/>
      <sheetName val="cost_118"/>
      <sheetName val="Code_0218"/>
      <sheetName val="Code_0318"/>
      <sheetName val="Code_0418"/>
      <sheetName val="Code_0518"/>
      <sheetName val="Code_0618"/>
      <sheetName val="Code_0718"/>
      <sheetName val="Code_0918"/>
      <sheetName val="Velocity_Check27"/>
      <sheetName val="WBM_20627"/>
      <sheetName val="Ext_Boq13919"/>
      <sheetName val="cost_119"/>
      <sheetName val="Code_0219"/>
      <sheetName val="Code_0319"/>
      <sheetName val="Code_0419"/>
      <sheetName val="Code_0519"/>
      <sheetName val="Code_0619"/>
      <sheetName val="Code_0719"/>
      <sheetName val="Code_0919"/>
      <sheetName val="Velocity_Check28"/>
      <sheetName val="WBM_20628"/>
      <sheetName val="Ext_Boq13920"/>
      <sheetName val="cost_120"/>
      <sheetName val="Code_0220"/>
      <sheetName val="Code_0320"/>
      <sheetName val="Code_0420"/>
      <sheetName val="Code_0520"/>
      <sheetName val="Code_0620"/>
      <sheetName val="Code_0720"/>
      <sheetName val="Code_0920"/>
      <sheetName val="Velocity_Check29"/>
      <sheetName val="WBM_20629"/>
      <sheetName val="Ext_Boq13921"/>
      <sheetName val="cost_121"/>
      <sheetName val="Code_0221"/>
      <sheetName val="Code_0321"/>
      <sheetName val="Code_0421"/>
      <sheetName val="Code_0521"/>
      <sheetName val="Code_0621"/>
      <sheetName val="Code_0721"/>
      <sheetName val="Code_0921"/>
      <sheetName val="Velocity_Check33"/>
      <sheetName val="WBM_20633"/>
      <sheetName val="Ext_Boq13925"/>
      <sheetName val="cost_125"/>
      <sheetName val="Code_0225"/>
      <sheetName val="Code_0325"/>
      <sheetName val="Code_0425"/>
      <sheetName val="Code_0525"/>
      <sheetName val="Code_0625"/>
      <sheetName val="Code_0725"/>
      <sheetName val="Code_0925"/>
      <sheetName val="Velocity_Check32"/>
      <sheetName val="WBM_20632"/>
      <sheetName val="Ext_Boq13924"/>
      <sheetName val="cost_124"/>
      <sheetName val="Code_0224"/>
      <sheetName val="Code_0324"/>
      <sheetName val="Code_0424"/>
      <sheetName val="Code_0524"/>
      <sheetName val="Code_0624"/>
      <sheetName val="Code_0724"/>
      <sheetName val="Code_0924"/>
      <sheetName val="Velocity_Check31"/>
      <sheetName val="WBM_20631"/>
      <sheetName val="Ext_Boq13923"/>
      <sheetName val="cost_123"/>
      <sheetName val="Code_0223"/>
      <sheetName val="Code_0323"/>
      <sheetName val="Code_0423"/>
      <sheetName val="Code_0523"/>
      <sheetName val="Code_0623"/>
      <sheetName val="Code_0723"/>
      <sheetName val="Code_0923"/>
      <sheetName val="Velocity_Check34"/>
      <sheetName val="WBM_20634"/>
      <sheetName val="Ext_Boq13926"/>
      <sheetName val="cost_126"/>
      <sheetName val="Code_0226"/>
      <sheetName val="Code_0326"/>
      <sheetName val="Code_0426"/>
      <sheetName val="Code_0526"/>
      <sheetName val="Code_0626"/>
      <sheetName val="Code_0726"/>
      <sheetName val="Code_0926"/>
      <sheetName val="Velocity_Check36"/>
      <sheetName val="WBM_20635"/>
      <sheetName val="cost_127"/>
      <sheetName val="Abstract_of_Cost"/>
      <sheetName val="B_O_Q_&amp;_Material"/>
      <sheetName val="Ext_Boq13927"/>
      <sheetName val="Code_0227"/>
      <sheetName val="Code_0327"/>
      <sheetName val="Code_0427"/>
      <sheetName val="Code_0527"/>
      <sheetName val="Code_0627"/>
      <sheetName val="Code_0727"/>
      <sheetName val="Code_0927"/>
      <sheetName val="Velocity_Check37"/>
      <sheetName val="WBM_20636"/>
      <sheetName val="cost_128"/>
      <sheetName val="B_O_Q_(2)1"/>
      <sheetName val="Ext_Boq-1_(2)1"/>
      <sheetName val="Abstract_of_Cost1"/>
      <sheetName val="Ext_Boq-11"/>
      <sheetName val="B_O_Q_&amp;_Material1"/>
      <sheetName val="Ext_Boq13928"/>
      <sheetName val="Code_0228"/>
      <sheetName val="Code_0328"/>
      <sheetName val="Code_0428"/>
      <sheetName val="Code_0528"/>
      <sheetName val="Code_0628"/>
      <sheetName val="Code_0728"/>
      <sheetName val="Code_0928"/>
      <sheetName val="Schedules"/>
      <sheetName val="cont_letter-NEW"/>
      <sheetName val="Brick Work"/>
      <sheetName val="Velocity_Check38"/>
      <sheetName val="WBM_20637"/>
      <sheetName val="Ext_Boq13929"/>
      <sheetName val="cost_129"/>
      <sheetName val="Code_0229"/>
      <sheetName val="Code_0329"/>
      <sheetName val="Code_0429"/>
      <sheetName val="Code_0529"/>
      <sheetName val="Code_0629"/>
      <sheetName val="Code_0729"/>
      <sheetName val="Code_0929"/>
      <sheetName val="WS&amp;SI_GPS"/>
      <sheetName val="GENERAL_ABSTRACT"/>
      <sheetName val="internal_electrification_GPS"/>
      <sheetName val="B_O_Q_(2)2"/>
      <sheetName val="Ext_Boq-1_(2)2"/>
      <sheetName val="Abstract_of_Cost2"/>
      <sheetName val="B_O_Q6"/>
      <sheetName val="Ext_Boq-12"/>
      <sheetName val="B_O_Q_&amp;_Material2"/>
      <sheetName val="MATave_I&amp;II_MODEL6"/>
      <sheetName val="Sheet1_(2)5"/>
      <sheetName val="Sheet_L_(3)"/>
      <sheetName val="SUMMARY_Sheet_1"/>
      <sheetName val="SUMMARY_Sheet_2"/>
      <sheetName val="CSR_Regions"/>
      <sheetName val="Ongoing_(South)"/>
      <sheetName val="Const_Material_Flow_(Backup)"/>
      <sheetName val="Backup_data"/>
      <sheetName val="Backup_(Dist__Net_work)"/>
      <sheetName val="Tital_Page"/>
      <sheetName val="Boundary_Wall_&amp;_Gate"/>
      <sheetName val="Rate_Analysis"/>
      <sheetName val="CONCRETE_C20_"/>
      <sheetName val="Data_Valid"/>
      <sheetName val="Matl_Sum"/>
      <sheetName val="Brick_Work"/>
      <sheetName val="Design_Data"/>
      <sheetName val="Ref_Data"/>
      <sheetName val="Block_-_A1"/>
      <sheetName val="BQ_Working"/>
      <sheetName val="106a_(2)"/>
      <sheetName val="Item_206b"/>
      <sheetName val="Item_201"/>
      <sheetName val="201_(2)"/>
      <sheetName val="DOQ_Feb_10"/>
      <sheetName val="MES_Rates"/>
      <sheetName val="Velocity_Check39"/>
      <sheetName val="WBM_20638"/>
      <sheetName val="Ext_Boq13930"/>
      <sheetName val="cost_130"/>
      <sheetName val="Code_0230"/>
      <sheetName val="Code_0330"/>
      <sheetName val="Code_0430"/>
      <sheetName val="Code_0530"/>
      <sheetName val="Code_0630"/>
      <sheetName val="Code_0730"/>
      <sheetName val="Code_0930"/>
      <sheetName val="WS&amp;SI_GPS1"/>
      <sheetName val="GENERAL_ABSTRACT1"/>
      <sheetName val="internal_electrification_GPS1"/>
      <sheetName val="B_O_Q_(2)3"/>
      <sheetName val="Ext_Boq-1_(2)3"/>
      <sheetName val="Abstract_of_Cost3"/>
      <sheetName val="B_O_Q7"/>
      <sheetName val="Ext_Boq-13"/>
      <sheetName val="B_O_Q_&amp;_Material3"/>
      <sheetName val="MATave_I&amp;II_MODEL7"/>
      <sheetName val="Sheet1_(2)6"/>
      <sheetName val="Sheet_L_(3)1"/>
      <sheetName val="SUMMARY_Sheet_11"/>
      <sheetName val="SUMMARY_Sheet_21"/>
      <sheetName val="CSR_Regions1"/>
      <sheetName val="Ongoing_(South)1"/>
      <sheetName val="Const_Material_Flow_(Backup)1"/>
      <sheetName val="Backup_data1"/>
      <sheetName val="Backup_(Dist__Net_work)1"/>
      <sheetName val="Tital_Page1"/>
      <sheetName val="Boundary_Wall_&amp;_Gate1"/>
      <sheetName val="Rate_Analysis1"/>
      <sheetName val="CONCRETE_C20_1"/>
      <sheetName val="Data_Valid1"/>
      <sheetName val="M_D_B_Analysis_1"/>
      <sheetName val="Matl_Sum1"/>
      <sheetName val="Brick_Work1"/>
      <sheetName val="Design_Data1"/>
      <sheetName val="Ref_Data1"/>
      <sheetName val="SECTION-A"/>
      <sheetName val="Electrification"/>
      <sheetName val="External boq"/>
      <sheetName val="BBS FOR Raft "/>
      <sheetName val="Architectural"/>
      <sheetName val="vlSource"/>
      <sheetName val="집계표(OPTION)"/>
      <sheetName val="Param"/>
      <sheetName val="valsch"/>
      <sheetName val="Payment Plan"/>
      <sheetName val="Receipt Plan"/>
      <sheetName val="6.1-TRI"/>
      <sheetName val="Communication Cost Calculations"/>
      <sheetName val="Summary of Bill"/>
      <sheetName val="Bill 01"/>
      <sheetName val="Main Summary"/>
      <sheetName val="106-a"/>
      <sheetName val="108-c"/>
      <sheetName val="External"/>
      <sheetName val=" Structural"/>
      <sheetName val="MATave_I&amp;II_MODEL8"/>
      <sheetName val="B_O_Q8"/>
      <sheetName val="Sheet1_(2)7"/>
      <sheetName val="MATave_I&amp;II_MODEL10"/>
      <sheetName val="B_O_Q10"/>
      <sheetName val="Sheet1_(2)9"/>
      <sheetName val="MES_Rates2"/>
      <sheetName val="Bill_-_12"/>
      <sheetName val="WS&amp;SI_GPS2"/>
      <sheetName val="GENERAL_ABSTRACT2"/>
      <sheetName val="internal_electrification_GPS2"/>
      <sheetName val="Sheet_L_(3)2"/>
      <sheetName val="SUMMARY_Sheet_12"/>
      <sheetName val="SUMMARY_Sheet_22"/>
      <sheetName val="CSR_Regions2"/>
      <sheetName val="Const_Material_Flow_(Backup)2"/>
      <sheetName val="MATave_I&amp;II_MODEL9"/>
      <sheetName val="B_O_Q9"/>
      <sheetName val="Sheet1_(2)8"/>
      <sheetName val="MES_Rates1"/>
      <sheetName val="MATave_I&amp;II_MODEL11"/>
      <sheetName val="B_O_Q11"/>
      <sheetName val="Sheet1_(2)10"/>
      <sheetName val="MES_Rates3"/>
      <sheetName val="Bill_-_13"/>
      <sheetName val="WS&amp;SI_GPS3"/>
      <sheetName val="GENERAL_ABSTRACT3"/>
      <sheetName val="internal_electrification_GPS3"/>
      <sheetName val="Sheet_L_(3)3"/>
      <sheetName val="SUMMARY_Sheet_13"/>
      <sheetName val="SUMMARY_Sheet_23"/>
      <sheetName val="CSR_Regions3"/>
      <sheetName val="Const_Material_Flow_(Backup)3"/>
      <sheetName val="Hyd. Statement"/>
      <sheetName val="bridge"/>
      <sheetName val="Bill 1"/>
      <sheetName val="2.2 띠장의 설계"/>
      <sheetName val="제출계산서"/>
      <sheetName val="PLB"/>
      <sheetName val="31"/>
      <sheetName val="HRSG PRINT"/>
      <sheetName val="Invoices"/>
      <sheetName val="Texte"/>
      <sheetName val="Übersicht"/>
      <sheetName val="Budget"/>
      <sheetName val="환산표"/>
      <sheetName val="Family"/>
      <sheetName val="Function"/>
      <sheetName val="Ref"/>
      <sheetName val="all 3F----"/>
      <sheetName val="FIRE FS price list BY09 xx"/>
      <sheetName val="URA"/>
      <sheetName val="DDL-1"/>
      <sheetName val="Sales_Calc"/>
      <sheetName val="BMS"/>
      <sheetName val="DDC"/>
      <sheetName val="Cylinder"/>
      <sheetName val="Frustrum of Cone"/>
      <sheetName val="Fig2Num"/>
      <sheetName val="Parallelogram"/>
      <sheetName val="Polar to Rectangular"/>
      <sheetName val="Rectangle"/>
      <sheetName val="Pyramid"/>
      <sheetName val="Slope m"/>
      <sheetName val="Trapezium"/>
      <sheetName val="Triangle"/>
      <sheetName val="Sphere"/>
      <sheetName val="Wedge"/>
      <sheetName val="Machinery"/>
      <sheetName val="Sheet4"/>
      <sheetName val="Abstract"/>
      <sheetName val="SUMM"/>
      <sheetName val="COA-17"/>
      <sheetName val="C-18"/>
      <sheetName val="B.O.Q "/>
      <sheetName val="El(Increased)"/>
      <sheetName val="Block_-_A2"/>
      <sheetName val="BQ_Working1"/>
      <sheetName val="106a_(2)1"/>
      <sheetName val="Item_206b1"/>
      <sheetName val="Item_2011"/>
      <sheetName val="201_(2)1"/>
      <sheetName val="DOQ_Feb_101"/>
      <sheetName val="Velocity_Check40"/>
      <sheetName val="WBM_20639"/>
      <sheetName val="Ext_Boq13931"/>
      <sheetName val="cost_131"/>
      <sheetName val="Code_0231"/>
      <sheetName val="Code_0331"/>
      <sheetName val="Code_0431"/>
      <sheetName val="Code_0531"/>
      <sheetName val="Code_0631"/>
      <sheetName val="Code_0731"/>
      <sheetName val="Code_0931"/>
      <sheetName val="B_O_Q_(2)4"/>
      <sheetName val="Ext_Boq-1_(2)4"/>
      <sheetName val="Abstract_of_Cost4"/>
      <sheetName val="Ext_Boq-14"/>
      <sheetName val="B_O_Q_&amp;_Material4"/>
      <sheetName val="Ongoing_(South)2"/>
      <sheetName val="Backup_data2"/>
      <sheetName val="Backup_(Dist__Net_work)2"/>
      <sheetName val="Tital_Page2"/>
      <sheetName val="Boundary_Wall_&amp;_Gate2"/>
      <sheetName val="Rate_Analysis2"/>
      <sheetName val="CONCRETE_C20_2"/>
      <sheetName val="Data_Valid2"/>
      <sheetName val="M_D_B_Analysis_2"/>
      <sheetName val="Civil_Materials2"/>
      <sheetName val="Matl_Sum2"/>
      <sheetName val="Brick_Work2"/>
      <sheetName val="Design_Data2"/>
      <sheetName val="Ref_Data2"/>
      <sheetName val="Block_-_A3"/>
      <sheetName val="BQ_Working2"/>
      <sheetName val="106a_(2)2"/>
      <sheetName val="Item_206b2"/>
      <sheetName val="Item_2012"/>
      <sheetName val="201_(2)2"/>
      <sheetName val="DOQ_Feb_102"/>
      <sheetName val="Bitumen"/>
      <sheetName val="steel"/>
      <sheetName val="bargy"/>
      <sheetName val="85% earth work"/>
      <sheetName val="BILL NO 2 (R1)"/>
      <sheetName val="BEAM"/>
      <sheetName val="E-NS2"/>
      <sheetName val="brick work 1;4"/>
      <sheetName val="영업소실적"/>
      <sheetName val="基础数据"/>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item#16"/>
      <sheetName val="Civil BOQ 1A"/>
      <sheetName val="labour"/>
      <sheetName val="Area Detail"/>
      <sheetName val="BILL 1,2&amp;3"/>
      <sheetName val="Note_Piping"/>
      <sheetName val="Velocity_Check42"/>
      <sheetName val="WBM_20641"/>
      <sheetName val="WS&amp;SI_GPS4"/>
      <sheetName val="GENERAL_ABSTRACT4"/>
      <sheetName val="internal_electrification_GPS4"/>
      <sheetName val="Ext_Boq13933"/>
      <sheetName val="cost_133"/>
      <sheetName val="Code_0233"/>
      <sheetName val="Code_0333"/>
      <sheetName val="Code_0433"/>
      <sheetName val="Code_0533"/>
      <sheetName val="Code_0633"/>
      <sheetName val="Code_0733"/>
      <sheetName val="Code_0933"/>
      <sheetName val="Bill_-_14"/>
      <sheetName val="Matl_Sum4"/>
      <sheetName val="B_O_Q_(2)6"/>
      <sheetName val="Ext_Boq-1_(2)6"/>
      <sheetName val="Abstract_of_Cost6"/>
      <sheetName val="Ext_Boq-16"/>
      <sheetName val="B_O_Q_&amp;_Material6"/>
      <sheetName val="Civil_Materials4"/>
      <sheetName val="Backup_(Dist__Net_work)4"/>
      <sheetName val="schedule_nos1"/>
      <sheetName val="Backup_data4"/>
      <sheetName val="Manhol_Backup_Calc1"/>
      <sheetName val="MES_Rates4"/>
      <sheetName val="CSR_Regions4"/>
      <sheetName val="Sheet_L_(3)4"/>
      <sheetName val="SUMMARY_Sheet_14"/>
      <sheetName val="SUMMARY_Sheet_24"/>
      <sheetName val="DOQ_Feb_104"/>
      <sheetName val="Const_Material_Flow_(Backup)4"/>
      <sheetName val="M_D_B_Analysis_4"/>
      <sheetName val="Rate_Analysis4"/>
      <sheetName val="brick_masonary1"/>
      <sheetName val="Concrete_1"/>
      <sheetName val="R_c_c_1"/>
      <sheetName val="Ongoing_(South)4"/>
      <sheetName val="CONCRETE_C20_4"/>
      <sheetName val="Tital_Page4"/>
      <sheetName val="Boundary_Wall_&amp;_Gate4"/>
      <sheetName val="Brick_Work4"/>
      <sheetName val="Data_Valid4"/>
      <sheetName val="Area_Detail1"/>
      <sheetName val="2_2_띠장의_설계1"/>
      <sheetName val="Critical_Lines2"/>
      <sheetName val="Block_-_A5"/>
      <sheetName val="C_M_F__Backup_1"/>
      <sheetName val="CIVIL_RATES1"/>
      <sheetName val="Item_206b4"/>
      <sheetName val="Item_2014"/>
      <sheetName val="201_(2)4"/>
      <sheetName val="Normal_Basis1"/>
      <sheetName val="Design_Data4"/>
      <sheetName val="Sewer_Design_(Actual_Velocity)1"/>
      <sheetName val="CALENDAR_ANNUAL1"/>
      <sheetName val="Bill_summary_of_cost1"/>
      <sheetName val="Input_Rates1"/>
      <sheetName val="Drawing_Hall_(C)1"/>
      <sheetName val="BILL_1,2&amp;31"/>
      <sheetName val="Ref_Data4"/>
      <sheetName val="BQ_Working4"/>
      <sheetName val="106a_(2)4"/>
      <sheetName val="Velocity_Check41"/>
      <sheetName val="WBM_20640"/>
      <sheetName val="Ext_Boq13932"/>
      <sheetName val="cost_132"/>
      <sheetName val="Code_0232"/>
      <sheetName val="Code_0332"/>
      <sheetName val="Code_0432"/>
      <sheetName val="Code_0532"/>
      <sheetName val="Code_0632"/>
      <sheetName val="Code_0732"/>
      <sheetName val="Code_0932"/>
      <sheetName val="Matl_Sum3"/>
      <sheetName val="B_O_Q_(2)5"/>
      <sheetName val="Ext_Boq-1_(2)5"/>
      <sheetName val="Abstract_of_Cost5"/>
      <sheetName val="Ext_Boq-15"/>
      <sheetName val="B_O_Q_&amp;_Material5"/>
      <sheetName val="Civil_Materials3"/>
      <sheetName val="Backup_(Dist__Net_work)3"/>
      <sheetName val="schedule_nos"/>
      <sheetName val="Backup_data3"/>
      <sheetName val="Manhol_Backup_Calc"/>
      <sheetName val="DOQ_Feb_103"/>
      <sheetName val="M_D_B_Analysis_3"/>
      <sheetName val="Rate_Analysis3"/>
      <sheetName val="brick_masonary"/>
      <sheetName val="Concrete_"/>
      <sheetName val="R_c_c_"/>
      <sheetName val="Ongoing_(South)3"/>
      <sheetName val="CONCRETE_C20_3"/>
      <sheetName val="Tital_Page3"/>
      <sheetName val="Boundary_Wall_&amp;_Gate3"/>
      <sheetName val="Brick_Work3"/>
      <sheetName val="Data_Valid3"/>
      <sheetName val="Area_Detail"/>
      <sheetName val="2_2_띠장의_설계"/>
      <sheetName val="Critical_Lines1"/>
      <sheetName val="Block_-_A4"/>
      <sheetName val="C_M_F__Backup_"/>
      <sheetName val="CIVIL_RATES"/>
      <sheetName val="Item_206b3"/>
      <sheetName val="Item_2013"/>
      <sheetName val="201_(2)3"/>
      <sheetName val="Normal_Basis"/>
      <sheetName val="Design_Data3"/>
      <sheetName val="Sewer_Design_(Actual_Velocity)"/>
      <sheetName val="CALENDAR_ANNUAL"/>
      <sheetName val="Bill_summary_of_cost"/>
      <sheetName val="Input_Rates"/>
      <sheetName val="Drawing_Hall_(C)"/>
      <sheetName val="BILL_1,2&amp;3"/>
      <sheetName val="Ref_Data3"/>
      <sheetName val="BQ_Working3"/>
      <sheetName val="106a_(2)3"/>
      <sheetName val="WAPDA"/>
      <sheetName val="11"/>
      <sheetName val="15"/>
      <sheetName val="25"/>
      <sheetName val="BQ BR "/>
      <sheetName val="Info"/>
      <sheetName val="IBASE"/>
      <sheetName val="Staff Acco."/>
      <sheetName val="BOQ  SUM"/>
      <sheetName val="CONSTRUCTION M-HR"/>
      <sheetName val="SPT vs PHI"/>
      <sheetName val="HYDROTEST DIAGRAM"/>
      <sheetName val="Ext.Boq"/>
      <sheetName val="Isolasi Luar Dalam"/>
      <sheetName val="Isolasi Luar"/>
      <sheetName val="Section 26 52 00"/>
      <sheetName val="RateList103"/>
    </sheetNames>
    <sheetDataSet>
      <sheetData sheetId="0">
        <row r="24">
          <cell r="F24">
            <v>1</v>
          </cell>
        </row>
      </sheetData>
      <sheetData sheetId="1">
        <row r="24">
          <cell r="F24">
            <v>1</v>
          </cell>
        </row>
      </sheetData>
      <sheetData sheetId="2">
        <row r="24">
          <cell r="F24">
            <v>1</v>
          </cell>
        </row>
      </sheetData>
      <sheetData sheetId="3">
        <row r="24">
          <cell r="F24">
            <v>1</v>
          </cell>
        </row>
      </sheetData>
      <sheetData sheetId="4" refreshError="1"/>
      <sheetData sheetId="5" refreshError="1">
        <row r="24">
          <cell r="F24">
            <v>1</v>
          </cell>
        </row>
        <row r="25">
          <cell r="F25">
            <v>0.15</v>
          </cell>
        </row>
      </sheetData>
      <sheetData sheetId="6"/>
      <sheetData sheetId="7"/>
      <sheetData sheetId="8" refreshError="1"/>
      <sheetData sheetId="9" refreshError="1"/>
      <sheetData sheetId="10" refreshError="1"/>
      <sheetData sheetId="11">
        <row r="24">
          <cell r="F24" t="str">
            <v>Amount (Rs.)</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4">
          <cell r="F24" t="str">
            <v>Amount (Rs.)</v>
          </cell>
        </row>
      </sheetData>
      <sheetData sheetId="51" refreshError="1"/>
      <sheetData sheetId="52" refreshError="1"/>
      <sheetData sheetId="53">
        <row r="24">
          <cell r="F24" t="str">
            <v>Amount (Rs.)</v>
          </cell>
        </row>
      </sheetData>
      <sheetData sheetId="54">
        <row r="24">
          <cell r="F24" t="str">
            <v>Amount (Rs.)</v>
          </cell>
        </row>
      </sheetData>
      <sheetData sheetId="55">
        <row r="24">
          <cell r="F24" t="str">
            <v>Amount (Rs.)</v>
          </cell>
        </row>
      </sheetData>
      <sheetData sheetId="56">
        <row r="24">
          <cell r="F24" t="str">
            <v>Amount (Rs.)</v>
          </cell>
        </row>
      </sheetData>
      <sheetData sheetId="57">
        <row r="24">
          <cell r="F24" t="str">
            <v>Amount (Rs.)</v>
          </cell>
        </row>
      </sheetData>
      <sheetData sheetId="58">
        <row r="24">
          <cell r="F24" t="str">
            <v>Amount (Rs.)</v>
          </cell>
        </row>
      </sheetData>
      <sheetData sheetId="59">
        <row r="24">
          <cell r="F24" t="str">
            <v>Amount (Rs.)</v>
          </cell>
        </row>
      </sheetData>
      <sheetData sheetId="60">
        <row r="24">
          <cell r="F24" t="str">
            <v>Amount (Rs.)</v>
          </cell>
        </row>
      </sheetData>
      <sheetData sheetId="61"/>
      <sheetData sheetId="62">
        <row r="24">
          <cell r="F24" t="str">
            <v>Amount (Rs.)</v>
          </cell>
        </row>
      </sheetData>
      <sheetData sheetId="63" refreshError="1"/>
      <sheetData sheetId="64" refreshError="1"/>
      <sheetData sheetId="65" refreshError="1"/>
      <sheetData sheetId="66" refreshError="1"/>
      <sheetData sheetId="67">
        <row r="24">
          <cell r="F24" t="str">
            <v>Amount (Rs.)</v>
          </cell>
        </row>
      </sheetData>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sheetData sheetId="238"/>
      <sheetData sheetId="239"/>
      <sheetData sheetId="240"/>
      <sheetData sheetId="241"/>
      <sheetData sheetId="242"/>
      <sheetData sheetId="243"/>
      <sheetData sheetId="244"/>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refreshError="1"/>
      <sheetData sheetId="294" refreshError="1"/>
      <sheetData sheetId="295"/>
      <sheetData sheetId="296"/>
      <sheetData sheetId="297"/>
      <sheetData sheetId="298"/>
      <sheetData sheetId="299"/>
      <sheetData sheetId="300"/>
      <sheetData sheetId="301"/>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refreshError="1"/>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efreshError="1"/>
      <sheetData sheetId="545" refreshError="1"/>
      <sheetData sheetId="546" refreshError="1"/>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refreshError="1"/>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sheetData sheetId="69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sheetData sheetId="825" refreshError="1"/>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2)"/>
      <sheetName val=" BILL "/>
      <sheetName val="DOORS"/>
      <sheetName val="BILL SUM"/>
      <sheetName val="ABS"/>
      <sheetName val="Steel (3)"/>
      <sheetName val=" MER-4"/>
      <sheetName val=" MER-3"/>
      <sheetName val=" MER-2"/>
      <sheetName val=" MER-1"/>
      <sheetName val="Steel (2)"/>
      <sheetName val="Steel-1 "/>
      <sheetName val=" MER (2)"/>
      <sheetName val="Steel-A"/>
      <sheetName val="CIVIL"/>
      <sheetName val="BOQ  SUM"/>
      <sheetName val="SUM  (2)"/>
      <sheetName val="BOQ"/>
      <sheetName val="Sheet1"/>
      <sheetName val="COAT&amp;WRAP-QIOT-#3"/>
      <sheetName val="PNT-QUO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2)"/>
      <sheetName val=" BILL "/>
      <sheetName val="DOORS"/>
      <sheetName val="BILL SUM"/>
      <sheetName val="ABS"/>
      <sheetName val="Steel (3)"/>
      <sheetName val=" MER-4"/>
      <sheetName val=" MER-3"/>
      <sheetName val=" MER-2"/>
      <sheetName val=" MER-1"/>
      <sheetName val="Steel (2)"/>
      <sheetName val="Steel-1 "/>
      <sheetName val=" MER (2)"/>
      <sheetName val="Steel-A"/>
      <sheetName val="CIVIL"/>
      <sheetName val="BOQ  SUM"/>
      <sheetName val="SUM  (2)"/>
      <sheetName val="BOQ"/>
      <sheetName val="04(a)-TF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mailto:lighting.division@britliteproducts.com" TargetMode="External"/><Relationship Id="rId18" Type="http://schemas.openxmlformats.org/officeDocument/2006/relationships/hyperlink" Target="mailto:adeel@tec.com.pk" TargetMode="External"/><Relationship Id="rId26" Type="http://schemas.openxmlformats.org/officeDocument/2006/relationships/hyperlink" Target="mailto:oujearbab@fast-cables.com" TargetMode="External"/><Relationship Id="rId39" Type="http://schemas.openxmlformats.org/officeDocument/2006/relationships/hyperlink" Target="mailto:waseem@businessits.com.pk" TargetMode="External"/><Relationship Id="rId21" Type="http://schemas.openxmlformats.org/officeDocument/2006/relationships/hyperlink" Target="mailto:bec@britlite.net" TargetMode="External"/><Relationship Id="rId34" Type="http://schemas.openxmlformats.org/officeDocument/2006/relationships/hyperlink" Target="mailto:marketing.bis@britlite.net" TargetMode="External"/><Relationship Id="rId42" Type="http://schemas.openxmlformats.org/officeDocument/2006/relationships/hyperlink" Target="mailto:sales@businessits.com.pk" TargetMode="External"/><Relationship Id="rId47" Type="http://schemas.openxmlformats.org/officeDocument/2006/relationships/hyperlink" Target="mailto:waseem@businessits.com.pk" TargetMode="External"/><Relationship Id="rId50" Type="http://schemas.openxmlformats.org/officeDocument/2006/relationships/hyperlink" Target="mailto:marketing.bis@britlite.net" TargetMode="External"/><Relationship Id="rId55" Type="http://schemas.openxmlformats.org/officeDocument/2006/relationships/hyperlink" Target="https://hraswitchgear.com/" TargetMode="External"/><Relationship Id="rId7" Type="http://schemas.openxmlformats.org/officeDocument/2006/relationships/hyperlink" Target="mailto:qamar.saeed@synergyav.com" TargetMode="External"/><Relationship Id="rId2" Type="http://schemas.openxmlformats.org/officeDocument/2006/relationships/hyperlink" Target="mailto:sales@karimisystems.com" TargetMode="External"/><Relationship Id="rId16" Type="http://schemas.openxmlformats.org/officeDocument/2006/relationships/hyperlink" Target="mailto:fahad@pak-sss.com" TargetMode="External"/><Relationship Id="rId29" Type="http://schemas.openxmlformats.org/officeDocument/2006/relationships/hyperlink" Target="mailto:marketing.bis@britlite.net" TargetMode="External"/><Relationship Id="rId11" Type="http://schemas.openxmlformats.org/officeDocument/2006/relationships/hyperlink" Target="mailto:shayan@coartslighting.com" TargetMode="External"/><Relationship Id="rId24" Type="http://schemas.openxmlformats.org/officeDocument/2006/relationships/hyperlink" Target="mailto:ko@newagecables.com.pk" TargetMode="External"/><Relationship Id="rId32" Type="http://schemas.openxmlformats.org/officeDocument/2006/relationships/hyperlink" Target="mailto:adeel@tec.com.pk" TargetMode="External"/><Relationship Id="rId37" Type="http://schemas.openxmlformats.org/officeDocument/2006/relationships/hyperlink" Target="mailto:adeel@tec.com.pk" TargetMode="External"/><Relationship Id="rId40" Type="http://schemas.openxmlformats.org/officeDocument/2006/relationships/hyperlink" Target="mailto:hksw@hydztraders.com" TargetMode="External"/><Relationship Id="rId45" Type="http://schemas.openxmlformats.org/officeDocument/2006/relationships/hyperlink" Target="mailto:waseem@businessits.com.pk" TargetMode="External"/><Relationship Id="rId53" Type="http://schemas.openxmlformats.org/officeDocument/2006/relationships/hyperlink" Target="mailto:adeel@tec.com.pk" TargetMode="External"/><Relationship Id="rId58" Type="http://schemas.openxmlformats.org/officeDocument/2006/relationships/hyperlink" Target="mailto:sales@matech.com.pk" TargetMode="External"/><Relationship Id="rId5" Type="http://schemas.openxmlformats.org/officeDocument/2006/relationships/hyperlink" Target="mailto:qamar.saeed@synergyav.com" TargetMode="External"/><Relationship Id="rId61" Type="http://schemas.openxmlformats.org/officeDocument/2006/relationships/printerSettings" Target="../printerSettings/printerSettings8.bin"/><Relationship Id="rId19" Type="http://schemas.openxmlformats.org/officeDocument/2006/relationships/hyperlink" Target="mailto:mohsin.ali@ses-tek.com" TargetMode="External"/><Relationship Id="rId14" Type="http://schemas.openxmlformats.org/officeDocument/2006/relationships/hyperlink" Target="mailto:faisal.pasha@britliteproducts.com" TargetMode="External"/><Relationship Id="rId22" Type="http://schemas.openxmlformats.org/officeDocument/2006/relationships/hyperlink" Target="https://hraswitchgear.com/" TargetMode="External"/><Relationship Id="rId27" Type="http://schemas.openxmlformats.org/officeDocument/2006/relationships/hyperlink" Target="mailto:oujearbab@fast-cables.com" TargetMode="External"/><Relationship Id="rId30" Type="http://schemas.openxmlformats.org/officeDocument/2006/relationships/hyperlink" Target="mailto:bec@britlite.net" TargetMode="External"/><Relationship Id="rId35" Type="http://schemas.openxmlformats.org/officeDocument/2006/relationships/hyperlink" Target="mailto:bec@britlite.net" TargetMode="External"/><Relationship Id="rId43" Type="http://schemas.openxmlformats.org/officeDocument/2006/relationships/hyperlink" Target="mailto:waseem@businessits.com.pk" TargetMode="External"/><Relationship Id="rId48" Type="http://schemas.openxmlformats.org/officeDocument/2006/relationships/hyperlink" Target="mailto:sales@businessits.com.pk" TargetMode="External"/><Relationship Id="rId56" Type="http://schemas.openxmlformats.org/officeDocument/2006/relationships/hyperlink" Target="mailto:info@bilaleng.com" TargetMode="External"/><Relationship Id="rId8" Type="http://schemas.openxmlformats.org/officeDocument/2006/relationships/hyperlink" Target="mailto:mohsin.ali@ses-tek.com" TargetMode="External"/><Relationship Id="rId51" Type="http://schemas.openxmlformats.org/officeDocument/2006/relationships/hyperlink" Target="mailto:bec@britlite.net" TargetMode="External"/><Relationship Id="rId3" Type="http://schemas.openxmlformats.org/officeDocument/2006/relationships/hyperlink" Target="mailto:fahad@pak-sss.com" TargetMode="External"/><Relationship Id="rId12" Type="http://schemas.openxmlformats.org/officeDocument/2006/relationships/hyperlink" Target="mailto:owais.zaidi@coartslighting.com" TargetMode="External"/><Relationship Id="rId17" Type="http://schemas.openxmlformats.org/officeDocument/2006/relationships/hyperlink" Target="mailto:support@stespk.com" TargetMode="External"/><Relationship Id="rId25" Type="http://schemas.openxmlformats.org/officeDocument/2006/relationships/hyperlink" Target="mailto:sales@pakistancables.com" TargetMode="External"/><Relationship Id="rId33" Type="http://schemas.openxmlformats.org/officeDocument/2006/relationships/hyperlink" Target="mailto:sales@securevision.com.pk" TargetMode="External"/><Relationship Id="rId38" Type="http://schemas.openxmlformats.org/officeDocument/2006/relationships/hyperlink" Target="mailto:azhar@vitaltechintl.com" TargetMode="External"/><Relationship Id="rId46" Type="http://schemas.openxmlformats.org/officeDocument/2006/relationships/hyperlink" Target="mailto:sales@businessits.com.pk" TargetMode="External"/><Relationship Id="rId59" Type="http://schemas.openxmlformats.org/officeDocument/2006/relationships/hyperlink" Target="mailto:hksw@hydztraders.com" TargetMode="External"/><Relationship Id="rId20" Type="http://schemas.openxmlformats.org/officeDocument/2006/relationships/hyperlink" Target="mailto:marketing.bis@britlite.net" TargetMode="External"/><Relationship Id="rId41" Type="http://schemas.openxmlformats.org/officeDocument/2006/relationships/hyperlink" Target="mailto:hksw@hydztraders.com" TargetMode="External"/><Relationship Id="rId54" Type="http://schemas.openxmlformats.org/officeDocument/2006/relationships/hyperlink" Target="mailto:salman.khan@tsccgroup.com" TargetMode="External"/><Relationship Id="rId62" Type="http://schemas.openxmlformats.org/officeDocument/2006/relationships/drawing" Target="../drawings/drawing5.xml"/><Relationship Id="rId1" Type="http://schemas.openxmlformats.org/officeDocument/2006/relationships/hyperlink" Target="mailto:info@karimisystems.com" TargetMode="External"/><Relationship Id="rId6" Type="http://schemas.openxmlformats.org/officeDocument/2006/relationships/hyperlink" Target="mailto:info@desertsound.com.pk" TargetMode="External"/><Relationship Id="rId15" Type="http://schemas.openxmlformats.org/officeDocument/2006/relationships/hyperlink" Target="mailto:sales@securevision.com.pk" TargetMode="External"/><Relationship Id="rId23" Type="http://schemas.openxmlformats.org/officeDocument/2006/relationships/hyperlink" Target="mailto:info@hra-switchgear.com" TargetMode="External"/><Relationship Id="rId28" Type="http://schemas.openxmlformats.org/officeDocument/2006/relationships/hyperlink" Target="mailto:sales@securevision.com.pk" TargetMode="External"/><Relationship Id="rId36" Type="http://schemas.openxmlformats.org/officeDocument/2006/relationships/hyperlink" Target="mailto:fahad@pak-sss.com" TargetMode="External"/><Relationship Id="rId49" Type="http://schemas.openxmlformats.org/officeDocument/2006/relationships/hyperlink" Target="mailto:sales@mbcommunication.com.pk" TargetMode="External"/><Relationship Id="rId57" Type="http://schemas.openxmlformats.org/officeDocument/2006/relationships/hyperlink" Target="mailto:info@desertsound.com.pk" TargetMode="External"/><Relationship Id="rId10" Type="http://schemas.openxmlformats.org/officeDocument/2006/relationships/hyperlink" Target="mailto:farooq@stespk.com" TargetMode="External"/><Relationship Id="rId31" Type="http://schemas.openxmlformats.org/officeDocument/2006/relationships/hyperlink" Target="mailto:fahad@pak-sss.com" TargetMode="External"/><Relationship Id="rId44" Type="http://schemas.openxmlformats.org/officeDocument/2006/relationships/hyperlink" Target="mailto:sales@businessits.com.pk" TargetMode="External"/><Relationship Id="rId52" Type="http://schemas.openxmlformats.org/officeDocument/2006/relationships/hyperlink" Target="mailto:sales@securevision.com.pk" TargetMode="External"/><Relationship Id="rId60" Type="http://schemas.openxmlformats.org/officeDocument/2006/relationships/hyperlink" Target="mailto:information@gfg.com.pk" TargetMode="External"/><Relationship Id="rId4" Type="http://schemas.openxmlformats.org/officeDocument/2006/relationships/hyperlink" Target="mailto:yasir@kingdom-international.com" TargetMode="External"/><Relationship Id="rId9" Type="http://schemas.openxmlformats.org/officeDocument/2006/relationships/hyperlink" Target="http://traceenterprise.com/" TargetMode="Externa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32"/>
  <sheetViews>
    <sheetView zoomScaleNormal="100" workbookViewId="0">
      <selection activeCell="A18" sqref="A18"/>
    </sheetView>
  </sheetViews>
  <sheetFormatPr defaultRowHeight="14.25"/>
  <cols>
    <col min="1" max="1" width="151.28515625" style="579" customWidth="1"/>
    <col min="2" max="256" width="9.140625" style="579"/>
    <col min="257" max="257" width="151.28515625" style="579" customWidth="1"/>
    <col min="258" max="512" width="9.140625" style="579"/>
    <col min="513" max="513" width="151.28515625" style="579" customWidth="1"/>
    <col min="514" max="768" width="9.140625" style="579"/>
    <col min="769" max="769" width="151.28515625" style="579" customWidth="1"/>
    <col min="770" max="1024" width="9.140625" style="579"/>
    <col min="1025" max="1025" width="151.28515625" style="579" customWidth="1"/>
    <col min="1026" max="1280" width="9.140625" style="579"/>
    <col min="1281" max="1281" width="151.28515625" style="579" customWidth="1"/>
    <col min="1282" max="1536" width="9.140625" style="579"/>
    <col min="1537" max="1537" width="151.28515625" style="579" customWidth="1"/>
    <col min="1538" max="1792" width="9.140625" style="579"/>
    <col min="1793" max="1793" width="151.28515625" style="579" customWidth="1"/>
    <col min="1794" max="2048" width="9.140625" style="579"/>
    <col min="2049" max="2049" width="151.28515625" style="579" customWidth="1"/>
    <col min="2050" max="2304" width="9.140625" style="579"/>
    <col min="2305" max="2305" width="151.28515625" style="579" customWidth="1"/>
    <col min="2306" max="2560" width="9.140625" style="579"/>
    <col min="2561" max="2561" width="151.28515625" style="579" customWidth="1"/>
    <col min="2562" max="2816" width="9.140625" style="579"/>
    <col min="2817" max="2817" width="151.28515625" style="579" customWidth="1"/>
    <col min="2818" max="3072" width="9.140625" style="579"/>
    <col min="3073" max="3073" width="151.28515625" style="579" customWidth="1"/>
    <col min="3074" max="3328" width="9.140625" style="579"/>
    <col min="3329" max="3329" width="151.28515625" style="579" customWidth="1"/>
    <col min="3330" max="3584" width="9.140625" style="579"/>
    <col min="3585" max="3585" width="151.28515625" style="579" customWidth="1"/>
    <col min="3586" max="3840" width="9.140625" style="579"/>
    <col min="3841" max="3841" width="151.28515625" style="579" customWidth="1"/>
    <col min="3842" max="4096" width="9.140625" style="579"/>
    <col min="4097" max="4097" width="151.28515625" style="579" customWidth="1"/>
    <col min="4098" max="4352" width="9.140625" style="579"/>
    <col min="4353" max="4353" width="151.28515625" style="579" customWidth="1"/>
    <col min="4354" max="4608" width="9.140625" style="579"/>
    <col min="4609" max="4609" width="151.28515625" style="579" customWidth="1"/>
    <col min="4610" max="4864" width="9.140625" style="579"/>
    <col min="4865" max="4865" width="151.28515625" style="579" customWidth="1"/>
    <col min="4866" max="5120" width="9.140625" style="579"/>
    <col min="5121" max="5121" width="151.28515625" style="579" customWidth="1"/>
    <col min="5122" max="5376" width="9.140625" style="579"/>
    <col min="5377" max="5377" width="151.28515625" style="579" customWidth="1"/>
    <col min="5378" max="5632" width="9.140625" style="579"/>
    <col min="5633" max="5633" width="151.28515625" style="579" customWidth="1"/>
    <col min="5634" max="5888" width="9.140625" style="579"/>
    <col min="5889" max="5889" width="151.28515625" style="579" customWidth="1"/>
    <col min="5890" max="6144" width="9.140625" style="579"/>
    <col min="6145" max="6145" width="151.28515625" style="579" customWidth="1"/>
    <col min="6146" max="6400" width="9.140625" style="579"/>
    <col min="6401" max="6401" width="151.28515625" style="579" customWidth="1"/>
    <col min="6402" max="6656" width="9.140625" style="579"/>
    <col min="6657" max="6657" width="151.28515625" style="579" customWidth="1"/>
    <col min="6658" max="6912" width="9.140625" style="579"/>
    <col min="6913" max="6913" width="151.28515625" style="579" customWidth="1"/>
    <col min="6914" max="7168" width="9.140625" style="579"/>
    <col min="7169" max="7169" width="151.28515625" style="579" customWidth="1"/>
    <col min="7170" max="7424" width="9.140625" style="579"/>
    <col min="7425" max="7425" width="151.28515625" style="579" customWidth="1"/>
    <col min="7426" max="7680" width="9.140625" style="579"/>
    <col min="7681" max="7681" width="151.28515625" style="579" customWidth="1"/>
    <col min="7682" max="7936" width="9.140625" style="579"/>
    <col min="7937" max="7937" width="151.28515625" style="579" customWidth="1"/>
    <col min="7938" max="8192" width="9.140625" style="579"/>
    <col min="8193" max="8193" width="151.28515625" style="579" customWidth="1"/>
    <col min="8194" max="8448" width="9.140625" style="579"/>
    <col min="8449" max="8449" width="151.28515625" style="579" customWidth="1"/>
    <col min="8450" max="8704" width="9.140625" style="579"/>
    <col min="8705" max="8705" width="151.28515625" style="579" customWidth="1"/>
    <col min="8706" max="8960" width="9.140625" style="579"/>
    <col min="8961" max="8961" width="151.28515625" style="579" customWidth="1"/>
    <col min="8962" max="9216" width="9.140625" style="579"/>
    <col min="9217" max="9217" width="151.28515625" style="579" customWidth="1"/>
    <col min="9218" max="9472" width="9.140625" style="579"/>
    <col min="9473" max="9473" width="151.28515625" style="579" customWidth="1"/>
    <col min="9474" max="9728" width="9.140625" style="579"/>
    <col min="9729" max="9729" width="151.28515625" style="579" customWidth="1"/>
    <col min="9730" max="9984" width="9.140625" style="579"/>
    <col min="9985" max="9985" width="151.28515625" style="579" customWidth="1"/>
    <col min="9986" max="10240" width="9.140625" style="579"/>
    <col min="10241" max="10241" width="151.28515625" style="579" customWidth="1"/>
    <col min="10242" max="10496" width="9.140625" style="579"/>
    <col min="10497" max="10497" width="151.28515625" style="579" customWidth="1"/>
    <col min="10498" max="10752" width="9.140625" style="579"/>
    <col min="10753" max="10753" width="151.28515625" style="579" customWidth="1"/>
    <col min="10754" max="11008" width="9.140625" style="579"/>
    <col min="11009" max="11009" width="151.28515625" style="579" customWidth="1"/>
    <col min="11010" max="11264" width="9.140625" style="579"/>
    <col min="11265" max="11265" width="151.28515625" style="579" customWidth="1"/>
    <col min="11266" max="11520" width="9.140625" style="579"/>
    <col min="11521" max="11521" width="151.28515625" style="579" customWidth="1"/>
    <col min="11522" max="11776" width="9.140625" style="579"/>
    <col min="11777" max="11777" width="151.28515625" style="579" customWidth="1"/>
    <col min="11778" max="12032" width="9.140625" style="579"/>
    <col min="12033" max="12033" width="151.28515625" style="579" customWidth="1"/>
    <col min="12034" max="12288" width="9.140625" style="579"/>
    <col min="12289" max="12289" width="151.28515625" style="579" customWidth="1"/>
    <col min="12290" max="12544" width="9.140625" style="579"/>
    <col min="12545" max="12545" width="151.28515625" style="579" customWidth="1"/>
    <col min="12546" max="12800" width="9.140625" style="579"/>
    <col min="12801" max="12801" width="151.28515625" style="579" customWidth="1"/>
    <col min="12802" max="13056" width="9.140625" style="579"/>
    <col min="13057" max="13057" width="151.28515625" style="579" customWidth="1"/>
    <col min="13058" max="13312" width="9.140625" style="579"/>
    <col min="13313" max="13313" width="151.28515625" style="579" customWidth="1"/>
    <col min="13314" max="13568" width="9.140625" style="579"/>
    <col min="13569" max="13569" width="151.28515625" style="579" customWidth="1"/>
    <col min="13570" max="13824" width="9.140625" style="579"/>
    <col min="13825" max="13825" width="151.28515625" style="579" customWidth="1"/>
    <col min="13826" max="14080" width="9.140625" style="579"/>
    <col min="14081" max="14081" width="151.28515625" style="579" customWidth="1"/>
    <col min="14082" max="14336" width="9.140625" style="579"/>
    <col min="14337" max="14337" width="151.28515625" style="579" customWidth="1"/>
    <col min="14338" max="14592" width="9.140625" style="579"/>
    <col min="14593" max="14593" width="151.28515625" style="579" customWidth="1"/>
    <col min="14594" max="14848" width="9.140625" style="579"/>
    <col min="14849" max="14849" width="151.28515625" style="579" customWidth="1"/>
    <col min="14850" max="15104" width="9.140625" style="579"/>
    <col min="15105" max="15105" width="151.28515625" style="579" customWidth="1"/>
    <col min="15106" max="15360" width="9.140625" style="579"/>
    <col min="15361" max="15361" width="151.28515625" style="579" customWidth="1"/>
    <col min="15362" max="15616" width="9.140625" style="579"/>
    <col min="15617" max="15617" width="151.28515625" style="579" customWidth="1"/>
    <col min="15618" max="15872" width="9.140625" style="579"/>
    <col min="15873" max="15873" width="151.28515625" style="579" customWidth="1"/>
    <col min="15874" max="16128" width="9.140625" style="579"/>
    <col min="16129" max="16129" width="151.28515625" style="579" customWidth="1"/>
    <col min="16130" max="16384" width="9.140625" style="579"/>
  </cols>
  <sheetData>
    <row r="2" spans="1:1" ht="18">
      <c r="A2" s="581"/>
    </row>
    <row r="4" spans="1:1" ht="18">
      <c r="A4" s="578" t="s">
        <v>1047</v>
      </c>
    </row>
    <row r="6" spans="1:1" ht="74.25" customHeight="1">
      <c r="A6" s="601" t="s">
        <v>996</v>
      </c>
    </row>
    <row r="8" spans="1:1" ht="28.5">
      <c r="A8" s="596" t="s">
        <v>997</v>
      </c>
    </row>
    <row r="9" spans="1:1">
      <c r="A9" s="596"/>
    </row>
    <row r="10" spans="1:1" ht="28.5">
      <c r="A10" s="596" t="s">
        <v>998</v>
      </c>
    </row>
    <row r="12" spans="1:1" ht="15.75">
      <c r="A12" s="598" t="s">
        <v>999</v>
      </c>
    </row>
    <row r="13" spans="1:1" ht="15" customHeight="1">
      <c r="A13" s="599"/>
    </row>
    <row r="14" spans="1:1" ht="15" customHeight="1">
      <c r="A14" s="595" t="s">
        <v>1000</v>
      </c>
    </row>
    <row r="15" spans="1:1" ht="15" customHeight="1">
      <c r="A15" s="590"/>
    </row>
    <row r="16" spans="1:1" ht="15" customHeight="1">
      <c r="A16" s="595" t="s">
        <v>1001</v>
      </c>
    </row>
    <row r="17" spans="1:1" ht="15" customHeight="1">
      <c r="A17" s="590"/>
    </row>
    <row r="18" spans="1:1" ht="28.5">
      <c r="A18" s="595" t="s">
        <v>1002</v>
      </c>
    </row>
    <row r="19" spans="1:1" ht="15" customHeight="1">
      <c r="A19" s="590"/>
    </row>
    <row r="20" spans="1:1" ht="28.5">
      <c r="A20" s="595" t="s">
        <v>1003</v>
      </c>
    </row>
    <row r="21" spans="1:1" ht="15" customHeight="1"/>
    <row r="22" spans="1:1" ht="29.25" customHeight="1">
      <c r="A22" s="597" t="s">
        <v>1004</v>
      </c>
    </row>
    <row r="32" spans="1:1">
      <c r="A32" s="602" t="s">
        <v>1005</v>
      </c>
    </row>
  </sheetData>
  <sheetProtection algorithmName="SHA-512" hashValue="CRlFuVKVdtPjE22TDGr3zjMOtcQmUbypl/pnoNbl1K0HWmJPGhCDrlNJYX7lFjt3Lvp8Tjse+h20PqIPt/S3hQ==" saltValue="11onyKhu0qtM47cBSR7Tug==" spinCount="100000" sheet="1" objects="1" scenarios="1"/>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
  <sheetViews>
    <sheetView view="pageBreakPreview" zoomScaleNormal="100" zoomScaleSheetLayoutView="100" workbookViewId="0">
      <selection activeCell="C5" sqref="C5"/>
    </sheetView>
  </sheetViews>
  <sheetFormatPr defaultColWidth="9" defaultRowHeight="12"/>
  <cols>
    <col min="1" max="1" width="4.140625" style="74" customWidth="1"/>
    <col min="2" max="2" width="4.140625" style="67" customWidth="1"/>
    <col min="3" max="3" width="50.7109375" style="67" customWidth="1"/>
    <col min="4" max="4" width="7.7109375" style="67" customWidth="1"/>
    <col min="5" max="5" width="5.7109375" style="67" customWidth="1"/>
    <col min="6" max="9" width="12.7109375" style="67" customWidth="1"/>
    <col min="10" max="10" width="15.7109375" style="67" customWidth="1"/>
    <col min="11" max="11" width="1.7109375" style="67" customWidth="1"/>
    <col min="12" max="12" width="15.7109375" style="75" customWidth="1"/>
    <col min="13" max="15" width="10.7109375" style="67" customWidth="1"/>
    <col min="16" max="16384" width="9" style="67"/>
  </cols>
  <sheetData>
    <row r="1" spans="1:17" s="69" customFormat="1" ht="39.950000000000003" customHeight="1">
      <c r="A1" s="789" t="s">
        <v>989</v>
      </c>
      <c r="B1" s="790"/>
      <c r="C1" s="790"/>
      <c r="D1" s="790"/>
      <c r="E1" s="790"/>
      <c r="F1" s="790"/>
      <c r="G1" s="790"/>
      <c r="H1" s="790"/>
      <c r="I1" s="790"/>
      <c r="J1" s="790"/>
      <c r="K1" s="790"/>
      <c r="L1" s="791"/>
    </row>
    <row r="2" spans="1:17" s="69" customFormat="1" ht="20.100000000000001" customHeight="1">
      <c r="A2" s="792" t="s">
        <v>171</v>
      </c>
      <c r="B2" s="792"/>
      <c r="C2" s="792" t="s">
        <v>2</v>
      </c>
      <c r="D2" s="793" t="s">
        <v>179</v>
      </c>
      <c r="E2" s="792" t="s">
        <v>4</v>
      </c>
      <c r="F2" s="793" t="s">
        <v>180</v>
      </c>
      <c r="G2" s="793"/>
      <c r="H2" s="793" t="s">
        <v>181</v>
      </c>
      <c r="I2" s="793"/>
      <c r="J2" s="548" t="s">
        <v>182</v>
      </c>
      <c r="K2" s="549"/>
      <c r="L2" s="550" t="s">
        <v>183</v>
      </c>
    </row>
    <row r="3" spans="1:17" s="69" customFormat="1" ht="20.100000000000001" customHeight="1">
      <c r="A3" s="792"/>
      <c r="B3" s="792"/>
      <c r="C3" s="792"/>
      <c r="D3" s="793"/>
      <c r="E3" s="792"/>
      <c r="F3" s="551" t="s">
        <v>5</v>
      </c>
      <c r="G3" s="551" t="s">
        <v>184</v>
      </c>
      <c r="H3" s="551" t="s">
        <v>5</v>
      </c>
      <c r="I3" s="551" t="s">
        <v>184</v>
      </c>
      <c r="J3" s="551" t="s">
        <v>184</v>
      </c>
      <c r="K3" s="552"/>
      <c r="L3" s="553" t="s">
        <v>184</v>
      </c>
    </row>
    <row r="4" spans="1:17" ht="35.1" customHeight="1">
      <c r="A4" s="785" t="s">
        <v>185</v>
      </c>
      <c r="B4" s="785"/>
      <c r="C4" s="785"/>
      <c r="D4" s="785"/>
      <c r="E4" s="785"/>
      <c r="F4" s="530"/>
      <c r="G4" s="530"/>
      <c r="H4" s="530"/>
      <c r="I4" s="530"/>
      <c r="J4" s="530"/>
      <c r="K4" s="531"/>
      <c r="L4" s="532"/>
    </row>
    <row r="5" spans="1:17" ht="84.75" customHeight="1">
      <c r="A5" s="554">
        <v>1</v>
      </c>
      <c r="B5" s="555"/>
      <c r="C5" s="556" t="s">
        <v>186</v>
      </c>
      <c r="D5" s="557"/>
      <c r="E5" s="558"/>
      <c r="F5" s="533"/>
      <c r="G5" s="533"/>
      <c r="H5" s="533"/>
      <c r="I5" s="533"/>
      <c r="J5" s="534"/>
      <c r="K5" s="535"/>
      <c r="L5" s="536"/>
    </row>
    <row r="6" spans="1:17" ht="33.75" customHeight="1">
      <c r="A6" s="554"/>
      <c r="B6" s="559">
        <v>1.1000000000000001</v>
      </c>
      <c r="C6" s="560" t="s">
        <v>187</v>
      </c>
      <c r="D6" s="561"/>
      <c r="E6" s="562"/>
      <c r="F6" s="530"/>
      <c r="G6" s="530"/>
      <c r="H6" s="530"/>
      <c r="I6" s="530"/>
      <c r="J6" s="530"/>
      <c r="K6" s="537"/>
      <c r="L6" s="532"/>
    </row>
    <row r="7" spans="1:17" ht="35.1" customHeight="1">
      <c r="A7" s="554"/>
      <c r="B7" s="555" t="s">
        <v>188</v>
      </c>
      <c r="C7" s="563" t="s">
        <v>189</v>
      </c>
      <c r="D7" s="557">
        <v>6</v>
      </c>
      <c r="E7" s="562" t="str">
        <f t="shared" ref="E7" si="0">IF(D7&gt;1,"Nos.","No.")</f>
        <v>Nos.</v>
      </c>
      <c r="F7" s="530"/>
      <c r="G7" s="530">
        <f>D7*F7</f>
        <v>0</v>
      </c>
      <c r="H7" s="530"/>
      <c r="I7" s="530">
        <f>D7*H7</f>
        <v>0</v>
      </c>
      <c r="J7" s="530">
        <f>I7+G7</f>
        <v>0</v>
      </c>
      <c r="K7" s="537"/>
      <c r="L7" s="532">
        <f>J7/347</f>
        <v>0</v>
      </c>
    </row>
    <row r="8" spans="1:17" s="69" customFormat="1" ht="30" customHeight="1">
      <c r="A8" s="784" t="s">
        <v>190</v>
      </c>
      <c r="B8" s="784"/>
      <c r="C8" s="784"/>
      <c r="D8" s="784"/>
      <c r="E8" s="784"/>
      <c r="F8" s="538"/>
      <c r="G8" s="539">
        <f>SUM(G7)</f>
        <v>0</v>
      </c>
      <c r="H8" s="540"/>
      <c r="I8" s="539">
        <f t="shared" ref="I8:J8" si="1">SUM(I7)</f>
        <v>0</v>
      </c>
      <c r="J8" s="539">
        <f t="shared" si="1"/>
        <v>0</v>
      </c>
      <c r="K8" s="539"/>
      <c r="L8" s="541">
        <f>J8/347</f>
        <v>0</v>
      </c>
      <c r="M8" s="67"/>
      <c r="N8" s="67"/>
      <c r="O8" s="67"/>
    </row>
    <row r="9" spans="1:17" ht="35.1" customHeight="1">
      <c r="A9" s="785" t="s">
        <v>191</v>
      </c>
      <c r="B9" s="786"/>
      <c r="C9" s="786"/>
      <c r="D9" s="786"/>
      <c r="E9" s="786"/>
      <c r="F9" s="530"/>
      <c r="G9" s="530"/>
      <c r="H9" s="530"/>
      <c r="I9" s="530"/>
      <c r="J9" s="530"/>
      <c r="K9" s="542"/>
      <c r="L9" s="543"/>
    </row>
    <row r="10" spans="1:17" ht="80.099999999999994" customHeight="1">
      <c r="A10" s="564">
        <v>1</v>
      </c>
      <c r="B10" s="565"/>
      <c r="C10" s="563" t="s">
        <v>192</v>
      </c>
      <c r="D10" s="557"/>
      <c r="E10" s="558"/>
      <c r="F10" s="533"/>
      <c r="G10" s="533"/>
      <c r="H10" s="533"/>
      <c r="I10" s="544"/>
      <c r="J10" s="534"/>
      <c r="K10" s="545"/>
      <c r="L10" s="543"/>
    </row>
    <row r="11" spans="1:17" ht="19.5" customHeight="1">
      <c r="A11" s="566"/>
      <c r="B11" s="559">
        <v>1.1000000000000001</v>
      </c>
      <c r="C11" s="567" t="s">
        <v>193</v>
      </c>
      <c r="D11" s="561"/>
      <c r="E11" s="562"/>
      <c r="F11" s="530"/>
      <c r="G11" s="530"/>
      <c r="H11" s="530"/>
      <c r="I11" s="530"/>
      <c r="J11" s="530"/>
      <c r="K11" s="535"/>
      <c r="L11" s="536"/>
    </row>
    <row r="12" spans="1:17" ht="35.1" customHeight="1">
      <c r="A12" s="554"/>
      <c r="B12" s="555" t="s">
        <v>188</v>
      </c>
      <c r="C12" s="563" t="s">
        <v>194</v>
      </c>
      <c r="D12" s="557">
        <v>20</v>
      </c>
      <c r="E12" s="562" t="s">
        <v>195</v>
      </c>
      <c r="F12" s="530"/>
      <c r="G12" s="530">
        <f t="shared" ref="G12:G13" si="2">D12*F12</f>
        <v>0</v>
      </c>
      <c r="H12" s="530"/>
      <c r="I12" s="530">
        <f t="shared" ref="I12:I13" si="3">D12*H12</f>
        <v>0</v>
      </c>
      <c r="J12" s="530">
        <f t="shared" ref="J12:J13" si="4">I12+G12</f>
        <v>0</v>
      </c>
      <c r="K12" s="537"/>
      <c r="L12" s="532">
        <f>J12/347</f>
        <v>0</v>
      </c>
      <c r="O12" s="70"/>
    </row>
    <row r="13" spans="1:17" s="71" customFormat="1" ht="80.099999999999994" customHeight="1">
      <c r="A13" s="564">
        <v>2</v>
      </c>
      <c r="B13" s="565"/>
      <c r="C13" s="556" t="s">
        <v>196</v>
      </c>
      <c r="D13" s="557">
        <v>20</v>
      </c>
      <c r="E13" s="562" t="s">
        <v>195</v>
      </c>
      <c r="F13" s="530"/>
      <c r="G13" s="530">
        <f t="shared" si="2"/>
        <v>0</v>
      </c>
      <c r="H13" s="530"/>
      <c r="I13" s="530">
        <f t="shared" si="3"/>
        <v>0</v>
      </c>
      <c r="J13" s="530">
        <f t="shared" si="4"/>
        <v>0</v>
      </c>
      <c r="K13" s="537"/>
      <c r="L13" s="532">
        <f>J13/347</f>
        <v>0</v>
      </c>
      <c r="M13" s="67"/>
      <c r="N13" s="67"/>
      <c r="O13" s="67"/>
    </row>
    <row r="14" spans="1:17" ht="65.099999999999994" customHeight="1">
      <c r="A14" s="566">
        <v>3</v>
      </c>
      <c r="B14" s="565"/>
      <c r="C14" s="556" t="s">
        <v>197</v>
      </c>
      <c r="D14" s="557"/>
      <c r="E14" s="558"/>
      <c r="F14" s="533"/>
      <c r="G14" s="533"/>
      <c r="H14" s="533"/>
      <c r="I14" s="533"/>
      <c r="J14" s="534"/>
      <c r="K14" s="535"/>
      <c r="L14" s="532"/>
      <c r="N14" s="787"/>
      <c r="O14" s="787"/>
      <c r="P14" s="787"/>
      <c r="Q14" s="787"/>
    </row>
    <row r="15" spans="1:17" ht="24.95" customHeight="1">
      <c r="A15" s="554"/>
      <c r="B15" s="565" t="s">
        <v>188</v>
      </c>
      <c r="C15" s="568" t="s">
        <v>198</v>
      </c>
      <c r="D15" s="557">
        <v>30</v>
      </c>
      <c r="E15" s="562" t="s">
        <v>195</v>
      </c>
      <c r="F15" s="530"/>
      <c r="G15" s="530">
        <f>D15*F15</f>
        <v>0</v>
      </c>
      <c r="H15" s="530"/>
      <c r="I15" s="530">
        <f>D15*H15</f>
        <v>0</v>
      </c>
      <c r="J15" s="530">
        <f>I15+G15</f>
        <v>0</v>
      </c>
      <c r="K15" s="537"/>
      <c r="L15" s="532">
        <f t="shared" ref="L15" si="5">J15/347</f>
        <v>0</v>
      </c>
      <c r="N15" s="70"/>
      <c r="O15" s="70"/>
      <c r="P15" s="788"/>
      <c r="Q15" s="788"/>
    </row>
    <row r="16" spans="1:17" s="69" customFormat="1" ht="30" customHeight="1">
      <c r="A16" s="784" t="s">
        <v>199</v>
      </c>
      <c r="B16" s="784"/>
      <c r="C16" s="784"/>
      <c r="D16" s="784"/>
      <c r="E16" s="784"/>
      <c r="F16" s="538"/>
      <c r="G16" s="539">
        <f>SUM(G12:G15)</f>
        <v>0</v>
      </c>
      <c r="H16" s="540"/>
      <c r="I16" s="539">
        <f t="shared" ref="I16:J16" si="6">SUM(I12:I15)</f>
        <v>0</v>
      </c>
      <c r="J16" s="539">
        <f t="shared" si="6"/>
        <v>0</v>
      </c>
      <c r="K16" s="539"/>
      <c r="L16" s="541">
        <f>J16/347</f>
        <v>0</v>
      </c>
      <c r="M16" s="67"/>
      <c r="N16" s="67"/>
      <c r="O16" s="67"/>
    </row>
    <row r="17" spans="1:16" ht="35.1" customHeight="1">
      <c r="A17" s="785" t="s">
        <v>200</v>
      </c>
      <c r="B17" s="786"/>
      <c r="C17" s="786"/>
      <c r="D17" s="786"/>
      <c r="E17" s="786"/>
      <c r="F17" s="530"/>
      <c r="G17" s="530"/>
      <c r="H17" s="530"/>
      <c r="I17" s="530"/>
      <c r="J17" s="530"/>
      <c r="K17" s="531"/>
      <c r="L17" s="532"/>
    </row>
    <row r="18" spans="1:16" s="71" customFormat="1" ht="48.75" customHeight="1">
      <c r="A18" s="569">
        <v>1</v>
      </c>
      <c r="B18" s="570"/>
      <c r="C18" s="571" t="s">
        <v>201</v>
      </c>
      <c r="D18" s="557"/>
      <c r="E18" s="572"/>
      <c r="F18" s="530"/>
      <c r="G18" s="530"/>
      <c r="H18" s="530"/>
      <c r="I18" s="530"/>
      <c r="J18" s="530"/>
      <c r="K18" s="537"/>
      <c r="L18" s="532"/>
    </row>
    <row r="19" spans="1:16" ht="20.100000000000001" customHeight="1">
      <c r="A19" s="564"/>
      <c r="B19" s="573" t="s">
        <v>188</v>
      </c>
      <c r="C19" s="574" t="s">
        <v>202</v>
      </c>
      <c r="D19" s="557">
        <v>2</v>
      </c>
      <c r="E19" s="562" t="str">
        <f t="shared" ref="E19:E20" si="7">IF(D19&gt;1,"Nos.","No.")</f>
        <v>Nos.</v>
      </c>
      <c r="F19" s="530"/>
      <c r="G19" s="530">
        <f t="shared" ref="G19:G20" si="8">D19*F19</f>
        <v>0</v>
      </c>
      <c r="H19" s="530"/>
      <c r="I19" s="530">
        <f t="shared" ref="I19:I20" si="9">D19*H19</f>
        <v>0</v>
      </c>
      <c r="J19" s="530">
        <f t="shared" ref="J19:J20" si="10">I19+G19</f>
        <v>0</v>
      </c>
      <c r="K19" s="537"/>
      <c r="L19" s="532">
        <f t="shared" ref="L19:L20" si="11">J19/347</f>
        <v>0</v>
      </c>
    </row>
    <row r="20" spans="1:16" ht="20.100000000000001" customHeight="1">
      <c r="A20" s="564"/>
      <c r="B20" s="573" t="s">
        <v>203</v>
      </c>
      <c r="C20" s="574" t="s">
        <v>204</v>
      </c>
      <c r="D20" s="557">
        <v>2</v>
      </c>
      <c r="E20" s="562" t="str">
        <f t="shared" si="7"/>
        <v>Nos.</v>
      </c>
      <c r="F20" s="530"/>
      <c r="G20" s="530">
        <f t="shared" si="8"/>
        <v>0</v>
      </c>
      <c r="H20" s="530"/>
      <c r="I20" s="530">
        <f t="shared" si="9"/>
        <v>0</v>
      </c>
      <c r="J20" s="530">
        <f t="shared" si="10"/>
        <v>0</v>
      </c>
      <c r="K20" s="537"/>
      <c r="L20" s="532">
        <f t="shared" si="11"/>
        <v>0</v>
      </c>
    </row>
    <row r="21" spans="1:16" s="69" customFormat="1" ht="30" customHeight="1">
      <c r="A21" s="784" t="s">
        <v>205</v>
      </c>
      <c r="B21" s="784"/>
      <c r="C21" s="784"/>
      <c r="D21" s="784"/>
      <c r="E21" s="784"/>
      <c r="F21" s="538"/>
      <c r="G21" s="539">
        <f>SUM(G19:G20)</f>
        <v>0</v>
      </c>
      <c r="H21" s="540"/>
      <c r="I21" s="539">
        <f t="shared" ref="I21:J21" si="12">SUM(I19:I20)</f>
        <v>0</v>
      </c>
      <c r="J21" s="539">
        <f t="shared" si="12"/>
        <v>0</v>
      </c>
      <c r="K21" s="539"/>
      <c r="L21" s="541">
        <f>J21/347</f>
        <v>0</v>
      </c>
    </row>
    <row r="22" spans="1:16" ht="35.1" customHeight="1">
      <c r="A22" s="785" t="s">
        <v>206</v>
      </c>
      <c r="B22" s="786"/>
      <c r="C22" s="786"/>
      <c r="D22" s="786"/>
      <c r="E22" s="786"/>
      <c r="F22" s="530"/>
      <c r="G22" s="530"/>
      <c r="H22" s="530"/>
      <c r="I22" s="530"/>
      <c r="J22" s="530"/>
      <c r="K22" s="531"/>
      <c r="L22" s="532"/>
    </row>
    <row r="23" spans="1:16" ht="35.1" customHeight="1">
      <c r="A23" s="569">
        <v>1</v>
      </c>
      <c r="B23" s="575"/>
      <c r="C23" s="576" t="s">
        <v>207</v>
      </c>
      <c r="D23" s="557">
        <v>1</v>
      </c>
      <c r="E23" s="572" t="s">
        <v>208</v>
      </c>
      <c r="F23" s="530"/>
      <c r="G23" s="530">
        <f t="shared" ref="G23:G27" si="13">D23*F23</f>
        <v>0</v>
      </c>
      <c r="H23" s="530"/>
      <c r="I23" s="530">
        <f t="shared" ref="I23:I27" si="14">D23*H23</f>
        <v>0</v>
      </c>
      <c r="J23" s="530">
        <f t="shared" ref="J23:J27" si="15">I23+G23</f>
        <v>0</v>
      </c>
      <c r="K23" s="537"/>
      <c r="L23" s="532">
        <f t="shared" ref="L23:L27" si="16">J23/347</f>
        <v>0</v>
      </c>
    </row>
    <row r="24" spans="1:16" ht="35.1" customHeight="1">
      <c r="A24" s="569">
        <v>2</v>
      </c>
      <c r="B24" s="575"/>
      <c r="C24" s="576" t="s">
        <v>209</v>
      </c>
      <c r="D24" s="557">
        <v>1</v>
      </c>
      <c r="E24" s="572" t="s">
        <v>208</v>
      </c>
      <c r="F24" s="530"/>
      <c r="G24" s="530">
        <f t="shared" si="13"/>
        <v>0</v>
      </c>
      <c r="H24" s="530"/>
      <c r="I24" s="530">
        <f t="shared" si="14"/>
        <v>0</v>
      </c>
      <c r="J24" s="530">
        <f t="shared" si="15"/>
        <v>0</v>
      </c>
      <c r="K24" s="537"/>
      <c r="L24" s="532">
        <f t="shared" si="16"/>
        <v>0</v>
      </c>
    </row>
    <row r="25" spans="1:16" s="72" customFormat="1" ht="42" customHeight="1">
      <c r="A25" s="569">
        <v>3</v>
      </c>
      <c r="B25" s="570"/>
      <c r="C25" s="571" t="s">
        <v>210</v>
      </c>
      <c r="D25" s="557">
        <v>1</v>
      </c>
      <c r="E25" s="572" t="s">
        <v>208</v>
      </c>
      <c r="F25" s="530"/>
      <c r="G25" s="530">
        <f t="shared" si="13"/>
        <v>0</v>
      </c>
      <c r="H25" s="530"/>
      <c r="I25" s="530">
        <f t="shared" si="14"/>
        <v>0</v>
      </c>
      <c r="J25" s="530">
        <f t="shared" si="15"/>
        <v>0</v>
      </c>
      <c r="K25" s="537"/>
      <c r="L25" s="532">
        <f t="shared" si="16"/>
        <v>0</v>
      </c>
      <c r="N25" s="69"/>
      <c r="O25" s="69"/>
      <c r="P25" s="71"/>
    </row>
    <row r="26" spans="1:16" s="71" customFormat="1" ht="65.099999999999994" customHeight="1">
      <c r="A26" s="569">
        <v>4</v>
      </c>
      <c r="B26" s="570"/>
      <c r="C26" s="571" t="s">
        <v>211</v>
      </c>
      <c r="D26" s="557">
        <v>1</v>
      </c>
      <c r="E26" s="572" t="s">
        <v>208</v>
      </c>
      <c r="F26" s="530"/>
      <c r="G26" s="530">
        <f t="shared" si="13"/>
        <v>0</v>
      </c>
      <c r="H26" s="530"/>
      <c r="I26" s="530">
        <f t="shared" si="14"/>
        <v>0</v>
      </c>
      <c r="J26" s="530">
        <f t="shared" si="15"/>
        <v>0</v>
      </c>
      <c r="K26" s="537"/>
      <c r="L26" s="532">
        <f t="shared" si="16"/>
        <v>0</v>
      </c>
      <c r="O26" s="73"/>
    </row>
    <row r="27" spans="1:16" s="71" customFormat="1" ht="58.15" customHeight="1">
      <c r="A27" s="569">
        <v>5</v>
      </c>
      <c r="B27" s="570"/>
      <c r="C27" s="577" t="s">
        <v>212</v>
      </c>
      <c r="D27" s="557">
        <v>1</v>
      </c>
      <c r="E27" s="572" t="s">
        <v>208</v>
      </c>
      <c r="F27" s="530"/>
      <c r="G27" s="530">
        <f t="shared" si="13"/>
        <v>0</v>
      </c>
      <c r="H27" s="530"/>
      <c r="I27" s="530">
        <f t="shared" si="14"/>
        <v>0</v>
      </c>
      <c r="J27" s="530">
        <f t="shared" si="15"/>
        <v>0</v>
      </c>
      <c r="K27" s="537"/>
      <c r="L27" s="532">
        <f t="shared" si="16"/>
        <v>0</v>
      </c>
      <c r="O27" s="69"/>
      <c r="P27" s="69"/>
    </row>
    <row r="28" spans="1:16" s="69" customFormat="1" ht="30" customHeight="1">
      <c r="A28" s="784" t="s">
        <v>213</v>
      </c>
      <c r="B28" s="784"/>
      <c r="C28" s="784"/>
      <c r="D28" s="784"/>
      <c r="E28" s="784"/>
      <c r="F28" s="538"/>
      <c r="G28" s="539">
        <f>SUM(G23:G27)</f>
        <v>0</v>
      </c>
      <c r="H28" s="540"/>
      <c r="I28" s="539">
        <f t="shared" ref="I28:J28" si="17">SUM(I23:I27)</f>
        <v>0</v>
      </c>
      <c r="J28" s="539">
        <f t="shared" si="17"/>
        <v>0</v>
      </c>
      <c r="K28" s="539"/>
      <c r="L28" s="541">
        <f>J28/347</f>
        <v>0</v>
      </c>
      <c r="M28" s="67"/>
      <c r="N28" s="67"/>
      <c r="O28" s="67"/>
    </row>
    <row r="29" spans="1:16" s="73" customFormat="1" ht="9.9499999999999993" customHeight="1">
      <c r="A29" s="307"/>
      <c r="B29" s="308"/>
      <c r="C29" s="308"/>
      <c r="D29" s="308"/>
      <c r="E29" s="308"/>
      <c r="F29" s="546"/>
      <c r="G29" s="546"/>
      <c r="H29" s="546"/>
      <c r="I29" s="546"/>
      <c r="J29" s="546"/>
      <c r="K29" s="546"/>
      <c r="L29" s="547"/>
      <c r="M29" s="67"/>
      <c r="N29" s="67"/>
      <c r="O29" s="67"/>
    </row>
    <row r="30" spans="1:16" s="69" customFormat="1" ht="30" customHeight="1">
      <c r="A30" s="784" t="s">
        <v>214</v>
      </c>
      <c r="B30" s="784"/>
      <c r="C30" s="784"/>
      <c r="D30" s="784"/>
      <c r="E30" s="784"/>
      <c r="F30" s="538"/>
      <c r="G30" s="539">
        <f>G28+G21+G16+G8</f>
        <v>0</v>
      </c>
      <c r="H30" s="540"/>
      <c r="I30" s="539">
        <f t="shared" ref="I30:J30" si="18">I28+I21+I16+I8</f>
        <v>0</v>
      </c>
      <c r="J30" s="539">
        <f t="shared" si="18"/>
        <v>0</v>
      </c>
      <c r="K30" s="539"/>
      <c r="L30" s="541">
        <f>J30/347</f>
        <v>0</v>
      </c>
      <c r="M30" s="67"/>
      <c r="N30" s="67"/>
      <c r="O30" s="67"/>
    </row>
  </sheetData>
  <sheetProtection algorithmName="SHA-512" hashValue="5qBNzTw8oRVI0/8+z/Go9plGM7Xit/DzIzqaNkSR7/xg4lYNlwI9pO/qcgGeZB90kKyJ4r9RZRPGLloSyRLztw==" saltValue="ZYnPPB0VrTMw6Mq9HPaw1A==" spinCount="100000" sheet="1" objects="1" scenarios="1"/>
  <mergeCells count="19">
    <mergeCell ref="P14:Q14"/>
    <mergeCell ref="P15:Q15"/>
    <mergeCell ref="A1:L1"/>
    <mergeCell ref="A2:B3"/>
    <mergeCell ref="C2:C3"/>
    <mergeCell ref="D2:D3"/>
    <mergeCell ref="E2:E3"/>
    <mergeCell ref="F2:G2"/>
    <mergeCell ref="H2:I2"/>
    <mergeCell ref="A30:E30"/>
    <mergeCell ref="A4:E4"/>
    <mergeCell ref="A8:E8"/>
    <mergeCell ref="A9:E9"/>
    <mergeCell ref="N14:O14"/>
    <mergeCell ref="A16:E16"/>
    <mergeCell ref="A17:E17"/>
    <mergeCell ref="A21:E21"/>
    <mergeCell ref="A22:E22"/>
    <mergeCell ref="A28:E28"/>
  </mergeCells>
  <printOptions horizontalCentered="1"/>
  <pageMargins left="0.5" right="0.5" top="1" bottom="0.75" header="0.3" footer="0.3"/>
  <pageSetup paperSize="9" scale="59" fitToHeight="0" orientation="portrait" r:id="rId1"/>
  <headerFooter scaleWithDoc="0">
    <oddHeader>&amp;L&amp;G&amp;R&amp;"-,Bold"&amp;14&amp;K002060B.O.Q OF HVAC &amp;&amp; FSS WORKS FOR
&amp;"-,Regular"&amp;12 BRITISH COUNCIL - SPOKE DI KHAN</oddHeader>
    <oddFooter>&amp;L&amp;"-,Bold"&amp;14&amp;K002060MB ASSOCIATES&amp;R&amp;"-,Regular"Page &amp;P of &amp;N
&amp;D</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4"/>
  <sheetViews>
    <sheetView showGridLines="0" view="pageBreakPreview" zoomScaleNormal="130" zoomScaleSheetLayoutView="100" workbookViewId="0">
      <pane ySplit="2" topLeftCell="A12" activePane="bottomLeft" state="frozen"/>
      <selection activeCell="L7" sqref="L7"/>
      <selection pane="bottomLeft" activeCell="B13" sqref="B13"/>
    </sheetView>
  </sheetViews>
  <sheetFormatPr defaultColWidth="9.140625" defaultRowHeight="12.75"/>
  <cols>
    <col min="1" max="1" width="5.7109375" style="806" customWidth="1"/>
    <col min="2" max="2" width="36.7109375" style="806" customWidth="1"/>
    <col min="3" max="3" width="34.7109375" style="806" customWidth="1"/>
    <col min="4" max="4" width="49.5703125" style="806" bestFit="1" customWidth="1"/>
    <col min="5" max="5" width="30.7109375" style="806" customWidth="1"/>
    <col min="6" max="16384" width="9.140625" style="806"/>
  </cols>
  <sheetData>
    <row r="1" spans="1:5" ht="35.1" customHeight="1">
      <c r="A1" s="805" t="s">
        <v>1048</v>
      </c>
      <c r="B1" s="805"/>
      <c r="C1" s="805"/>
      <c r="D1" s="805"/>
      <c r="E1" s="805"/>
    </row>
    <row r="2" spans="1:5" ht="24.95" customHeight="1">
      <c r="A2" s="807" t="s">
        <v>171</v>
      </c>
      <c r="B2" s="808" t="s">
        <v>463</v>
      </c>
      <c r="C2" s="809" t="s">
        <v>1049</v>
      </c>
      <c r="D2" s="809" t="s">
        <v>1050</v>
      </c>
      <c r="E2" s="809" t="s">
        <v>1051</v>
      </c>
    </row>
    <row r="3" spans="1:5" ht="90" customHeight="1">
      <c r="A3" s="810">
        <v>1</v>
      </c>
      <c r="B3" s="811" t="s">
        <v>1052</v>
      </c>
      <c r="C3" s="812" t="s">
        <v>1053</v>
      </c>
      <c r="D3" s="812" t="s">
        <v>1054</v>
      </c>
      <c r="E3" s="812" t="s">
        <v>1055</v>
      </c>
    </row>
    <row r="4" spans="1:5" ht="35.1" customHeight="1">
      <c r="A4" s="810">
        <v>2</v>
      </c>
      <c r="B4" s="811" t="s">
        <v>1056</v>
      </c>
      <c r="C4" s="812" t="s">
        <v>1057</v>
      </c>
      <c r="D4" s="812" t="s">
        <v>1058</v>
      </c>
      <c r="E4" s="812" t="s">
        <v>1059</v>
      </c>
    </row>
    <row r="5" spans="1:5" ht="82.5" customHeight="1">
      <c r="A5" s="810">
        <v>3</v>
      </c>
      <c r="B5" s="811" t="s">
        <v>1060</v>
      </c>
      <c r="C5" s="812" t="s">
        <v>1061</v>
      </c>
      <c r="D5" s="812" t="s">
        <v>1062</v>
      </c>
      <c r="E5" s="812" t="s">
        <v>1063</v>
      </c>
    </row>
    <row r="6" spans="1:5" ht="35.1" customHeight="1">
      <c r="A6" s="810">
        <v>4</v>
      </c>
      <c r="B6" s="811" t="s">
        <v>1064</v>
      </c>
      <c r="C6" s="812" t="s">
        <v>1065</v>
      </c>
      <c r="D6" s="812" t="s">
        <v>1066</v>
      </c>
      <c r="E6" s="813" t="s">
        <v>1067</v>
      </c>
    </row>
    <row r="7" spans="1:5" ht="50.1" customHeight="1">
      <c r="A7" s="810">
        <v>5</v>
      </c>
      <c r="B7" s="811" t="s">
        <v>1068</v>
      </c>
      <c r="C7" s="812" t="s">
        <v>1069</v>
      </c>
      <c r="D7" s="812" t="s">
        <v>1070</v>
      </c>
      <c r="E7" s="812" t="s">
        <v>1071</v>
      </c>
    </row>
    <row r="8" spans="1:5" ht="65.099999999999994" customHeight="1">
      <c r="A8" s="810">
        <v>6</v>
      </c>
      <c r="B8" s="814" t="s">
        <v>1072</v>
      </c>
      <c r="C8" s="815" t="s">
        <v>1073</v>
      </c>
      <c r="D8" s="815" t="s">
        <v>1074</v>
      </c>
      <c r="E8" s="815" t="s">
        <v>1075</v>
      </c>
    </row>
    <row r="9" spans="1:5" ht="35.1" customHeight="1">
      <c r="A9" s="810">
        <v>7</v>
      </c>
      <c r="B9" s="814" t="s">
        <v>1076</v>
      </c>
      <c r="C9" s="815" t="s">
        <v>1077</v>
      </c>
      <c r="D9" s="815" t="s">
        <v>1078</v>
      </c>
      <c r="E9" s="815" t="s">
        <v>1079</v>
      </c>
    </row>
    <row r="10" spans="1:5" ht="80.25" customHeight="1">
      <c r="A10" s="810">
        <v>8</v>
      </c>
      <c r="B10" s="814" t="s">
        <v>1080</v>
      </c>
      <c r="C10" s="815" t="s">
        <v>1081</v>
      </c>
      <c r="D10" s="815" t="s">
        <v>1082</v>
      </c>
      <c r="E10" s="815" t="s">
        <v>1083</v>
      </c>
    </row>
    <row r="11" spans="1:5" ht="35.1" customHeight="1">
      <c r="A11" s="810">
        <v>9</v>
      </c>
      <c r="B11" s="814" t="s">
        <v>1084</v>
      </c>
      <c r="C11" s="815" t="s">
        <v>1085</v>
      </c>
      <c r="D11" s="815" t="s">
        <v>1086</v>
      </c>
      <c r="E11" s="815" t="s">
        <v>1087</v>
      </c>
    </row>
    <row r="12" spans="1:5" ht="80.099999999999994" customHeight="1">
      <c r="A12" s="810">
        <v>10</v>
      </c>
      <c r="B12" s="814" t="s">
        <v>1088</v>
      </c>
      <c r="C12" s="815" t="s">
        <v>1089</v>
      </c>
      <c r="D12" s="815" t="s">
        <v>1090</v>
      </c>
      <c r="E12" s="815" t="s">
        <v>1091</v>
      </c>
    </row>
    <row r="13" spans="1:5" ht="65.099999999999994" customHeight="1">
      <c r="A13" s="810">
        <v>11</v>
      </c>
      <c r="B13" s="814" t="s">
        <v>1092</v>
      </c>
      <c r="C13" s="815" t="s">
        <v>1093</v>
      </c>
      <c r="D13" s="815" t="s">
        <v>1094</v>
      </c>
      <c r="E13" s="815" t="s">
        <v>1095</v>
      </c>
    </row>
    <row r="14" spans="1:5" ht="65.099999999999994" customHeight="1">
      <c r="A14" s="810">
        <v>12</v>
      </c>
      <c r="B14" s="814" t="s">
        <v>1096</v>
      </c>
      <c r="C14" s="815" t="s">
        <v>1093</v>
      </c>
      <c r="D14" s="815" t="s">
        <v>1094</v>
      </c>
      <c r="E14" s="815" t="s">
        <v>1095</v>
      </c>
    </row>
    <row r="15" spans="1:5" ht="35.1" customHeight="1">
      <c r="A15" s="810"/>
      <c r="B15" s="814" t="s">
        <v>1097</v>
      </c>
      <c r="C15" s="815" t="s">
        <v>1098</v>
      </c>
      <c r="D15" s="815" t="s">
        <v>1099</v>
      </c>
      <c r="E15" s="815" t="s">
        <v>1100</v>
      </c>
    </row>
    <row r="16" spans="1:5" ht="35.1" customHeight="1">
      <c r="A16" s="810"/>
      <c r="B16" s="814" t="s">
        <v>1101</v>
      </c>
      <c r="C16" s="815" t="s">
        <v>1102</v>
      </c>
      <c r="D16" s="816" t="s">
        <v>1103</v>
      </c>
      <c r="E16" s="816" t="s">
        <v>1104</v>
      </c>
    </row>
    <row r="17" spans="1:5" s="821" customFormat="1" ht="20.100000000000001" customHeight="1">
      <c r="A17" s="817"/>
      <c r="B17" s="818" t="s">
        <v>1105</v>
      </c>
      <c r="C17" s="819" t="s">
        <v>1106</v>
      </c>
      <c r="D17" s="820"/>
      <c r="E17" s="820"/>
    </row>
    <row r="18" spans="1:5" s="821" customFormat="1" ht="20.100000000000001" customHeight="1">
      <c r="A18" s="822"/>
      <c r="B18" s="818"/>
      <c r="C18" s="823"/>
      <c r="D18" s="824" t="s">
        <v>1107</v>
      </c>
      <c r="E18" s="824" t="s">
        <v>1108</v>
      </c>
    </row>
    <row r="19" spans="1:5" s="821" customFormat="1" ht="20.100000000000001" customHeight="1">
      <c r="A19" s="822"/>
      <c r="B19" s="818"/>
      <c r="C19" s="823"/>
      <c r="D19" s="824" t="s">
        <v>1109</v>
      </c>
      <c r="E19" s="824" t="s">
        <v>1110</v>
      </c>
    </row>
    <row r="20" spans="1:5" s="821" customFormat="1" ht="20.100000000000001" customHeight="1">
      <c r="A20" s="822"/>
      <c r="B20" s="818"/>
      <c r="C20" s="823"/>
      <c r="D20" s="824" t="s">
        <v>1111</v>
      </c>
      <c r="E20" s="824" t="s">
        <v>1112</v>
      </c>
    </row>
    <row r="21" spans="1:5" s="821" customFormat="1" ht="20.100000000000001" customHeight="1">
      <c r="A21" s="825"/>
      <c r="B21" s="818"/>
      <c r="C21" s="823"/>
      <c r="D21" s="824" t="s">
        <v>1113</v>
      </c>
      <c r="E21" s="824" t="s">
        <v>1114</v>
      </c>
    </row>
    <row r="22" spans="1:5" s="821" customFormat="1" ht="20.100000000000001" customHeight="1">
      <c r="A22" s="826"/>
      <c r="B22" s="818" t="s">
        <v>1115</v>
      </c>
      <c r="C22" s="827" t="s">
        <v>1116</v>
      </c>
      <c r="D22" s="820" t="s">
        <v>1117</v>
      </c>
      <c r="E22" s="820" t="s">
        <v>1118</v>
      </c>
    </row>
    <row r="23" spans="1:5" s="821" customFormat="1" ht="20.100000000000001" customHeight="1">
      <c r="A23" s="826"/>
      <c r="B23" s="818"/>
      <c r="C23" s="828" t="s">
        <v>1119</v>
      </c>
      <c r="D23" s="824" t="s">
        <v>1120</v>
      </c>
      <c r="E23" s="824" t="s">
        <v>1121</v>
      </c>
    </row>
    <row r="24" spans="1:5" s="821" customFormat="1" ht="20.100000000000001" customHeight="1">
      <c r="A24" s="826"/>
      <c r="B24" s="818"/>
      <c r="C24" s="829" t="s">
        <v>1122</v>
      </c>
      <c r="D24" s="830" t="s">
        <v>1123</v>
      </c>
      <c r="E24" s="830" t="s">
        <v>1124</v>
      </c>
    </row>
  </sheetData>
  <sheetProtection algorithmName="SHA-512" hashValue="Oc0NeS6WsEYPfL665jAwj9s4459Ambh2f0SDAQWCNEuv7l6fPY5R1h9D7jJYFJ3wYre1uRTZJHlZwSJmmTamsA==" saltValue="bJ9HaWX3SEUsDzPZO0OSWg==" spinCount="100000" sheet="1" objects="1" scenarios="1"/>
  <mergeCells count="6">
    <mergeCell ref="A1:E1"/>
    <mergeCell ref="A17:A21"/>
    <mergeCell ref="B17:B21"/>
    <mergeCell ref="C17:C21"/>
    <mergeCell ref="A22:A24"/>
    <mergeCell ref="B22:B24"/>
  </mergeCells>
  <printOptions horizontalCentered="1"/>
  <pageMargins left="0.5" right="0.5" top="1" bottom="0.5" header="0.3" footer="0.3"/>
  <pageSetup paperSize="9" scale="59" fitToHeight="4" orientation="portrait" r:id="rId1"/>
  <headerFooter scaleWithDoc="0">
    <oddHeader>&amp;L&amp;"Calibri,Bold"&amp;14&amp;G&amp;R&amp;"Calibri,Bold"&amp;14&amp;K002060LIST OF APPROVED MAKES / VENDORS
&amp;"Calibri,Regular"&amp;12FOR HVAC WORKS</oddHeader>
    <oddFooter xml:space="preserve">&amp;L&amp;"Calibri,Bold"&amp;14&amp;K002060MB ASSOCIATES&amp;R&amp;"Calibri,Regular"&amp;10Page &amp;P of &amp;N
&amp;D </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31"/>
  <sheetViews>
    <sheetView view="pageBreakPreview" zoomScale="60" zoomScaleNormal="100" workbookViewId="0">
      <selection activeCell="B12" sqref="B12"/>
    </sheetView>
  </sheetViews>
  <sheetFormatPr defaultRowHeight="14.25"/>
  <cols>
    <col min="1" max="1" width="41" style="579" bestFit="1" customWidth="1"/>
    <col min="2" max="2" width="16" style="579" bestFit="1" customWidth="1"/>
    <col min="3" max="3" width="71.7109375" style="579" customWidth="1"/>
    <col min="4" max="4" width="3.140625" style="579" customWidth="1"/>
    <col min="5" max="5" width="7.5703125" style="579" customWidth="1"/>
    <col min="6" max="6" width="14.42578125" style="579" customWidth="1"/>
    <col min="7" max="7" width="3.140625" style="579" customWidth="1"/>
    <col min="8" max="8" width="7.5703125" style="579" customWidth="1"/>
    <col min="9" max="9" width="14.42578125" style="579" customWidth="1"/>
    <col min="10" max="10" width="3.5703125" style="579" customWidth="1"/>
    <col min="11" max="11" width="7.5703125" style="579" customWidth="1"/>
    <col min="12" max="12" width="14.42578125" style="579" customWidth="1"/>
    <col min="13" max="256" width="9.140625" style="579"/>
    <col min="257" max="257" width="41" style="579" bestFit="1" customWidth="1"/>
    <col min="258" max="258" width="16" style="579" bestFit="1" customWidth="1"/>
    <col min="259" max="259" width="71.7109375" style="579" customWidth="1"/>
    <col min="260" max="260" width="3.140625" style="579" customWidth="1"/>
    <col min="261" max="261" width="7.5703125" style="579" customWidth="1"/>
    <col min="262" max="262" width="14.42578125" style="579" customWidth="1"/>
    <col min="263" max="263" width="3.140625" style="579" customWidth="1"/>
    <col min="264" max="264" width="7.5703125" style="579" customWidth="1"/>
    <col min="265" max="265" width="14.42578125" style="579" customWidth="1"/>
    <col min="266" max="266" width="3.5703125" style="579" customWidth="1"/>
    <col min="267" max="267" width="7.5703125" style="579" customWidth="1"/>
    <col min="268" max="268" width="14.42578125" style="579" customWidth="1"/>
    <col min="269" max="512" width="9.140625" style="579"/>
    <col min="513" max="513" width="41" style="579" bestFit="1" customWidth="1"/>
    <col min="514" max="514" width="16" style="579" bestFit="1" customWidth="1"/>
    <col min="515" max="515" width="71.7109375" style="579" customWidth="1"/>
    <col min="516" max="516" width="3.140625" style="579" customWidth="1"/>
    <col min="517" max="517" width="7.5703125" style="579" customWidth="1"/>
    <col min="518" max="518" width="14.42578125" style="579" customWidth="1"/>
    <col min="519" max="519" width="3.140625" style="579" customWidth="1"/>
    <col min="520" max="520" width="7.5703125" style="579" customWidth="1"/>
    <col min="521" max="521" width="14.42578125" style="579" customWidth="1"/>
    <col min="522" max="522" width="3.5703125" style="579" customWidth="1"/>
    <col min="523" max="523" width="7.5703125" style="579" customWidth="1"/>
    <col min="524" max="524" width="14.42578125" style="579" customWidth="1"/>
    <col min="525" max="768" width="9.140625" style="579"/>
    <col min="769" max="769" width="41" style="579" bestFit="1" customWidth="1"/>
    <col min="770" max="770" width="16" style="579" bestFit="1" customWidth="1"/>
    <col min="771" max="771" width="71.7109375" style="579" customWidth="1"/>
    <col min="772" max="772" width="3.140625" style="579" customWidth="1"/>
    <col min="773" max="773" width="7.5703125" style="579" customWidth="1"/>
    <col min="774" max="774" width="14.42578125" style="579" customWidth="1"/>
    <col min="775" max="775" width="3.140625" style="579" customWidth="1"/>
    <col min="776" max="776" width="7.5703125" style="579" customWidth="1"/>
    <col min="777" max="777" width="14.42578125" style="579" customWidth="1"/>
    <col min="778" max="778" width="3.5703125" style="579" customWidth="1"/>
    <col min="779" max="779" width="7.5703125" style="579" customWidth="1"/>
    <col min="780" max="780" width="14.42578125" style="579" customWidth="1"/>
    <col min="781" max="1024" width="9.140625" style="579"/>
    <col min="1025" max="1025" width="41" style="579" bestFit="1" customWidth="1"/>
    <col min="1026" max="1026" width="16" style="579" bestFit="1" customWidth="1"/>
    <col min="1027" max="1027" width="71.7109375" style="579" customWidth="1"/>
    <col min="1028" max="1028" width="3.140625" style="579" customWidth="1"/>
    <col min="1029" max="1029" width="7.5703125" style="579" customWidth="1"/>
    <col min="1030" max="1030" width="14.42578125" style="579" customWidth="1"/>
    <col min="1031" max="1031" width="3.140625" style="579" customWidth="1"/>
    <col min="1032" max="1032" width="7.5703125" style="579" customWidth="1"/>
    <col min="1033" max="1033" width="14.42578125" style="579" customWidth="1"/>
    <col min="1034" max="1034" width="3.5703125" style="579" customWidth="1"/>
    <col min="1035" max="1035" width="7.5703125" style="579" customWidth="1"/>
    <col min="1036" max="1036" width="14.42578125" style="579" customWidth="1"/>
    <col min="1037" max="1280" width="9.140625" style="579"/>
    <col min="1281" max="1281" width="41" style="579" bestFit="1" customWidth="1"/>
    <col min="1282" max="1282" width="16" style="579" bestFit="1" customWidth="1"/>
    <col min="1283" max="1283" width="71.7109375" style="579" customWidth="1"/>
    <col min="1284" max="1284" width="3.140625" style="579" customWidth="1"/>
    <col min="1285" max="1285" width="7.5703125" style="579" customWidth="1"/>
    <col min="1286" max="1286" width="14.42578125" style="579" customWidth="1"/>
    <col min="1287" max="1287" width="3.140625" style="579" customWidth="1"/>
    <col min="1288" max="1288" width="7.5703125" style="579" customWidth="1"/>
    <col min="1289" max="1289" width="14.42578125" style="579" customWidth="1"/>
    <col min="1290" max="1290" width="3.5703125" style="579" customWidth="1"/>
    <col min="1291" max="1291" width="7.5703125" style="579" customWidth="1"/>
    <col min="1292" max="1292" width="14.42578125" style="579" customWidth="1"/>
    <col min="1293" max="1536" width="9.140625" style="579"/>
    <col min="1537" max="1537" width="41" style="579" bestFit="1" customWidth="1"/>
    <col min="1538" max="1538" width="16" style="579" bestFit="1" customWidth="1"/>
    <col min="1539" max="1539" width="71.7109375" style="579" customWidth="1"/>
    <col min="1540" max="1540" width="3.140625" style="579" customWidth="1"/>
    <col min="1541" max="1541" width="7.5703125" style="579" customWidth="1"/>
    <col min="1542" max="1542" width="14.42578125" style="579" customWidth="1"/>
    <col min="1543" max="1543" width="3.140625" style="579" customWidth="1"/>
    <col min="1544" max="1544" width="7.5703125" style="579" customWidth="1"/>
    <col min="1545" max="1545" width="14.42578125" style="579" customWidth="1"/>
    <col min="1546" max="1546" width="3.5703125" style="579" customWidth="1"/>
    <col min="1547" max="1547" width="7.5703125" style="579" customWidth="1"/>
    <col min="1548" max="1548" width="14.42578125" style="579" customWidth="1"/>
    <col min="1549" max="1792" width="9.140625" style="579"/>
    <col min="1793" max="1793" width="41" style="579" bestFit="1" customWidth="1"/>
    <col min="1794" max="1794" width="16" style="579" bestFit="1" customWidth="1"/>
    <col min="1795" max="1795" width="71.7109375" style="579" customWidth="1"/>
    <col min="1796" max="1796" width="3.140625" style="579" customWidth="1"/>
    <col min="1797" max="1797" width="7.5703125" style="579" customWidth="1"/>
    <col min="1798" max="1798" width="14.42578125" style="579" customWidth="1"/>
    <col min="1799" max="1799" width="3.140625" style="579" customWidth="1"/>
    <col min="1800" max="1800" width="7.5703125" style="579" customWidth="1"/>
    <col min="1801" max="1801" width="14.42578125" style="579" customWidth="1"/>
    <col min="1802" max="1802" width="3.5703125" style="579" customWidth="1"/>
    <col min="1803" max="1803" width="7.5703125" style="579" customWidth="1"/>
    <col min="1804" max="1804" width="14.42578125" style="579" customWidth="1"/>
    <col min="1805" max="2048" width="9.140625" style="579"/>
    <col min="2049" max="2049" width="41" style="579" bestFit="1" customWidth="1"/>
    <col min="2050" max="2050" width="16" style="579" bestFit="1" customWidth="1"/>
    <col min="2051" max="2051" width="71.7109375" style="579" customWidth="1"/>
    <col min="2052" max="2052" width="3.140625" style="579" customWidth="1"/>
    <col min="2053" max="2053" width="7.5703125" style="579" customWidth="1"/>
    <col min="2054" max="2054" width="14.42578125" style="579" customWidth="1"/>
    <col min="2055" max="2055" width="3.140625" style="579" customWidth="1"/>
    <col min="2056" max="2056" width="7.5703125" style="579" customWidth="1"/>
    <col min="2057" max="2057" width="14.42578125" style="579" customWidth="1"/>
    <col min="2058" max="2058" width="3.5703125" style="579" customWidth="1"/>
    <col min="2059" max="2059" width="7.5703125" style="579" customWidth="1"/>
    <col min="2060" max="2060" width="14.42578125" style="579" customWidth="1"/>
    <col min="2061" max="2304" width="9.140625" style="579"/>
    <col min="2305" max="2305" width="41" style="579" bestFit="1" customWidth="1"/>
    <col min="2306" max="2306" width="16" style="579" bestFit="1" customWidth="1"/>
    <col min="2307" max="2307" width="71.7109375" style="579" customWidth="1"/>
    <col min="2308" max="2308" width="3.140625" style="579" customWidth="1"/>
    <col min="2309" max="2309" width="7.5703125" style="579" customWidth="1"/>
    <col min="2310" max="2310" width="14.42578125" style="579" customWidth="1"/>
    <col min="2311" max="2311" width="3.140625" style="579" customWidth="1"/>
    <col min="2312" max="2312" width="7.5703125" style="579" customWidth="1"/>
    <col min="2313" max="2313" width="14.42578125" style="579" customWidth="1"/>
    <col min="2314" max="2314" width="3.5703125" style="579" customWidth="1"/>
    <col min="2315" max="2315" width="7.5703125" style="579" customWidth="1"/>
    <col min="2316" max="2316" width="14.42578125" style="579" customWidth="1"/>
    <col min="2317" max="2560" width="9.140625" style="579"/>
    <col min="2561" max="2561" width="41" style="579" bestFit="1" customWidth="1"/>
    <col min="2562" max="2562" width="16" style="579" bestFit="1" customWidth="1"/>
    <col min="2563" max="2563" width="71.7109375" style="579" customWidth="1"/>
    <col min="2564" max="2564" width="3.140625" style="579" customWidth="1"/>
    <col min="2565" max="2565" width="7.5703125" style="579" customWidth="1"/>
    <col min="2566" max="2566" width="14.42578125" style="579" customWidth="1"/>
    <col min="2567" max="2567" width="3.140625" style="579" customWidth="1"/>
    <col min="2568" max="2568" width="7.5703125" style="579" customWidth="1"/>
    <col min="2569" max="2569" width="14.42578125" style="579" customWidth="1"/>
    <col min="2570" max="2570" width="3.5703125" style="579" customWidth="1"/>
    <col min="2571" max="2571" width="7.5703125" style="579" customWidth="1"/>
    <col min="2572" max="2572" width="14.42578125" style="579" customWidth="1"/>
    <col min="2573" max="2816" width="9.140625" style="579"/>
    <col min="2817" max="2817" width="41" style="579" bestFit="1" customWidth="1"/>
    <col min="2818" max="2818" width="16" style="579" bestFit="1" customWidth="1"/>
    <col min="2819" max="2819" width="71.7109375" style="579" customWidth="1"/>
    <col min="2820" max="2820" width="3.140625" style="579" customWidth="1"/>
    <col min="2821" max="2821" width="7.5703125" style="579" customWidth="1"/>
    <col min="2822" max="2822" width="14.42578125" style="579" customWidth="1"/>
    <col min="2823" max="2823" width="3.140625" style="579" customWidth="1"/>
    <col min="2824" max="2824" width="7.5703125" style="579" customWidth="1"/>
    <col min="2825" max="2825" width="14.42578125" style="579" customWidth="1"/>
    <col min="2826" max="2826" width="3.5703125" style="579" customWidth="1"/>
    <col min="2827" max="2827" width="7.5703125" style="579" customWidth="1"/>
    <col min="2828" max="2828" width="14.42578125" style="579" customWidth="1"/>
    <col min="2829" max="3072" width="9.140625" style="579"/>
    <col min="3073" max="3073" width="41" style="579" bestFit="1" customWidth="1"/>
    <col min="3074" max="3074" width="16" style="579" bestFit="1" customWidth="1"/>
    <col min="3075" max="3075" width="71.7109375" style="579" customWidth="1"/>
    <col min="3076" max="3076" width="3.140625" style="579" customWidth="1"/>
    <col min="3077" max="3077" width="7.5703125" style="579" customWidth="1"/>
    <col min="3078" max="3078" width="14.42578125" style="579" customWidth="1"/>
    <col min="3079" max="3079" width="3.140625" style="579" customWidth="1"/>
    <col min="3080" max="3080" width="7.5703125" style="579" customWidth="1"/>
    <col min="3081" max="3081" width="14.42578125" style="579" customWidth="1"/>
    <col min="3082" max="3082" width="3.5703125" style="579" customWidth="1"/>
    <col min="3083" max="3083" width="7.5703125" style="579" customWidth="1"/>
    <col min="3084" max="3084" width="14.42578125" style="579" customWidth="1"/>
    <col min="3085" max="3328" width="9.140625" style="579"/>
    <col min="3329" max="3329" width="41" style="579" bestFit="1" customWidth="1"/>
    <col min="3330" max="3330" width="16" style="579" bestFit="1" customWidth="1"/>
    <col min="3331" max="3331" width="71.7109375" style="579" customWidth="1"/>
    <col min="3332" max="3332" width="3.140625" style="579" customWidth="1"/>
    <col min="3333" max="3333" width="7.5703125" style="579" customWidth="1"/>
    <col min="3334" max="3334" width="14.42578125" style="579" customWidth="1"/>
    <col min="3335" max="3335" width="3.140625" style="579" customWidth="1"/>
    <col min="3336" max="3336" width="7.5703125" style="579" customWidth="1"/>
    <col min="3337" max="3337" width="14.42578125" style="579" customWidth="1"/>
    <col min="3338" max="3338" width="3.5703125" style="579" customWidth="1"/>
    <col min="3339" max="3339" width="7.5703125" style="579" customWidth="1"/>
    <col min="3340" max="3340" width="14.42578125" style="579" customWidth="1"/>
    <col min="3341" max="3584" width="9.140625" style="579"/>
    <col min="3585" max="3585" width="41" style="579" bestFit="1" customWidth="1"/>
    <col min="3586" max="3586" width="16" style="579" bestFit="1" customWidth="1"/>
    <col min="3587" max="3587" width="71.7109375" style="579" customWidth="1"/>
    <col min="3588" max="3588" width="3.140625" style="579" customWidth="1"/>
    <col min="3589" max="3589" width="7.5703125" style="579" customWidth="1"/>
    <col min="3590" max="3590" width="14.42578125" style="579" customWidth="1"/>
    <col min="3591" max="3591" width="3.140625" style="579" customWidth="1"/>
    <col min="3592" max="3592" width="7.5703125" style="579" customWidth="1"/>
    <col min="3593" max="3593" width="14.42578125" style="579" customWidth="1"/>
    <col min="3594" max="3594" width="3.5703125" style="579" customWidth="1"/>
    <col min="3595" max="3595" width="7.5703125" style="579" customWidth="1"/>
    <col min="3596" max="3596" width="14.42578125" style="579" customWidth="1"/>
    <col min="3597" max="3840" width="9.140625" style="579"/>
    <col min="3841" max="3841" width="41" style="579" bestFit="1" customWidth="1"/>
    <col min="3842" max="3842" width="16" style="579" bestFit="1" customWidth="1"/>
    <col min="3843" max="3843" width="71.7109375" style="579" customWidth="1"/>
    <col min="3844" max="3844" width="3.140625" style="579" customWidth="1"/>
    <col min="3845" max="3845" width="7.5703125" style="579" customWidth="1"/>
    <col min="3846" max="3846" width="14.42578125" style="579" customWidth="1"/>
    <col min="3847" max="3847" width="3.140625" style="579" customWidth="1"/>
    <col min="3848" max="3848" width="7.5703125" style="579" customWidth="1"/>
    <col min="3849" max="3849" width="14.42578125" style="579" customWidth="1"/>
    <col min="3850" max="3850" width="3.5703125" style="579" customWidth="1"/>
    <col min="3851" max="3851" width="7.5703125" style="579" customWidth="1"/>
    <col min="3852" max="3852" width="14.42578125" style="579" customWidth="1"/>
    <col min="3853" max="4096" width="9.140625" style="579"/>
    <col min="4097" max="4097" width="41" style="579" bestFit="1" customWidth="1"/>
    <col min="4098" max="4098" width="16" style="579" bestFit="1" customWidth="1"/>
    <col min="4099" max="4099" width="71.7109375" style="579" customWidth="1"/>
    <col min="4100" max="4100" width="3.140625" style="579" customWidth="1"/>
    <col min="4101" max="4101" width="7.5703125" style="579" customWidth="1"/>
    <col min="4102" max="4102" width="14.42578125" style="579" customWidth="1"/>
    <col min="4103" max="4103" width="3.140625" style="579" customWidth="1"/>
    <col min="4104" max="4104" width="7.5703125" style="579" customWidth="1"/>
    <col min="4105" max="4105" width="14.42578125" style="579" customWidth="1"/>
    <col min="4106" max="4106" width="3.5703125" style="579" customWidth="1"/>
    <col min="4107" max="4107" width="7.5703125" style="579" customWidth="1"/>
    <col min="4108" max="4108" width="14.42578125" style="579" customWidth="1"/>
    <col min="4109" max="4352" width="9.140625" style="579"/>
    <col min="4353" max="4353" width="41" style="579" bestFit="1" customWidth="1"/>
    <col min="4354" max="4354" width="16" style="579" bestFit="1" customWidth="1"/>
    <col min="4355" max="4355" width="71.7109375" style="579" customWidth="1"/>
    <col min="4356" max="4356" width="3.140625" style="579" customWidth="1"/>
    <col min="4357" max="4357" width="7.5703125" style="579" customWidth="1"/>
    <col min="4358" max="4358" width="14.42578125" style="579" customWidth="1"/>
    <col min="4359" max="4359" width="3.140625" style="579" customWidth="1"/>
    <col min="4360" max="4360" width="7.5703125" style="579" customWidth="1"/>
    <col min="4361" max="4361" width="14.42578125" style="579" customWidth="1"/>
    <col min="4362" max="4362" width="3.5703125" style="579" customWidth="1"/>
    <col min="4363" max="4363" width="7.5703125" style="579" customWidth="1"/>
    <col min="4364" max="4364" width="14.42578125" style="579" customWidth="1"/>
    <col min="4365" max="4608" width="9.140625" style="579"/>
    <col min="4609" max="4609" width="41" style="579" bestFit="1" customWidth="1"/>
    <col min="4610" max="4610" width="16" style="579" bestFit="1" customWidth="1"/>
    <col min="4611" max="4611" width="71.7109375" style="579" customWidth="1"/>
    <col min="4612" max="4612" width="3.140625" style="579" customWidth="1"/>
    <col min="4613" max="4613" width="7.5703125" style="579" customWidth="1"/>
    <col min="4614" max="4614" width="14.42578125" style="579" customWidth="1"/>
    <col min="4615" max="4615" width="3.140625" style="579" customWidth="1"/>
    <col min="4616" max="4616" width="7.5703125" style="579" customWidth="1"/>
    <col min="4617" max="4617" width="14.42578125" style="579" customWidth="1"/>
    <col min="4618" max="4618" width="3.5703125" style="579" customWidth="1"/>
    <col min="4619" max="4619" width="7.5703125" style="579" customWidth="1"/>
    <col min="4620" max="4620" width="14.42578125" style="579" customWidth="1"/>
    <col min="4621" max="4864" width="9.140625" style="579"/>
    <col min="4865" max="4865" width="41" style="579" bestFit="1" customWidth="1"/>
    <col min="4866" max="4866" width="16" style="579" bestFit="1" customWidth="1"/>
    <col min="4867" max="4867" width="71.7109375" style="579" customWidth="1"/>
    <col min="4868" max="4868" width="3.140625" style="579" customWidth="1"/>
    <col min="4869" max="4869" width="7.5703125" style="579" customWidth="1"/>
    <col min="4870" max="4870" width="14.42578125" style="579" customWidth="1"/>
    <col min="4871" max="4871" width="3.140625" style="579" customWidth="1"/>
    <col min="4872" max="4872" width="7.5703125" style="579" customWidth="1"/>
    <col min="4873" max="4873" width="14.42578125" style="579" customWidth="1"/>
    <col min="4874" max="4874" width="3.5703125" style="579" customWidth="1"/>
    <col min="4875" max="4875" width="7.5703125" style="579" customWidth="1"/>
    <col min="4876" max="4876" width="14.42578125" style="579" customWidth="1"/>
    <col min="4877" max="5120" width="9.140625" style="579"/>
    <col min="5121" max="5121" width="41" style="579" bestFit="1" customWidth="1"/>
    <col min="5122" max="5122" width="16" style="579" bestFit="1" customWidth="1"/>
    <col min="5123" max="5123" width="71.7109375" style="579" customWidth="1"/>
    <col min="5124" max="5124" width="3.140625" style="579" customWidth="1"/>
    <col min="5125" max="5125" width="7.5703125" style="579" customWidth="1"/>
    <col min="5126" max="5126" width="14.42578125" style="579" customWidth="1"/>
    <col min="5127" max="5127" width="3.140625" style="579" customWidth="1"/>
    <col min="5128" max="5128" width="7.5703125" style="579" customWidth="1"/>
    <col min="5129" max="5129" width="14.42578125" style="579" customWidth="1"/>
    <col min="5130" max="5130" width="3.5703125" style="579" customWidth="1"/>
    <col min="5131" max="5131" width="7.5703125" style="579" customWidth="1"/>
    <col min="5132" max="5132" width="14.42578125" style="579" customWidth="1"/>
    <col min="5133" max="5376" width="9.140625" style="579"/>
    <col min="5377" max="5377" width="41" style="579" bestFit="1" customWidth="1"/>
    <col min="5378" max="5378" width="16" style="579" bestFit="1" customWidth="1"/>
    <col min="5379" max="5379" width="71.7109375" style="579" customWidth="1"/>
    <col min="5380" max="5380" width="3.140625" style="579" customWidth="1"/>
    <col min="5381" max="5381" width="7.5703125" style="579" customWidth="1"/>
    <col min="5382" max="5382" width="14.42578125" style="579" customWidth="1"/>
    <col min="5383" max="5383" width="3.140625" style="579" customWidth="1"/>
    <col min="5384" max="5384" width="7.5703125" style="579" customWidth="1"/>
    <col min="5385" max="5385" width="14.42578125" style="579" customWidth="1"/>
    <col min="5386" max="5386" width="3.5703125" style="579" customWidth="1"/>
    <col min="5387" max="5387" width="7.5703125" style="579" customWidth="1"/>
    <col min="5388" max="5388" width="14.42578125" style="579" customWidth="1"/>
    <col min="5389" max="5632" width="9.140625" style="579"/>
    <col min="5633" max="5633" width="41" style="579" bestFit="1" customWidth="1"/>
    <col min="5634" max="5634" width="16" style="579" bestFit="1" customWidth="1"/>
    <col min="5635" max="5635" width="71.7109375" style="579" customWidth="1"/>
    <col min="5636" max="5636" width="3.140625" style="579" customWidth="1"/>
    <col min="5637" max="5637" width="7.5703125" style="579" customWidth="1"/>
    <col min="5638" max="5638" width="14.42578125" style="579" customWidth="1"/>
    <col min="5639" max="5639" width="3.140625" style="579" customWidth="1"/>
    <col min="5640" max="5640" width="7.5703125" style="579" customWidth="1"/>
    <col min="5641" max="5641" width="14.42578125" style="579" customWidth="1"/>
    <col min="5642" max="5642" width="3.5703125" style="579" customWidth="1"/>
    <col min="5643" max="5643" width="7.5703125" style="579" customWidth="1"/>
    <col min="5644" max="5644" width="14.42578125" style="579" customWidth="1"/>
    <col min="5645" max="5888" width="9.140625" style="579"/>
    <col min="5889" max="5889" width="41" style="579" bestFit="1" customWidth="1"/>
    <col min="5890" max="5890" width="16" style="579" bestFit="1" customWidth="1"/>
    <col min="5891" max="5891" width="71.7109375" style="579" customWidth="1"/>
    <col min="5892" max="5892" width="3.140625" style="579" customWidth="1"/>
    <col min="5893" max="5893" width="7.5703125" style="579" customWidth="1"/>
    <col min="5894" max="5894" width="14.42578125" style="579" customWidth="1"/>
    <col min="5895" max="5895" width="3.140625" style="579" customWidth="1"/>
    <col min="5896" max="5896" width="7.5703125" style="579" customWidth="1"/>
    <col min="5897" max="5897" width="14.42578125" style="579" customWidth="1"/>
    <col min="5898" max="5898" width="3.5703125" style="579" customWidth="1"/>
    <col min="5899" max="5899" width="7.5703125" style="579" customWidth="1"/>
    <col min="5900" max="5900" width="14.42578125" style="579" customWidth="1"/>
    <col min="5901" max="6144" width="9.140625" style="579"/>
    <col min="6145" max="6145" width="41" style="579" bestFit="1" customWidth="1"/>
    <col min="6146" max="6146" width="16" style="579" bestFit="1" customWidth="1"/>
    <col min="6147" max="6147" width="71.7109375" style="579" customWidth="1"/>
    <col min="6148" max="6148" width="3.140625" style="579" customWidth="1"/>
    <col min="6149" max="6149" width="7.5703125" style="579" customWidth="1"/>
    <col min="6150" max="6150" width="14.42578125" style="579" customWidth="1"/>
    <col min="6151" max="6151" width="3.140625" style="579" customWidth="1"/>
    <col min="6152" max="6152" width="7.5703125" style="579" customWidth="1"/>
    <col min="6153" max="6153" width="14.42578125" style="579" customWidth="1"/>
    <col min="6154" max="6154" width="3.5703125" style="579" customWidth="1"/>
    <col min="6155" max="6155" width="7.5703125" style="579" customWidth="1"/>
    <col min="6156" max="6156" width="14.42578125" style="579" customWidth="1"/>
    <col min="6157" max="6400" width="9.140625" style="579"/>
    <col min="6401" max="6401" width="41" style="579" bestFit="1" customWidth="1"/>
    <col min="6402" max="6402" width="16" style="579" bestFit="1" customWidth="1"/>
    <col min="6403" max="6403" width="71.7109375" style="579" customWidth="1"/>
    <col min="6404" max="6404" width="3.140625" style="579" customWidth="1"/>
    <col min="6405" max="6405" width="7.5703125" style="579" customWidth="1"/>
    <col min="6406" max="6406" width="14.42578125" style="579" customWidth="1"/>
    <col min="6407" max="6407" width="3.140625" style="579" customWidth="1"/>
    <col min="6408" max="6408" width="7.5703125" style="579" customWidth="1"/>
    <col min="6409" max="6409" width="14.42578125" style="579" customWidth="1"/>
    <col min="6410" max="6410" width="3.5703125" style="579" customWidth="1"/>
    <col min="6411" max="6411" width="7.5703125" style="579" customWidth="1"/>
    <col min="6412" max="6412" width="14.42578125" style="579" customWidth="1"/>
    <col min="6413" max="6656" width="9.140625" style="579"/>
    <col min="6657" max="6657" width="41" style="579" bestFit="1" customWidth="1"/>
    <col min="6658" max="6658" width="16" style="579" bestFit="1" customWidth="1"/>
    <col min="6659" max="6659" width="71.7109375" style="579" customWidth="1"/>
    <col min="6660" max="6660" width="3.140625" style="579" customWidth="1"/>
    <col min="6661" max="6661" width="7.5703125" style="579" customWidth="1"/>
    <col min="6662" max="6662" width="14.42578125" style="579" customWidth="1"/>
    <col min="6663" max="6663" width="3.140625" style="579" customWidth="1"/>
    <col min="6664" max="6664" width="7.5703125" style="579" customWidth="1"/>
    <col min="6665" max="6665" width="14.42578125" style="579" customWidth="1"/>
    <col min="6666" max="6666" width="3.5703125" style="579" customWidth="1"/>
    <col min="6667" max="6667" width="7.5703125" style="579" customWidth="1"/>
    <col min="6668" max="6668" width="14.42578125" style="579" customWidth="1"/>
    <col min="6669" max="6912" width="9.140625" style="579"/>
    <col min="6913" max="6913" width="41" style="579" bestFit="1" customWidth="1"/>
    <col min="6914" max="6914" width="16" style="579" bestFit="1" customWidth="1"/>
    <col min="6915" max="6915" width="71.7109375" style="579" customWidth="1"/>
    <col min="6916" max="6916" width="3.140625" style="579" customWidth="1"/>
    <col min="6917" max="6917" width="7.5703125" style="579" customWidth="1"/>
    <col min="6918" max="6918" width="14.42578125" style="579" customWidth="1"/>
    <col min="6919" max="6919" width="3.140625" style="579" customWidth="1"/>
    <col min="6920" max="6920" width="7.5703125" style="579" customWidth="1"/>
    <col min="6921" max="6921" width="14.42578125" style="579" customWidth="1"/>
    <col min="6922" max="6922" width="3.5703125" style="579" customWidth="1"/>
    <col min="6923" max="6923" width="7.5703125" style="579" customWidth="1"/>
    <col min="6924" max="6924" width="14.42578125" style="579" customWidth="1"/>
    <col min="6925" max="7168" width="9.140625" style="579"/>
    <col min="7169" max="7169" width="41" style="579" bestFit="1" customWidth="1"/>
    <col min="7170" max="7170" width="16" style="579" bestFit="1" customWidth="1"/>
    <col min="7171" max="7171" width="71.7109375" style="579" customWidth="1"/>
    <col min="7172" max="7172" width="3.140625" style="579" customWidth="1"/>
    <col min="7173" max="7173" width="7.5703125" style="579" customWidth="1"/>
    <col min="7174" max="7174" width="14.42578125" style="579" customWidth="1"/>
    <col min="7175" max="7175" width="3.140625" style="579" customWidth="1"/>
    <col min="7176" max="7176" width="7.5703125" style="579" customWidth="1"/>
    <col min="7177" max="7177" width="14.42578125" style="579" customWidth="1"/>
    <col min="7178" max="7178" width="3.5703125" style="579" customWidth="1"/>
    <col min="7179" max="7179" width="7.5703125" style="579" customWidth="1"/>
    <col min="7180" max="7180" width="14.42578125" style="579" customWidth="1"/>
    <col min="7181" max="7424" width="9.140625" style="579"/>
    <col min="7425" max="7425" width="41" style="579" bestFit="1" customWidth="1"/>
    <col min="7426" max="7426" width="16" style="579" bestFit="1" customWidth="1"/>
    <col min="7427" max="7427" width="71.7109375" style="579" customWidth="1"/>
    <col min="7428" max="7428" width="3.140625" style="579" customWidth="1"/>
    <col min="7429" max="7429" width="7.5703125" style="579" customWidth="1"/>
    <col min="7430" max="7430" width="14.42578125" style="579" customWidth="1"/>
    <col min="7431" max="7431" width="3.140625" style="579" customWidth="1"/>
    <col min="7432" max="7432" width="7.5703125" style="579" customWidth="1"/>
    <col min="7433" max="7433" width="14.42578125" style="579" customWidth="1"/>
    <col min="7434" max="7434" width="3.5703125" style="579" customWidth="1"/>
    <col min="7435" max="7435" width="7.5703125" style="579" customWidth="1"/>
    <col min="7436" max="7436" width="14.42578125" style="579" customWidth="1"/>
    <col min="7437" max="7680" width="9.140625" style="579"/>
    <col min="7681" max="7681" width="41" style="579" bestFit="1" customWidth="1"/>
    <col min="7682" max="7682" width="16" style="579" bestFit="1" customWidth="1"/>
    <col min="7683" max="7683" width="71.7109375" style="579" customWidth="1"/>
    <col min="7684" max="7684" width="3.140625" style="579" customWidth="1"/>
    <col min="7685" max="7685" width="7.5703125" style="579" customWidth="1"/>
    <col min="7686" max="7686" width="14.42578125" style="579" customWidth="1"/>
    <col min="7687" max="7687" width="3.140625" style="579" customWidth="1"/>
    <col min="7688" max="7688" width="7.5703125" style="579" customWidth="1"/>
    <col min="7689" max="7689" width="14.42578125" style="579" customWidth="1"/>
    <col min="7690" max="7690" width="3.5703125" style="579" customWidth="1"/>
    <col min="7691" max="7691" width="7.5703125" style="579" customWidth="1"/>
    <col min="7692" max="7692" width="14.42578125" style="579" customWidth="1"/>
    <col min="7693" max="7936" width="9.140625" style="579"/>
    <col min="7937" max="7937" width="41" style="579" bestFit="1" customWidth="1"/>
    <col min="7938" max="7938" width="16" style="579" bestFit="1" customWidth="1"/>
    <col min="7939" max="7939" width="71.7109375" style="579" customWidth="1"/>
    <col min="7940" max="7940" width="3.140625" style="579" customWidth="1"/>
    <col min="7941" max="7941" width="7.5703125" style="579" customWidth="1"/>
    <col min="7942" max="7942" width="14.42578125" style="579" customWidth="1"/>
    <col min="7943" max="7943" width="3.140625" style="579" customWidth="1"/>
    <col min="7944" max="7944" width="7.5703125" style="579" customWidth="1"/>
    <col min="7945" max="7945" width="14.42578125" style="579" customWidth="1"/>
    <col min="7946" max="7946" width="3.5703125" style="579" customWidth="1"/>
    <col min="7947" max="7947" width="7.5703125" style="579" customWidth="1"/>
    <col min="7948" max="7948" width="14.42578125" style="579" customWidth="1"/>
    <col min="7949" max="8192" width="9.140625" style="579"/>
    <col min="8193" max="8193" width="41" style="579" bestFit="1" customWidth="1"/>
    <col min="8194" max="8194" width="16" style="579" bestFit="1" customWidth="1"/>
    <col min="8195" max="8195" width="71.7109375" style="579" customWidth="1"/>
    <col min="8196" max="8196" width="3.140625" style="579" customWidth="1"/>
    <col min="8197" max="8197" width="7.5703125" style="579" customWidth="1"/>
    <col min="8198" max="8198" width="14.42578125" style="579" customWidth="1"/>
    <col min="8199" max="8199" width="3.140625" style="579" customWidth="1"/>
    <col min="8200" max="8200" width="7.5703125" style="579" customWidth="1"/>
    <col min="8201" max="8201" width="14.42578125" style="579" customWidth="1"/>
    <col min="8202" max="8202" width="3.5703125" style="579" customWidth="1"/>
    <col min="8203" max="8203" width="7.5703125" style="579" customWidth="1"/>
    <col min="8204" max="8204" width="14.42578125" style="579" customWidth="1"/>
    <col min="8205" max="8448" width="9.140625" style="579"/>
    <col min="8449" max="8449" width="41" style="579" bestFit="1" customWidth="1"/>
    <col min="8450" max="8450" width="16" style="579" bestFit="1" customWidth="1"/>
    <col min="8451" max="8451" width="71.7109375" style="579" customWidth="1"/>
    <col min="8452" max="8452" width="3.140625" style="579" customWidth="1"/>
    <col min="8453" max="8453" width="7.5703125" style="579" customWidth="1"/>
    <col min="8454" max="8454" width="14.42578125" style="579" customWidth="1"/>
    <col min="8455" max="8455" width="3.140625" style="579" customWidth="1"/>
    <col min="8456" max="8456" width="7.5703125" style="579" customWidth="1"/>
    <col min="8457" max="8457" width="14.42578125" style="579" customWidth="1"/>
    <col min="8458" max="8458" width="3.5703125" style="579" customWidth="1"/>
    <col min="8459" max="8459" width="7.5703125" style="579" customWidth="1"/>
    <col min="8460" max="8460" width="14.42578125" style="579" customWidth="1"/>
    <col min="8461" max="8704" width="9.140625" style="579"/>
    <col min="8705" max="8705" width="41" style="579" bestFit="1" customWidth="1"/>
    <col min="8706" max="8706" width="16" style="579" bestFit="1" customWidth="1"/>
    <col min="8707" max="8707" width="71.7109375" style="579" customWidth="1"/>
    <col min="8708" max="8708" width="3.140625" style="579" customWidth="1"/>
    <col min="8709" max="8709" width="7.5703125" style="579" customWidth="1"/>
    <col min="8710" max="8710" width="14.42578125" style="579" customWidth="1"/>
    <col min="8711" max="8711" width="3.140625" style="579" customWidth="1"/>
    <col min="8712" max="8712" width="7.5703125" style="579" customWidth="1"/>
    <col min="8713" max="8713" width="14.42578125" style="579" customWidth="1"/>
    <col min="8714" max="8714" width="3.5703125" style="579" customWidth="1"/>
    <col min="8715" max="8715" width="7.5703125" style="579" customWidth="1"/>
    <col min="8716" max="8716" width="14.42578125" style="579" customWidth="1"/>
    <col min="8717" max="8960" width="9.140625" style="579"/>
    <col min="8961" max="8961" width="41" style="579" bestFit="1" customWidth="1"/>
    <col min="8962" max="8962" width="16" style="579" bestFit="1" customWidth="1"/>
    <col min="8963" max="8963" width="71.7109375" style="579" customWidth="1"/>
    <col min="8964" max="8964" width="3.140625" style="579" customWidth="1"/>
    <col min="8965" max="8965" width="7.5703125" style="579" customWidth="1"/>
    <col min="8966" max="8966" width="14.42578125" style="579" customWidth="1"/>
    <col min="8967" max="8967" width="3.140625" style="579" customWidth="1"/>
    <col min="8968" max="8968" width="7.5703125" style="579" customWidth="1"/>
    <col min="8969" max="8969" width="14.42578125" style="579" customWidth="1"/>
    <col min="8970" max="8970" width="3.5703125" style="579" customWidth="1"/>
    <col min="8971" max="8971" width="7.5703125" style="579" customWidth="1"/>
    <col min="8972" max="8972" width="14.42578125" style="579" customWidth="1"/>
    <col min="8973" max="9216" width="9.140625" style="579"/>
    <col min="9217" max="9217" width="41" style="579" bestFit="1" customWidth="1"/>
    <col min="9218" max="9218" width="16" style="579" bestFit="1" customWidth="1"/>
    <col min="9219" max="9219" width="71.7109375" style="579" customWidth="1"/>
    <col min="9220" max="9220" width="3.140625" style="579" customWidth="1"/>
    <col min="9221" max="9221" width="7.5703125" style="579" customWidth="1"/>
    <col min="9222" max="9222" width="14.42578125" style="579" customWidth="1"/>
    <col min="9223" max="9223" width="3.140625" style="579" customWidth="1"/>
    <col min="9224" max="9224" width="7.5703125" style="579" customWidth="1"/>
    <col min="9225" max="9225" width="14.42578125" style="579" customWidth="1"/>
    <col min="9226" max="9226" width="3.5703125" style="579" customWidth="1"/>
    <col min="9227" max="9227" width="7.5703125" style="579" customWidth="1"/>
    <col min="9228" max="9228" width="14.42578125" style="579" customWidth="1"/>
    <col min="9229" max="9472" width="9.140625" style="579"/>
    <col min="9473" max="9473" width="41" style="579" bestFit="1" customWidth="1"/>
    <col min="9474" max="9474" width="16" style="579" bestFit="1" customWidth="1"/>
    <col min="9475" max="9475" width="71.7109375" style="579" customWidth="1"/>
    <col min="9476" max="9476" width="3.140625" style="579" customWidth="1"/>
    <col min="9477" max="9477" width="7.5703125" style="579" customWidth="1"/>
    <col min="9478" max="9478" width="14.42578125" style="579" customWidth="1"/>
    <col min="9479" max="9479" width="3.140625" style="579" customWidth="1"/>
    <col min="9480" max="9480" width="7.5703125" style="579" customWidth="1"/>
    <col min="9481" max="9481" width="14.42578125" style="579" customWidth="1"/>
    <col min="9482" max="9482" width="3.5703125" style="579" customWidth="1"/>
    <col min="9483" max="9483" width="7.5703125" style="579" customWidth="1"/>
    <col min="9484" max="9484" width="14.42578125" style="579" customWidth="1"/>
    <col min="9485" max="9728" width="9.140625" style="579"/>
    <col min="9729" max="9729" width="41" style="579" bestFit="1" customWidth="1"/>
    <col min="9730" max="9730" width="16" style="579" bestFit="1" customWidth="1"/>
    <col min="9731" max="9731" width="71.7109375" style="579" customWidth="1"/>
    <col min="9732" max="9732" width="3.140625" style="579" customWidth="1"/>
    <col min="9733" max="9733" width="7.5703125" style="579" customWidth="1"/>
    <col min="9734" max="9734" width="14.42578125" style="579" customWidth="1"/>
    <col min="9735" max="9735" width="3.140625" style="579" customWidth="1"/>
    <col min="9736" max="9736" width="7.5703125" style="579" customWidth="1"/>
    <col min="9737" max="9737" width="14.42578125" style="579" customWidth="1"/>
    <col min="9738" max="9738" width="3.5703125" style="579" customWidth="1"/>
    <col min="9739" max="9739" width="7.5703125" style="579" customWidth="1"/>
    <col min="9740" max="9740" width="14.42578125" style="579" customWidth="1"/>
    <col min="9741" max="9984" width="9.140625" style="579"/>
    <col min="9985" max="9985" width="41" style="579" bestFit="1" customWidth="1"/>
    <col min="9986" max="9986" width="16" style="579" bestFit="1" customWidth="1"/>
    <col min="9987" max="9987" width="71.7109375" style="579" customWidth="1"/>
    <col min="9988" max="9988" width="3.140625" style="579" customWidth="1"/>
    <col min="9989" max="9989" width="7.5703125" style="579" customWidth="1"/>
    <col min="9990" max="9990" width="14.42578125" style="579" customWidth="1"/>
    <col min="9991" max="9991" width="3.140625" style="579" customWidth="1"/>
    <col min="9992" max="9992" width="7.5703125" style="579" customWidth="1"/>
    <col min="9993" max="9993" width="14.42578125" style="579" customWidth="1"/>
    <col min="9994" max="9994" width="3.5703125" style="579" customWidth="1"/>
    <col min="9995" max="9995" width="7.5703125" style="579" customWidth="1"/>
    <col min="9996" max="9996" width="14.42578125" style="579" customWidth="1"/>
    <col min="9997" max="10240" width="9.140625" style="579"/>
    <col min="10241" max="10241" width="41" style="579" bestFit="1" customWidth="1"/>
    <col min="10242" max="10242" width="16" style="579" bestFit="1" customWidth="1"/>
    <col min="10243" max="10243" width="71.7109375" style="579" customWidth="1"/>
    <col min="10244" max="10244" width="3.140625" style="579" customWidth="1"/>
    <col min="10245" max="10245" width="7.5703125" style="579" customWidth="1"/>
    <col min="10246" max="10246" width="14.42578125" style="579" customWidth="1"/>
    <col min="10247" max="10247" width="3.140625" style="579" customWidth="1"/>
    <col min="10248" max="10248" width="7.5703125" style="579" customWidth="1"/>
    <col min="10249" max="10249" width="14.42578125" style="579" customWidth="1"/>
    <col min="10250" max="10250" width="3.5703125" style="579" customWidth="1"/>
    <col min="10251" max="10251" width="7.5703125" style="579" customWidth="1"/>
    <col min="10252" max="10252" width="14.42578125" style="579" customWidth="1"/>
    <col min="10253" max="10496" width="9.140625" style="579"/>
    <col min="10497" max="10497" width="41" style="579" bestFit="1" customWidth="1"/>
    <col min="10498" max="10498" width="16" style="579" bestFit="1" customWidth="1"/>
    <col min="10499" max="10499" width="71.7109375" style="579" customWidth="1"/>
    <col min="10500" max="10500" width="3.140625" style="579" customWidth="1"/>
    <col min="10501" max="10501" width="7.5703125" style="579" customWidth="1"/>
    <col min="10502" max="10502" width="14.42578125" style="579" customWidth="1"/>
    <col min="10503" max="10503" width="3.140625" style="579" customWidth="1"/>
    <col min="10504" max="10504" width="7.5703125" style="579" customWidth="1"/>
    <col min="10505" max="10505" width="14.42578125" style="579" customWidth="1"/>
    <col min="10506" max="10506" width="3.5703125" style="579" customWidth="1"/>
    <col min="10507" max="10507" width="7.5703125" style="579" customWidth="1"/>
    <col min="10508" max="10508" width="14.42578125" style="579" customWidth="1"/>
    <col min="10509" max="10752" width="9.140625" style="579"/>
    <col min="10753" max="10753" width="41" style="579" bestFit="1" customWidth="1"/>
    <col min="10754" max="10754" width="16" style="579" bestFit="1" customWidth="1"/>
    <col min="10755" max="10755" width="71.7109375" style="579" customWidth="1"/>
    <col min="10756" max="10756" width="3.140625" style="579" customWidth="1"/>
    <col min="10757" max="10757" width="7.5703125" style="579" customWidth="1"/>
    <col min="10758" max="10758" width="14.42578125" style="579" customWidth="1"/>
    <col min="10759" max="10759" width="3.140625" style="579" customWidth="1"/>
    <col min="10760" max="10760" width="7.5703125" style="579" customWidth="1"/>
    <col min="10761" max="10761" width="14.42578125" style="579" customWidth="1"/>
    <col min="10762" max="10762" width="3.5703125" style="579" customWidth="1"/>
    <col min="10763" max="10763" width="7.5703125" style="579" customWidth="1"/>
    <col min="10764" max="10764" width="14.42578125" style="579" customWidth="1"/>
    <col min="10765" max="11008" width="9.140625" style="579"/>
    <col min="11009" max="11009" width="41" style="579" bestFit="1" customWidth="1"/>
    <col min="11010" max="11010" width="16" style="579" bestFit="1" customWidth="1"/>
    <col min="11011" max="11011" width="71.7109375" style="579" customWidth="1"/>
    <col min="11012" max="11012" width="3.140625" style="579" customWidth="1"/>
    <col min="11013" max="11013" width="7.5703125" style="579" customWidth="1"/>
    <col min="11014" max="11014" width="14.42578125" style="579" customWidth="1"/>
    <col min="11015" max="11015" width="3.140625" style="579" customWidth="1"/>
    <col min="11016" max="11016" width="7.5703125" style="579" customWidth="1"/>
    <col min="11017" max="11017" width="14.42578125" style="579" customWidth="1"/>
    <col min="11018" max="11018" width="3.5703125" style="579" customWidth="1"/>
    <col min="11019" max="11019" width="7.5703125" style="579" customWidth="1"/>
    <col min="11020" max="11020" width="14.42578125" style="579" customWidth="1"/>
    <col min="11021" max="11264" width="9.140625" style="579"/>
    <col min="11265" max="11265" width="41" style="579" bestFit="1" customWidth="1"/>
    <col min="11266" max="11266" width="16" style="579" bestFit="1" customWidth="1"/>
    <col min="11267" max="11267" width="71.7109375" style="579" customWidth="1"/>
    <col min="11268" max="11268" width="3.140625" style="579" customWidth="1"/>
    <col min="11269" max="11269" width="7.5703125" style="579" customWidth="1"/>
    <col min="11270" max="11270" width="14.42578125" style="579" customWidth="1"/>
    <col min="11271" max="11271" width="3.140625" style="579" customWidth="1"/>
    <col min="11272" max="11272" width="7.5703125" style="579" customWidth="1"/>
    <col min="11273" max="11273" width="14.42578125" style="579" customWidth="1"/>
    <col min="11274" max="11274" width="3.5703125" style="579" customWidth="1"/>
    <col min="11275" max="11275" width="7.5703125" style="579" customWidth="1"/>
    <col min="11276" max="11276" width="14.42578125" style="579" customWidth="1"/>
    <col min="11277" max="11520" width="9.140625" style="579"/>
    <col min="11521" max="11521" width="41" style="579" bestFit="1" customWidth="1"/>
    <col min="11522" max="11522" width="16" style="579" bestFit="1" customWidth="1"/>
    <col min="11523" max="11523" width="71.7109375" style="579" customWidth="1"/>
    <col min="11524" max="11524" width="3.140625" style="579" customWidth="1"/>
    <col min="11525" max="11525" width="7.5703125" style="579" customWidth="1"/>
    <col min="11526" max="11526" width="14.42578125" style="579" customWidth="1"/>
    <col min="11527" max="11527" width="3.140625" style="579" customWidth="1"/>
    <col min="11528" max="11528" width="7.5703125" style="579" customWidth="1"/>
    <col min="11529" max="11529" width="14.42578125" style="579" customWidth="1"/>
    <col min="11530" max="11530" width="3.5703125" style="579" customWidth="1"/>
    <col min="11531" max="11531" width="7.5703125" style="579" customWidth="1"/>
    <col min="11532" max="11532" width="14.42578125" style="579" customWidth="1"/>
    <col min="11533" max="11776" width="9.140625" style="579"/>
    <col min="11777" max="11777" width="41" style="579" bestFit="1" customWidth="1"/>
    <col min="11778" max="11778" width="16" style="579" bestFit="1" customWidth="1"/>
    <col min="11779" max="11779" width="71.7109375" style="579" customWidth="1"/>
    <col min="11780" max="11780" width="3.140625" style="579" customWidth="1"/>
    <col min="11781" max="11781" width="7.5703125" style="579" customWidth="1"/>
    <col min="11782" max="11782" width="14.42578125" style="579" customWidth="1"/>
    <col min="11783" max="11783" width="3.140625" style="579" customWidth="1"/>
    <col min="11784" max="11784" width="7.5703125" style="579" customWidth="1"/>
    <col min="11785" max="11785" width="14.42578125" style="579" customWidth="1"/>
    <col min="11786" max="11786" width="3.5703125" style="579" customWidth="1"/>
    <col min="11787" max="11787" width="7.5703125" style="579" customWidth="1"/>
    <col min="11788" max="11788" width="14.42578125" style="579" customWidth="1"/>
    <col min="11789" max="12032" width="9.140625" style="579"/>
    <col min="12033" max="12033" width="41" style="579" bestFit="1" customWidth="1"/>
    <col min="12034" max="12034" width="16" style="579" bestFit="1" customWidth="1"/>
    <col min="12035" max="12035" width="71.7109375" style="579" customWidth="1"/>
    <col min="12036" max="12036" width="3.140625" style="579" customWidth="1"/>
    <col min="12037" max="12037" width="7.5703125" style="579" customWidth="1"/>
    <col min="12038" max="12038" width="14.42578125" style="579" customWidth="1"/>
    <col min="12039" max="12039" width="3.140625" style="579" customWidth="1"/>
    <col min="12040" max="12040" width="7.5703125" style="579" customWidth="1"/>
    <col min="12041" max="12041" width="14.42578125" style="579" customWidth="1"/>
    <col min="12042" max="12042" width="3.5703125" style="579" customWidth="1"/>
    <col min="12043" max="12043" width="7.5703125" style="579" customWidth="1"/>
    <col min="12044" max="12044" width="14.42578125" style="579" customWidth="1"/>
    <col min="12045" max="12288" width="9.140625" style="579"/>
    <col min="12289" max="12289" width="41" style="579" bestFit="1" customWidth="1"/>
    <col min="12290" max="12290" width="16" style="579" bestFit="1" customWidth="1"/>
    <col min="12291" max="12291" width="71.7109375" style="579" customWidth="1"/>
    <col min="12292" max="12292" width="3.140625" style="579" customWidth="1"/>
    <col min="12293" max="12293" width="7.5703125" style="579" customWidth="1"/>
    <col min="12294" max="12294" width="14.42578125" style="579" customWidth="1"/>
    <col min="12295" max="12295" width="3.140625" style="579" customWidth="1"/>
    <col min="12296" max="12296" width="7.5703125" style="579" customWidth="1"/>
    <col min="12297" max="12297" width="14.42578125" style="579" customWidth="1"/>
    <col min="12298" max="12298" width="3.5703125" style="579" customWidth="1"/>
    <col min="12299" max="12299" width="7.5703125" style="579" customWidth="1"/>
    <col min="12300" max="12300" width="14.42578125" style="579" customWidth="1"/>
    <col min="12301" max="12544" width="9.140625" style="579"/>
    <col min="12545" max="12545" width="41" style="579" bestFit="1" customWidth="1"/>
    <col min="12546" max="12546" width="16" style="579" bestFit="1" customWidth="1"/>
    <col min="12547" max="12547" width="71.7109375" style="579" customWidth="1"/>
    <col min="12548" max="12548" width="3.140625" style="579" customWidth="1"/>
    <col min="12549" max="12549" width="7.5703125" style="579" customWidth="1"/>
    <col min="12550" max="12550" width="14.42578125" style="579" customWidth="1"/>
    <col min="12551" max="12551" width="3.140625" style="579" customWidth="1"/>
    <col min="12552" max="12552" width="7.5703125" style="579" customWidth="1"/>
    <col min="12553" max="12553" width="14.42578125" style="579" customWidth="1"/>
    <col min="12554" max="12554" width="3.5703125" style="579" customWidth="1"/>
    <col min="12555" max="12555" width="7.5703125" style="579" customWidth="1"/>
    <col min="12556" max="12556" width="14.42578125" style="579" customWidth="1"/>
    <col min="12557" max="12800" width="9.140625" style="579"/>
    <col min="12801" max="12801" width="41" style="579" bestFit="1" customWidth="1"/>
    <col min="12802" max="12802" width="16" style="579" bestFit="1" customWidth="1"/>
    <col min="12803" max="12803" width="71.7109375" style="579" customWidth="1"/>
    <col min="12804" max="12804" width="3.140625" style="579" customWidth="1"/>
    <col min="12805" max="12805" width="7.5703125" style="579" customWidth="1"/>
    <col min="12806" max="12806" width="14.42578125" style="579" customWidth="1"/>
    <col min="12807" max="12807" width="3.140625" style="579" customWidth="1"/>
    <col min="12808" max="12808" width="7.5703125" style="579" customWidth="1"/>
    <col min="12809" max="12809" width="14.42578125" style="579" customWidth="1"/>
    <col min="12810" max="12810" width="3.5703125" style="579" customWidth="1"/>
    <col min="12811" max="12811" width="7.5703125" style="579" customWidth="1"/>
    <col min="12812" max="12812" width="14.42578125" style="579" customWidth="1"/>
    <col min="12813" max="13056" width="9.140625" style="579"/>
    <col min="13057" max="13057" width="41" style="579" bestFit="1" customWidth="1"/>
    <col min="13058" max="13058" width="16" style="579" bestFit="1" customWidth="1"/>
    <col min="13059" max="13059" width="71.7109375" style="579" customWidth="1"/>
    <col min="13060" max="13060" width="3.140625" style="579" customWidth="1"/>
    <col min="13061" max="13061" width="7.5703125" style="579" customWidth="1"/>
    <col min="13062" max="13062" width="14.42578125" style="579" customWidth="1"/>
    <col min="13063" max="13063" width="3.140625" style="579" customWidth="1"/>
    <col min="13064" max="13064" width="7.5703125" style="579" customWidth="1"/>
    <col min="13065" max="13065" width="14.42578125" style="579" customWidth="1"/>
    <col min="13066" max="13066" width="3.5703125" style="579" customWidth="1"/>
    <col min="13067" max="13067" width="7.5703125" style="579" customWidth="1"/>
    <col min="13068" max="13068" width="14.42578125" style="579" customWidth="1"/>
    <col min="13069" max="13312" width="9.140625" style="579"/>
    <col min="13313" max="13313" width="41" style="579" bestFit="1" customWidth="1"/>
    <col min="13314" max="13314" width="16" style="579" bestFit="1" customWidth="1"/>
    <col min="13315" max="13315" width="71.7109375" style="579" customWidth="1"/>
    <col min="13316" max="13316" width="3.140625" style="579" customWidth="1"/>
    <col min="13317" max="13317" width="7.5703125" style="579" customWidth="1"/>
    <col min="13318" max="13318" width="14.42578125" style="579" customWidth="1"/>
    <col min="13319" max="13319" width="3.140625" style="579" customWidth="1"/>
    <col min="13320" max="13320" width="7.5703125" style="579" customWidth="1"/>
    <col min="13321" max="13321" width="14.42578125" style="579" customWidth="1"/>
    <col min="13322" max="13322" width="3.5703125" style="579" customWidth="1"/>
    <col min="13323" max="13323" width="7.5703125" style="579" customWidth="1"/>
    <col min="13324" max="13324" width="14.42578125" style="579" customWidth="1"/>
    <col min="13325" max="13568" width="9.140625" style="579"/>
    <col min="13569" max="13569" width="41" style="579" bestFit="1" customWidth="1"/>
    <col min="13570" max="13570" width="16" style="579" bestFit="1" customWidth="1"/>
    <col min="13571" max="13571" width="71.7109375" style="579" customWidth="1"/>
    <col min="13572" max="13572" width="3.140625" style="579" customWidth="1"/>
    <col min="13573" max="13573" width="7.5703125" style="579" customWidth="1"/>
    <col min="13574" max="13574" width="14.42578125" style="579" customWidth="1"/>
    <col min="13575" max="13575" width="3.140625" style="579" customWidth="1"/>
    <col min="13576" max="13576" width="7.5703125" style="579" customWidth="1"/>
    <col min="13577" max="13577" width="14.42578125" style="579" customWidth="1"/>
    <col min="13578" max="13578" width="3.5703125" style="579" customWidth="1"/>
    <col min="13579" max="13579" width="7.5703125" style="579" customWidth="1"/>
    <col min="13580" max="13580" width="14.42578125" style="579" customWidth="1"/>
    <col min="13581" max="13824" width="9.140625" style="579"/>
    <col min="13825" max="13825" width="41" style="579" bestFit="1" customWidth="1"/>
    <col min="13826" max="13826" width="16" style="579" bestFit="1" customWidth="1"/>
    <col min="13827" max="13827" width="71.7109375" style="579" customWidth="1"/>
    <col min="13828" max="13828" width="3.140625" style="579" customWidth="1"/>
    <col min="13829" max="13829" width="7.5703125" style="579" customWidth="1"/>
    <col min="13830" max="13830" width="14.42578125" style="579" customWidth="1"/>
    <col min="13831" max="13831" width="3.140625" style="579" customWidth="1"/>
    <col min="13832" max="13832" width="7.5703125" style="579" customWidth="1"/>
    <col min="13833" max="13833" width="14.42578125" style="579" customWidth="1"/>
    <col min="13834" max="13834" width="3.5703125" style="579" customWidth="1"/>
    <col min="13835" max="13835" width="7.5703125" style="579" customWidth="1"/>
    <col min="13836" max="13836" width="14.42578125" style="579" customWidth="1"/>
    <col min="13837" max="14080" width="9.140625" style="579"/>
    <col min="14081" max="14081" width="41" style="579" bestFit="1" customWidth="1"/>
    <col min="14082" max="14082" width="16" style="579" bestFit="1" customWidth="1"/>
    <col min="14083" max="14083" width="71.7109375" style="579" customWidth="1"/>
    <col min="14084" max="14084" width="3.140625" style="579" customWidth="1"/>
    <col min="14085" max="14085" width="7.5703125" style="579" customWidth="1"/>
    <col min="14086" max="14086" width="14.42578125" style="579" customWidth="1"/>
    <col min="14087" max="14087" width="3.140625" style="579" customWidth="1"/>
    <col min="14088" max="14088" width="7.5703125" style="579" customWidth="1"/>
    <col min="14089" max="14089" width="14.42578125" style="579" customWidth="1"/>
    <col min="14090" max="14090" width="3.5703125" style="579" customWidth="1"/>
    <col min="14091" max="14091" width="7.5703125" style="579" customWidth="1"/>
    <col min="14092" max="14092" width="14.42578125" style="579" customWidth="1"/>
    <col min="14093" max="14336" width="9.140625" style="579"/>
    <col min="14337" max="14337" width="41" style="579" bestFit="1" customWidth="1"/>
    <col min="14338" max="14338" width="16" style="579" bestFit="1" customWidth="1"/>
    <col min="14339" max="14339" width="71.7109375" style="579" customWidth="1"/>
    <col min="14340" max="14340" width="3.140625" style="579" customWidth="1"/>
    <col min="14341" max="14341" width="7.5703125" style="579" customWidth="1"/>
    <col min="14342" max="14342" width="14.42578125" style="579" customWidth="1"/>
    <col min="14343" max="14343" width="3.140625" style="579" customWidth="1"/>
    <col min="14344" max="14344" width="7.5703125" style="579" customWidth="1"/>
    <col min="14345" max="14345" width="14.42578125" style="579" customWidth="1"/>
    <col min="14346" max="14346" width="3.5703125" style="579" customWidth="1"/>
    <col min="14347" max="14347" width="7.5703125" style="579" customWidth="1"/>
    <col min="14348" max="14348" width="14.42578125" style="579" customWidth="1"/>
    <col min="14349" max="14592" width="9.140625" style="579"/>
    <col min="14593" max="14593" width="41" style="579" bestFit="1" customWidth="1"/>
    <col min="14594" max="14594" width="16" style="579" bestFit="1" customWidth="1"/>
    <col min="14595" max="14595" width="71.7109375" style="579" customWidth="1"/>
    <col min="14596" max="14596" width="3.140625" style="579" customWidth="1"/>
    <col min="14597" max="14597" width="7.5703125" style="579" customWidth="1"/>
    <col min="14598" max="14598" width="14.42578125" style="579" customWidth="1"/>
    <col min="14599" max="14599" width="3.140625" style="579" customWidth="1"/>
    <col min="14600" max="14600" width="7.5703125" style="579" customWidth="1"/>
    <col min="14601" max="14601" width="14.42578125" style="579" customWidth="1"/>
    <col min="14602" max="14602" width="3.5703125" style="579" customWidth="1"/>
    <col min="14603" max="14603" width="7.5703125" style="579" customWidth="1"/>
    <col min="14604" max="14604" width="14.42578125" style="579" customWidth="1"/>
    <col min="14605" max="14848" width="9.140625" style="579"/>
    <col min="14849" max="14849" width="41" style="579" bestFit="1" customWidth="1"/>
    <col min="14850" max="14850" width="16" style="579" bestFit="1" customWidth="1"/>
    <col min="14851" max="14851" width="71.7109375" style="579" customWidth="1"/>
    <col min="14852" max="14852" width="3.140625" style="579" customWidth="1"/>
    <col min="14853" max="14853" width="7.5703125" style="579" customWidth="1"/>
    <col min="14854" max="14854" width="14.42578125" style="579" customWidth="1"/>
    <col min="14855" max="14855" width="3.140625" style="579" customWidth="1"/>
    <col min="14856" max="14856" width="7.5703125" style="579" customWidth="1"/>
    <col min="14857" max="14857" width="14.42578125" style="579" customWidth="1"/>
    <col min="14858" max="14858" width="3.5703125" style="579" customWidth="1"/>
    <col min="14859" max="14859" width="7.5703125" style="579" customWidth="1"/>
    <col min="14860" max="14860" width="14.42578125" style="579" customWidth="1"/>
    <col min="14861" max="15104" width="9.140625" style="579"/>
    <col min="15105" max="15105" width="41" style="579" bestFit="1" customWidth="1"/>
    <col min="15106" max="15106" width="16" style="579" bestFit="1" customWidth="1"/>
    <col min="15107" max="15107" width="71.7109375" style="579" customWidth="1"/>
    <col min="15108" max="15108" width="3.140625" style="579" customWidth="1"/>
    <col min="15109" max="15109" width="7.5703125" style="579" customWidth="1"/>
    <col min="15110" max="15110" width="14.42578125" style="579" customWidth="1"/>
    <col min="15111" max="15111" width="3.140625" style="579" customWidth="1"/>
    <col min="15112" max="15112" width="7.5703125" style="579" customWidth="1"/>
    <col min="15113" max="15113" width="14.42578125" style="579" customWidth="1"/>
    <col min="15114" max="15114" width="3.5703125" style="579" customWidth="1"/>
    <col min="15115" max="15115" width="7.5703125" style="579" customWidth="1"/>
    <col min="15116" max="15116" width="14.42578125" style="579" customWidth="1"/>
    <col min="15117" max="15360" width="9.140625" style="579"/>
    <col min="15361" max="15361" width="41" style="579" bestFit="1" customWidth="1"/>
    <col min="15362" max="15362" width="16" style="579" bestFit="1" customWidth="1"/>
    <col min="15363" max="15363" width="71.7109375" style="579" customWidth="1"/>
    <col min="15364" max="15364" width="3.140625" style="579" customWidth="1"/>
    <col min="15365" max="15365" width="7.5703125" style="579" customWidth="1"/>
    <col min="15366" max="15366" width="14.42578125" style="579" customWidth="1"/>
    <col min="15367" max="15367" width="3.140625" style="579" customWidth="1"/>
    <col min="15368" max="15368" width="7.5703125" style="579" customWidth="1"/>
    <col min="15369" max="15369" width="14.42578125" style="579" customWidth="1"/>
    <col min="15370" max="15370" width="3.5703125" style="579" customWidth="1"/>
    <col min="15371" max="15371" width="7.5703125" style="579" customWidth="1"/>
    <col min="15372" max="15372" width="14.42578125" style="579" customWidth="1"/>
    <col min="15373" max="15616" width="9.140625" style="579"/>
    <col min="15617" max="15617" width="41" style="579" bestFit="1" customWidth="1"/>
    <col min="15618" max="15618" width="16" style="579" bestFit="1" customWidth="1"/>
    <col min="15619" max="15619" width="71.7109375" style="579" customWidth="1"/>
    <col min="15620" max="15620" width="3.140625" style="579" customWidth="1"/>
    <col min="15621" max="15621" width="7.5703125" style="579" customWidth="1"/>
    <col min="15622" max="15622" width="14.42578125" style="579" customWidth="1"/>
    <col min="15623" max="15623" width="3.140625" style="579" customWidth="1"/>
    <col min="15624" max="15624" width="7.5703125" style="579" customWidth="1"/>
    <col min="15625" max="15625" width="14.42578125" style="579" customWidth="1"/>
    <col min="15626" max="15626" width="3.5703125" style="579" customWidth="1"/>
    <col min="15627" max="15627" width="7.5703125" style="579" customWidth="1"/>
    <col min="15628" max="15628" width="14.42578125" style="579" customWidth="1"/>
    <col min="15629" max="15872" width="9.140625" style="579"/>
    <col min="15873" max="15873" width="41" style="579" bestFit="1" customWidth="1"/>
    <col min="15874" max="15874" width="16" style="579" bestFit="1" customWidth="1"/>
    <col min="15875" max="15875" width="71.7109375" style="579" customWidth="1"/>
    <col min="15876" max="15876" width="3.140625" style="579" customWidth="1"/>
    <col min="15877" max="15877" width="7.5703125" style="579" customWidth="1"/>
    <col min="15878" max="15878" width="14.42578125" style="579" customWidth="1"/>
    <col min="15879" max="15879" width="3.140625" style="579" customWidth="1"/>
    <col min="15880" max="15880" width="7.5703125" style="579" customWidth="1"/>
    <col min="15881" max="15881" width="14.42578125" style="579" customWidth="1"/>
    <col min="15882" max="15882" width="3.5703125" style="579" customWidth="1"/>
    <col min="15883" max="15883" width="7.5703125" style="579" customWidth="1"/>
    <col min="15884" max="15884" width="14.42578125" style="579" customWidth="1"/>
    <col min="15885" max="16128" width="9.140625" style="579"/>
    <col min="16129" max="16129" width="41" style="579" bestFit="1" customWidth="1"/>
    <col min="16130" max="16130" width="16" style="579" bestFit="1" customWidth="1"/>
    <col min="16131" max="16131" width="71.7109375" style="579" customWidth="1"/>
    <col min="16132" max="16132" width="3.140625" style="579" customWidth="1"/>
    <col min="16133" max="16133" width="7.5703125" style="579" customWidth="1"/>
    <col min="16134" max="16134" width="14.42578125" style="579" customWidth="1"/>
    <col min="16135" max="16135" width="3.140625" style="579" customWidth="1"/>
    <col min="16136" max="16136" width="7.5703125" style="579" customWidth="1"/>
    <col min="16137" max="16137" width="14.42578125" style="579" customWidth="1"/>
    <col min="16138" max="16138" width="3.5703125" style="579" customWidth="1"/>
    <col min="16139" max="16139" width="7.5703125" style="579" customWidth="1"/>
    <col min="16140" max="16140" width="14.42578125" style="579" customWidth="1"/>
    <col min="16141" max="16384" width="9.140625" style="579"/>
  </cols>
  <sheetData>
    <row r="1" spans="1:3" ht="18">
      <c r="A1" s="798" t="s">
        <v>1006</v>
      </c>
      <c r="B1" s="797"/>
      <c r="C1" s="797"/>
    </row>
    <row r="2" spans="1:3">
      <c r="A2" s="796"/>
      <c r="B2" s="797"/>
      <c r="C2" s="797"/>
    </row>
    <row r="3" spans="1:3" ht="44.25" customHeight="1">
      <c r="A3" s="799" t="s">
        <v>1007</v>
      </c>
      <c r="B3" s="800"/>
      <c r="C3" s="800"/>
    </row>
    <row r="4" spans="1:3">
      <c r="A4" s="796"/>
      <c r="B4" s="797"/>
      <c r="C4" s="797"/>
    </row>
    <row r="5" spans="1:3" ht="66.75" customHeight="1">
      <c r="A5" s="799" t="s">
        <v>1008</v>
      </c>
      <c r="B5" s="801"/>
      <c r="C5" s="801"/>
    </row>
    <row r="6" spans="1:3">
      <c r="A6" s="796"/>
      <c r="B6" s="797"/>
      <c r="C6" s="797"/>
    </row>
    <row r="7" spans="1:3" ht="31.5" customHeight="1">
      <c r="A7" s="794" t="s">
        <v>1009</v>
      </c>
      <c r="B7" s="795"/>
      <c r="C7" s="795"/>
    </row>
    <row r="8" spans="1:3" ht="15" thickBot="1">
      <c r="A8" s="796"/>
      <c r="B8" s="797"/>
      <c r="C8" s="797"/>
    </row>
    <row r="9" spans="1:3" ht="15" customHeight="1">
      <c r="A9" s="586" t="s">
        <v>1010</v>
      </c>
      <c r="B9" s="587" t="s">
        <v>1011</v>
      </c>
      <c r="C9" s="593" t="s">
        <v>1012</v>
      </c>
    </row>
    <row r="10" spans="1:3" ht="15" customHeight="1">
      <c r="A10" s="588" t="s">
        <v>1013</v>
      </c>
      <c r="B10" s="585">
        <v>0</v>
      </c>
      <c r="C10" s="591" t="s">
        <v>1014</v>
      </c>
    </row>
    <row r="11" spans="1:3" ht="15" customHeight="1">
      <c r="A11" s="588" t="s">
        <v>1015</v>
      </c>
      <c r="B11" s="585">
        <v>0</v>
      </c>
      <c r="C11" s="591"/>
    </row>
    <row r="12" spans="1:3" ht="15" customHeight="1">
      <c r="A12" s="588" t="s">
        <v>1016</v>
      </c>
      <c r="B12" s="585">
        <v>0</v>
      </c>
      <c r="C12" s="591"/>
    </row>
    <row r="13" spans="1:3" ht="15" customHeight="1">
      <c r="A13" s="588" t="s">
        <v>1017</v>
      </c>
      <c r="B13" s="585">
        <v>0</v>
      </c>
      <c r="C13" s="591"/>
    </row>
    <row r="14" spans="1:3" ht="15" customHeight="1">
      <c r="A14" s="588" t="s">
        <v>1018</v>
      </c>
      <c r="B14" s="585">
        <v>0</v>
      </c>
      <c r="C14" s="591"/>
    </row>
    <row r="15" spans="1:3" ht="15" customHeight="1">
      <c r="A15" s="588" t="s">
        <v>1019</v>
      </c>
      <c r="B15" s="585">
        <v>0</v>
      </c>
      <c r="C15" s="591"/>
    </row>
    <row r="16" spans="1:3" ht="15" customHeight="1">
      <c r="A16" s="588" t="s">
        <v>1020</v>
      </c>
      <c r="B16" s="585">
        <v>0</v>
      </c>
      <c r="C16" s="591"/>
    </row>
    <row r="17" spans="1:3" ht="15" customHeight="1">
      <c r="A17" s="588" t="s">
        <v>1021</v>
      </c>
      <c r="B17" s="585">
        <v>0</v>
      </c>
      <c r="C17" s="591"/>
    </row>
    <row r="18" spans="1:3" ht="15" customHeight="1">
      <c r="A18" s="605" t="s">
        <v>1022</v>
      </c>
      <c r="B18" s="606">
        <v>0</v>
      </c>
      <c r="C18" s="591"/>
    </row>
    <row r="19" spans="1:3" ht="15" customHeight="1">
      <c r="A19" s="605" t="s">
        <v>1023</v>
      </c>
      <c r="B19" s="606">
        <v>0</v>
      </c>
      <c r="C19" s="591"/>
    </row>
    <row r="20" spans="1:3" ht="15" customHeight="1">
      <c r="A20" s="605" t="s">
        <v>1024</v>
      </c>
      <c r="B20" s="606">
        <v>0</v>
      </c>
      <c r="C20" s="591"/>
    </row>
    <row r="21" spans="1:3" ht="15" customHeight="1" thickBot="1">
      <c r="A21" s="607" t="s">
        <v>1025</v>
      </c>
      <c r="B21" s="608">
        <v>0</v>
      </c>
      <c r="C21" s="592" t="s">
        <v>109</v>
      </c>
    </row>
    <row r="22" spans="1:3" ht="15" thickBot="1">
      <c r="A22" s="609" t="s">
        <v>1026</v>
      </c>
      <c r="B22" s="610">
        <f>SUM(B10:B21)</f>
        <v>0</v>
      </c>
      <c r="C22" s="603"/>
    </row>
    <row r="23" spans="1:3" ht="15" thickTop="1">
      <c r="A23" s="583"/>
      <c r="B23" s="584"/>
      <c r="C23" s="583"/>
    </row>
    <row r="24" spans="1:3">
      <c r="A24" s="582"/>
      <c r="B24" s="582"/>
      <c r="C24" s="582"/>
    </row>
    <row r="25" spans="1:3">
      <c r="A25" s="582"/>
    </row>
    <row r="26" spans="1:3">
      <c r="A26" s="582"/>
    </row>
    <row r="27" spans="1:3">
      <c r="A27" s="582"/>
    </row>
    <row r="28" spans="1:3">
      <c r="A28" s="582"/>
    </row>
    <row r="29" spans="1:3">
      <c r="A29" s="582"/>
    </row>
    <row r="30" spans="1:3">
      <c r="A30" s="582"/>
    </row>
    <row r="31" spans="1:3">
      <c r="A31" s="582"/>
    </row>
  </sheetData>
  <sheetProtection algorithmName="SHA-512" hashValue="iCLGsxNOD1bMPD2bZwASmcUBsSPPueVi/WmcFhKpEa/ckwsNvmtQUANavQlg273gBjP2eE0ZTwuFUT89v5jl8w==" saltValue="9Du8r951/D0OyXkXzXoy0w==" spinCount="100000" sheet="1"/>
  <mergeCells count="8">
    <mergeCell ref="A7:C7"/>
    <mergeCell ref="A8:C8"/>
    <mergeCell ref="A1:C1"/>
    <mergeCell ref="A2:C2"/>
    <mergeCell ref="A3:C3"/>
    <mergeCell ref="A4:C4"/>
    <mergeCell ref="A5:C5"/>
    <mergeCell ref="A6:C6"/>
  </mergeCells>
  <pageMargins left="0.7" right="0.7" top="0.75" bottom="0.75" header="0.3" footer="0.3"/>
  <pageSetup paperSize="9" scale="6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view="pageBreakPreview" zoomScale="60" zoomScaleNormal="100" workbookViewId="0">
      <selection activeCell="A16" sqref="A16"/>
    </sheetView>
  </sheetViews>
  <sheetFormatPr defaultRowHeight="14.25"/>
  <cols>
    <col min="1" max="1" width="72.28515625" style="579" customWidth="1"/>
    <col min="2" max="256" width="9.140625" style="579"/>
    <col min="257" max="257" width="72.28515625" style="579" customWidth="1"/>
    <col min="258" max="512" width="9.140625" style="579"/>
    <col min="513" max="513" width="72.28515625" style="579" customWidth="1"/>
    <col min="514" max="768" width="9.140625" style="579"/>
    <col min="769" max="769" width="72.28515625" style="579" customWidth="1"/>
    <col min="770" max="1024" width="9.140625" style="579"/>
    <col min="1025" max="1025" width="72.28515625" style="579" customWidth="1"/>
    <col min="1026" max="1280" width="9.140625" style="579"/>
    <col min="1281" max="1281" width="72.28515625" style="579" customWidth="1"/>
    <col min="1282" max="1536" width="9.140625" style="579"/>
    <col min="1537" max="1537" width="72.28515625" style="579" customWidth="1"/>
    <col min="1538" max="1792" width="9.140625" style="579"/>
    <col min="1793" max="1793" width="72.28515625" style="579" customWidth="1"/>
    <col min="1794" max="2048" width="9.140625" style="579"/>
    <col min="2049" max="2049" width="72.28515625" style="579" customWidth="1"/>
    <col min="2050" max="2304" width="9.140625" style="579"/>
    <col min="2305" max="2305" width="72.28515625" style="579" customWidth="1"/>
    <col min="2306" max="2560" width="9.140625" style="579"/>
    <col min="2561" max="2561" width="72.28515625" style="579" customWidth="1"/>
    <col min="2562" max="2816" width="9.140625" style="579"/>
    <col min="2817" max="2817" width="72.28515625" style="579" customWidth="1"/>
    <col min="2818" max="3072" width="9.140625" style="579"/>
    <col min="3073" max="3073" width="72.28515625" style="579" customWidth="1"/>
    <col min="3074" max="3328" width="9.140625" style="579"/>
    <col min="3329" max="3329" width="72.28515625" style="579" customWidth="1"/>
    <col min="3330" max="3584" width="9.140625" style="579"/>
    <col min="3585" max="3585" width="72.28515625" style="579" customWidth="1"/>
    <col min="3586" max="3840" width="9.140625" style="579"/>
    <col min="3841" max="3841" width="72.28515625" style="579" customWidth="1"/>
    <col min="3842" max="4096" width="9.140625" style="579"/>
    <col min="4097" max="4097" width="72.28515625" style="579" customWidth="1"/>
    <col min="4098" max="4352" width="9.140625" style="579"/>
    <col min="4353" max="4353" width="72.28515625" style="579" customWidth="1"/>
    <col min="4354" max="4608" width="9.140625" style="579"/>
    <col min="4609" max="4609" width="72.28515625" style="579" customWidth="1"/>
    <col min="4610" max="4864" width="9.140625" style="579"/>
    <col min="4865" max="4865" width="72.28515625" style="579" customWidth="1"/>
    <col min="4866" max="5120" width="9.140625" style="579"/>
    <col min="5121" max="5121" width="72.28515625" style="579" customWidth="1"/>
    <col min="5122" max="5376" width="9.140625" style="579"/>
    <col min="5377" max="5377" width="72.28515625" style="579" customWidth="1"/>
    <col min="5378" max="5632" width="9.140625" style="579"/>
    <col min="5633" max="5633" width="72.28515625" style="579" customWidth="1"/>
    <col min="5634" max="5888" width="9.140625" style="579"/>
    <col min="5889" max="5889" width="72.28515625" style="579" customWidth="1"/>
    <col min="5890" max="6144" width="9.140625" style="579"/>
    <col min="6145" max="6145" width="72.28515625" style="579" customWidth="1"/>
    <col min="6146" max="6400" width="9.140625" style="579"/>
    <col min="6401" max="6401" width="72.28515625" style="579" customWidth="1"/>
    <col min="6402" max="6656" width="9.140625" style="579"/>
    <col min="6657" max="6657" width="72.28515625" style="579" customWidth="1"/>
    <col min="6658" max="6912" width="9.140625" style="579"/>
    <col min="6913" max="6913" width="72.28515625" style="579" customWidth="1"/>
    <col min="6914" max="7168" width="9.140625" style="579"/>
    <col min="7169" max="7169" width="72.28515625" style="579" customWidth="1"/>
    <col min="7170" max="7424" width="9.140625" style="579"/>
    <col min="7425" max="7425" width="72.28515625" style="579" customWidth="1"/>
    <col min="7426" max="7680" width="9.140625" style="579"/>
    <col min="7681" max="7681" width="72.28515625" style="579" customWidth="1"/>
    <col min="7682" max="7936" width="9.140625" style="579"/>
    <col min="7937" max="7937" width="72.28515625" style="579" customWidth="1"/>
    <col min="7938" max="8192" width="9.140625" style="579"/>
    <col min="8193" max="8193" width="72.28515625" style="579" customWidth="1"/>
    <col min="8194" max="8448" width="9.140625" style="579"/>
    <col min="8449" max="8449" width="72.28515625" style="579" customWidth="1"/>
    <col min="8450" max="8704" width="9.140625" style="579"/>
    <col min="8705" max="8705" width="72.28515625" style="579" customWidth="1"/>
    <col min="8706" max="8960" width="9.140625" style="579"/>
    <col min="8961" max="8961" width="72.28515625" style="579" customWidth="1"/>
    <col min="8962" max="9216" width="9.140625" style="579"/>
    <col min="9217" max="9217" width="72.28515625" style="579" customWidth="1"/>
    <col min="9218" max="9472" width="9.140625" style="579"/>
    <col min="9473" max="9473" width="72.28515625" style="579" customWidth="1"/>
    <col min="9474" max="9728" width="9.140625" style="579"/>
    <col min="9729" max="9729" width="72.28515625" style="579" customWidth="1"/>
    <col min="9730" max="9984" width="9.140625" style="579"/>
    <col min="9985" max="9985" width="72.28515625" style="579" customWidth="1"/>
    <col min="9986" max="10240" width="9.140625" style="579"/>
    <col min="10241" max="10241" width="72.28515625" style="579" customWidth="1"/>
    <col min="10242" max="10496" width="9.140625" style="579"/>
    <col min="10497" max="10497" width="72.28515625" style="579" customWidth="1"/>
    <col min="10498" max="10752" width="9.140625" style="579"/>
    <col min="10753" max="10753" width="72.28515625" style="579" customWidth="1"/>
    <col min="10754" max="11008" width="9.140625" style="579"/>
    <col min="11009" max="11009" width="72.28515625" style="579" customWidth="1"/>
    <col min="11010" max="11264" width="9.140625" style="579"/>
    <col min="11265" max="11265" width="72.28515625" style="579" customWidth="1"/>
    <col min="11266" max="11520" width="9.140625" style="579"/>
    <col min="11521" max="11521" width="72.28515625" style="579" customWidth="1"/>
    <col min="11522" max="11776" width="9.140625" style="579"/>
    <col min="11777" max="11777" width="72.28515625" style="579" customWidth="1"/>
    <col min="11778" max="12032" width="9.140625" style="579"/>
    <col min="12033" max="12033" width="72.28515625" style="579" customWidth="1"/>
    <col min="12034" max="12288" width="9.140625" style="579"/>
    <col min="12289" max="12289" width="72.28515625" style="579" customWidth="1"/>
    <col min="12290" max="12544" width="9.140625" style="579"/>
    <col min="12545" max="12545" width="72.28515625" style="579" customWidth="1"/>
    <col min="12546" max="12800" width="9.140625" style="579"/>
    <col min="12801" max="12801" width="72.28515625" style="579" customWidth="1"/>
    <col min="12802" max="13056" width="9.140625" style="579"/>
    <col min="13057" max="13057" width="72.28515625" style="579" customWidth="1"/>
    <col min="13058" max="13312" width="9.140625" style="579"/>
    <col min="13313" max="13313" width="72.28515625" style="579" customWidth="1"/>
    <col min="13314" max="13568" width="9.140625" style="579"/>
    <col min="13569" max="13569" width="72.28515625" style="579" customWidth="1"/>
    <col min="13570" max="13824" width="9.140625" style="579"/>
    <col min="13825" max="13825" width="72.28515625" style="579" customWidth="1"/>
    <col min="13826" max="14080" width="9.140625" style="579"/>
    <col min="14081" max="14081" width="72.28515625" style="579" customWidth="1"/>
    <col min="14082" max="14336" width="9.140625" style="579"/>
    <col min="14337" max="14337" width="72.28515625" style="579" customWidth="1"/>
    <col min="14338" max="14592" width="9.140625" style="579"/>
    <col min="14593" max="14593" width="72.28515625" style="579" customWidth="1"/>
    <col min="14594" max="14848" width="9.140625" style="579"/>
    <col min="14849" max="14849" width="72.28515625" style="579" customWidth="1"/>
    <col min="14850" max="15104" width="9.140625" style="579"/>
    <col min="15105" max="15105" width="72.28515625" style="579" customWidth="1"/>
    <col min="15106" max="15360" width="9.140625" style="579"/>
    <col min="15361" max="15361" width="72.28515625" style="579" customWidth="1"/>
    <col min="15362" max="15616" width="9.140625" style="579"/>
    <col min="15617" max="15617" width="72.28515625" style="579" customWidth="1"/>
    <col min="15618" max="15872" width="9.140625" style="579"/>
    <col min="15873" max="15873" width="72.28515625" style="579" customWidth="1"/>
    <col min="15874" max="16128" width="9.140625" style="579"/>
    <col min="16129" max="16129" width="72.28515625" style="579" customWidth="1"/>
    <col min="16130" max="16384" width="9.140625" style="579"/>
  </cols>
  <sheetData>
    <row r="1" spans="1:5" ht="18">
      <c r="A1" s="581" t="s">
        <v>1027</v>
      </c>
    </row>
    <row r="3" spans="1:5" s="594" customFormat="1" ht="28.5" customHeight="1">
      <c r="A3" s="801" t="s">
        <v>1028</v>
      </c>
      <c r="B3" s="802"/>
      <c r="C3" s="802"/>
      <c r="D3" s="802"/>
      <c r="E3" s="802"/>
    </row>
    <row r="4" spans="1:5">
      <c r="A4" s="611"/>
      <c r="B4" s="611"/>
      <c r="C4" s="611"/>
      <c r="D4" s="611"/>
      <c r="E4" s="611"/>
    </row>
    <row r="5" spans="1:5" s="594" customFormat="1" ht="28.5" customHeight="1">
      <c r="A5" s="801" t="s">
        <v>1029</v>
      </c>
      <c r="B5" s="802"/>
      <c r="C5" s="802"/>
      <c r="D5" s="802"/>
      <c r="E5" s="802"/>
    </row>
    <row r="7" spans="1:5" ht="48" customHeight="1">
      <c r="A7" s="796" t="s">
        <v>1030</v>
      </c>
      <c r="B7" s="797"/>
      <c r="C7" s="797"/>
      <c r="D7" s="797"/>
      <c r="E7" s="797"/>
    </row>
    <row r="8" spans="1:5" ht="15" thickBot="1">
      <c r="A8" s="580"/>
    </row>
    <row r="9" spans="1:5" ht="15">
      <c r="A9" s="600" t="s">
        <v>1031</v>
      </c>
    </row>
    <row r="10" spans="1:5">
      <c r="A10" s="612" t="s">
        <v>1032</v>
      </c>
    </row>
    <row r="11" spans="1:5">
      <c r="A11" s="612" t="s">
        <v>1033</v>
      </c>
    </row>
    <row r="12" spans="1:5">
      <c r="A12" s="612" t="s">
        <v>1034</v>
      </c>
    </row>
    <row r="13" spans="1:5">
      <c r="A13" s="612" t="s">
        <v>1035</v>
      </c>
    </row>
    <row r="14" spans="1:5" ht="15" thickBot="1">
      <c r="A14" s="613" t="s">
        <v>1036</v>
      </c>
    </row>
    <row r="15" spans="1:5" ht="15" thickBot="1">
      <c r="A15" s="604"/>
    </row>
    <row r="16" spans="1:5" ht="15">
      <c r="A16" s="614" t="s">
        <v>1037</v>
      </c>
    </row>
    <row r="17" spans="1:1">
      <c r="A17" s="612" t="s">
        <v>1038</v>
      </c>
    </row>
    <row r="18" spans="1:1">
      <c r="A18" s="612" t="s">
        <v>1039</v>
      </c>
    </row>
    <row r="19" spans="1:1">
      <c r="A19" s="612" t="s">
        <v>1040</v>
      </c>
    </row>
    <row r="20" spans="1:1" ht="15" thickBot="1">
      <c r="A20" s="613" t="s">
        <v>1041</v>
      </c>
    </row>
    <row r="21" spans="1:1" ht="15" thickBot="1">
      <c r="A21" s="615"/>
    </row>
    <row r="22" spans="1:1" ht="15">
      <c r="A22" s="614" t="s">
        <v>1042</v>
      </c>
    </row>
    <row r="23" spans="1:1">
      <c r="A23" s="612" t="s">
        <v>1043</v>
      </c>
    </row>
    <row r="24" spans="1:1">
      <c r="A24" s="612" t="s">
        <v>1044</v>
      </c>
    </row>
    <row r="25" spans="1:1" ht="15" thickBot="1">
      <c r="A25" s="613" t="s">
        <v>1045</v>
      </c>
    </row>
    <row r="26" spans="1:1" ht="15" thickBot="1"/>
    <row r="27" spans="1:1" ht="113.25" customHeight="1" thickBot="1">
      <c r="A27" s="589" t="s">
        <v>1046</v>
      </c>
    </row>
  </sheetData>
  <sheetProtection algorithmName="SHA-512" hashValue="yk2ZhMrcGyh5wD3u4S8K0KN85rTnVdb5MyJJBl0YDyJ2McIq6MMdZfZ4Mua/aJ21BeADhpRDljvo3pU9W74kUg==" saltValue="fk0LX148OkeRWC1djkFVxg==" spinCount="100000" sheet="1"/>
  <mergeCells count="3">
    <mergeCell ref="A3:E3"/>
    <mergeCell ref="A5:E5"/>
    <mergeCell ref="A7:E7"/>
  </mergeCells>
  <pageMargins left="0.7" right="0.7" top="0.75" bottom="0.75" header="0.3" footer="0.3"/>
  <pageSetup paperSize="9" scale="8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6"/>
  <sheetViews>
    <sheetView workbookViewId="0">
      <selection activeCell="C9" sqref="C9"/>
    </sheetView>
  </sheetViews>
  <sheetFormatPr defaultColWidth="8.85546875" defaultRowHeight="13.9" customHeight="1"/>
  <cols>
    <col min="1" max="1" width="2.85546875" style="12" customWidth="1"/>
    <col min="2" max="2" width="81" style="12" customWidth="1"/>
    <col min="3" max="3" width="20.5703125" style="12" customWidth="1"/>
    <col min="4" max="4" width="143.140625" style="12" customWidth="1"/>
    <col min="5" max="257" width="8.85546875" style="12"/>
    <col min="258" max="16384" width="8.85546875" style="14"/>
  </cols>
  <sheetData>
    <row r="1" spans="1:3" ht="18">
      <c r="A1" s="803" t="s">
        <v>115</v>
      </c>
      <c r="B1" s="803"/>
      <c r="C1" s="803"/>
    </row>
    <row r="2" spans="1:3" ht="15">
      <c r="A2" s="804"/>
      <c r="B2" s="804"/>
      <c r="C2" s="804"/>
    </row>
    <row r="3" spans="1:3" ht="13.9" customHeight="1">
      <c r="A3" s="804" t="s">
        <v>116</v>
      </c>
      <c r="B3" s="804"/>
      <c r="C3" s="804"/>
    </row>
    <row r="4" spans="1:3" ht="15.75" thickBot="1">
      <c r="A4" s="31"/>
    </row>
    <row r="5" spans="1:3" ht="15">
      <c r="A5" s="32"/>
      <c r="B5" s="33" t="s">
        <v>117</v>
      </c>
      <c r="C5" s="34" t="s">
        <v>118</v>
      </c>
    </row>
    <row r="6" spans="1:3" ht="15">
      <c r="A6" s="35">
        <v>1</v>
      </c>
      <c r="B6" s="36" t="s">
        <v>119</v>
      </c>
      <c r="C6" s="37"/>
    </row>
    <row r="7" spans="1:3" ht="15">
      <c r="A7" s="35">
        <v>2</v>
      </c>
      <c r="B7" s="36" t="s">
        <v>120</v>
      </c>
      <c r="C7" s="37"/>
    </row>
    <row r="8" spans="1:3" ht="15">
      <c r="A8" s="35">
        <v>3</v>
      </c>
      <c r="B8" s="38" t="s">
        <v>121</v>
      </c>
      <c r="C8" s="37"/>
    </row>
    <row r="9" spans="1:3" ht="15">
      <c r="A9" s="35">
        <v>4</v>
      </c>
      <c r="B9" s="38" t="s">
        <v>122</v>
      </c>
      <c r="C9" s="37"/>
    </row>
    <row r="10" spans="1:3" ht="29.25">
      <c r="A10" s="35">
        <v>5</v>
      </c>
      <c r="B10" s="39" t="s">
        <v>123</v>
      </c>
      <c r="C10" s="37"/>
    </row>
    <row r="11" spans="1:3" ht="15">
      <c r="A11" s="35">
        <v>6</v>
      </c>
      <c r="B11" s="40" t="s">
        <v>124</v>
      </c>
      <c r="C11" s="41"/>
    </row>
    <row r="12" spans="1:3" ht="15">
      <c r="A12" s="42">
        <v>7</v>
      </c>
      <c r="B12" s="43"/>
      <c r="C12" s="44"/>
    </row>
    <row r="13" spans="1:3" ht="15">
      <c r="A13" s="42">
        <v>8</v>
      </c>
      <c r="B13" s="43"/>
      <c r="C13" s="44"/>
    </row>
    <row r="14" spans="1:3" ht="15">
      <c r="A14" s="35">
        <v>9</v>
      </c>
      <c r="B14" s="36"/>
      <c r="C14" s="45"/>
    </row>
    <row r="15" spans="1:3" ht="15">
      <c r="A15" s="35">
        <v>10</v>
      </c>
      <c r="B15" s="36"/>
      <c r="C15" s="45"/>
    </row>
    <row r="16" spans="1:3" ht="15.75" thickBot="1">
      <c r="A16" s="46" t="s">
        <v>125</v>
      </c>
      <c r="B16" s="47" t="s">
        <v>109</v>
      </c>
      <c r="C16" s="48"/>
    </row>
  </sheetData>
  <sheetProtection algorithmName="SHA-512" hashValue="dwn8WpPsRFVPKuK23dJk/oFoIfx5BNViPDKVJESWYuXrZ7QqBK25DEhPxg8Yttu4zJQJNlmWnxO+DvT/h4mVEA==" saltValue="+fOS0P0YZ8hAMre04MvUAg==" spinCount="100000" sheet="1" objects="1" scenarios="1"/>
  <mergeCells count="3">
    <mergeCell ref="A1:C1"/>
    <mergeCell ref="A2:C2"/>
    <mergeCell ref="A3:C3"/>
  </mergeCells>
  <pageMargins left="0.7" right="0.7" top="0.75" bottom="0.75" header="0.511811023622047" footer="0.511811023622047"/>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61"/>
  <sheetViews>
    <sheetView tabSelected="1" view="pageBreakPreview" zoomScale="80" zoomScaleNormal="90" zoomScaleSheetLayoutView="80" workbookViewId="0">
      <pane ySplit="3" topLeftCell="A7" activePane="bottomLeft" state="frozen"/>
      <selection activeCell="A45" sqref="A45:B45"/>
      <selection pane="bottomLeft" activeCell="D26" sqref="D26"/>
    </sheetView>
  </sheetViews>
  <sheetFormatPr defaultColWidth="8.85546875" defaultRowHeight="13.9" customHeight="1"/>
  <cols>
    <col min="1" max="1" width="8.85546875" style="27"/>
    <col min="2" max="2" width="61.28515625" style="28" customWidth="1"/>
    <col min="3" max="3" width="1.28515625" style="28" customWidth="1"/>
    <col min="4" max="4" width="16.140625" style="28" customWidth="1"/>
    <col min="5" max="6" width="16.7109375" style="28" customWidth="1"/>
    <col min="7" max="7" width="16.7109375" style="29" customWidth="1"/>
    <col min="8" max="8" width="1.28515625" style="30" customWidth="1"/>
    <col min="9" max="9" width="49.28515625" style="30" customWidth="1"/>
    <col min="10" max="10" width="14.42578125" style="30" customWidth="1"/>
    <col min="11" max="11" width="13.5703125" style="30" customWidth="1"/>
    <col min="12" max="12" width="100.5703125" style="30" customWidth="1"/>
    <col min="13" max="248" width="8.85546875" style="30"/>
    <col min="249" max="16384" width="8.85546875" style="18"/>
  </cols>
  <sheetData>
    <row r="1" spans="1:248" ht="15">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row>
    <row r="2" spans="1:248" ht="19.5" customHeight="1">
      <c r="A2" s="630" t="s">
        <v>995</v>
      </c>
      <c r="B2" s="631"/>
      <c r="C2" s="631"/>
      <c r="D2" s="631"/>
      <c r="E2" s="631"/>
      <c r="F2" s="631"/>
      <c r="G2" s="631"/>
      <c r="H2" s="19"/>
      <c r="I2" s="20"/>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row>
    <row r="3" spans="1:248" ht="15">
      <c r="A3" s="625"/>
      <c r="B3" s="625"/>
      <c r="C3" s="625"/>
      <c r="D3" s="625"/>
      <c r="E3" s="625"/>
      <c r="F3" s="625"/>
      <c r="G3" s="625"/>
      <c r="H3" s="21"/>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row>
    <row r="4" spans="1:248" ht="15" customHeight="1">
      <c r="A4" s="632" t="s">
        <v>992</v>
      </c>
      <c r="B4" s="632"/>
      <c r="C4" s="632"/>
      <c r="D4" s="632"/>
      <c r="E4" s="632"/>
      <c r="F4" s="632"/>
      <c r="G4" s="632"/>
      <c r="H4" s="21"/>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row>
    <row r="5" spans="1:248" ht="15">
      <c r="A5" s="616"/>
      <c r="B5" s="616"/>
      <c r="C5" s="616"/>
      <c r="D5" s="616"/>
      <c r="E5" s="616"/>
      <c r="F5" s="616"/>
      <c r="G5" s="616"/>
      <c r="H5" s="21"/>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row>
    <row r="6" spans="1:248" ht="30" customHeight="1">
      <c r="A6" s="632" t="s">
        <v>993</v>
      </c>
      <c r="B6" s="632"/>
      <c r="C6" s="632"/>
      <c r="D6" s="632"/>
      <c r="E6" s="632"/>
      <c r="F6" s="632"/>
      <c r="G6" s="632"/>
      <c r="H6" s="21"/>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row>
    <row r="7" spans="1:248" ht="13.9" customHeight="1">
      <c r="A7" s="616"/>
      <c r="B7" s="616"/>
      <c r="C7" s="616"/>
      <c r="D7" s="616"/>
      <c r="E7" s="616"/>
      <c r="F7" s="616"/>
      <c r="G7" s="616"/>
      <c r="H7" s="22"/>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row>
    <row r="8" spans="1:248" ht="15" customHeight="1">
      <c r="A8" s="628" t="s">
        <v>994</v>
      </c>
      <c r="B8" s="629"/>
      <c r="C8" s="629"/>
      <c r="D8" s="629"/>
      <c r="E8" s="629"/>
      <c r="F8" s="629"/>
      <c r="G8" s="629"/>
      <c r="H8" s="21"/>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row>
    <row r="9" spans="1:248" ht="15">
      <c r="A9" s="625"/>
      <c r="B9" s="625"/>
      <c r="C9" s="625"/>
      <c r="D9" s="625"/>
      <c r="E9" s="625"/>
      <c r="F9" s="625"/>
      <c r="G9"/>
      <c r="H9" s="21"/>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row>
    <row r="10" spans="1:248" ht="15">
      <c r="A10" s="626" t="s">
        <v>83</v>
      </c>
      <c r="B10" s="626"/>
      <c r="C10" s="626"/>
      <c r="D10" s="626"/>
      <c r="E10" s="626"/>
      <c r="F10" s="626"/>
      <c r="G10" s="627"/>
      <c r="H10" s="21"/>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row>
    <row r="11" spans="1:248" ht="15.75">
      <c r="H11" s="23"/>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row>
    <row r="12" spans="1:248" ht="16.5" thickBot="1">
      <c r="A12" s="15"/>
      <c r="B12" s="209"/>
      <c r="C12" s="13"/>
      <c r="D12" s="13"/>
      <c r="E12" s="13"/>
      <c r="F12" s="621" t="s">
        <v>985</v>
      </c>
      <c r="G12" s="621"/>
      <c r="H12" s="23"/>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row>
    <row r="13" spans="1:248" ht="15" customHeight="1" thickBot="1">
      <c r="A13" s="210" t="s">
        <v>1</v>
      </c>
      <c r="B13" s="211" t="s">
        <v>84</v>
      </c>
      <c r="C13" s="212"/>
      <c r="D13" s="213"/>
      <c r="E13" s="214"/>
      <c r="F13" s="215" t="s">
        <v>85</v>
      </c>
      <c r="G13" s="216" t="s">
        <v>86</v>
      </c>
      <c r="H13" s="23"/>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row>
    <row r="14" spans="1:248" ht="15" customHeight="1">
      <c r="A14" s="217"/>
      <c r="B14" s="218"/>
      <c r="C14" s="212"/>
      <c r="D14" s="217"/>
      <c r="E14" s="212"/>
      <c r="F14" s="212"/>
      <c r="G14" s="219"/>
      <c r="H14" s="23"/>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row>
    <row r="15" spans="1:248" ht="15" customHeight="1">
      <c r="A15" s="220">
        <v>1</v>
      </c>
      <c r="B15" s="221" t="s">
        <v>87</v>
      </c>
      <c r="C15" s="212"/>
      <c r="D15" s="217"/>
      <c r="E15" s="212"/>
      <c r="F15" s="222">
        <f>'Civil &amp; I.D B.O.Q -D.I. Khan '!F127</f>
        <v>0</v>
      </c>
      <c r="G15" s="223">
        <f>'Civil &amp; I.D B.O.Q -D.I. Khan '!H127</f>
        <v>0</v>
      </c>
      <c r="H15" s="23"/>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row>
    <row r="16" spans="1:248" ht="15" customHeight="1">
      <c r="A16" s="224"/>
      <c r="B16" s="225"/>
      <c r="C16" s="212"/>
      <c r="D16" s="224"/>
      <c r="E16" s="226"/>
      <c r="F16" s="226"/>
      <c r="G16" s="227"/>
      <c r="H16" s="23"/>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row>
    <row r="17" spans="1:248" ht="15.75">
      <c r="A17" s="622" t="s">
        <v>88</v>
      </c>
      <c r="B17" s="623"/>
      <c r="C17" s="228"/>
      <c r="D17" s="229"/>
      <c r="E17" s="230"/>
      <c r="F17" s="231">
        <f>F15</f>
        <v>0</v>
      </c>
      <c r="G17" s="232">
        <f>G15</f>
        <v>0</v>
      </c>
      <c r="H17" s="23"/>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row>
    <row r="18" spans="1:248" ht="15.75">
      <c r="A18" s="217"/>
      <c r="B18" s="233"/>
      <c r="C18" s="212"/>
      <c r="D18" s="217"/>
      <c r="E18" s="212"/>
      <c r="F18" s="212"/>
      <c r="G18" s="219"/>
      <c r="H18" s="23"/>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row>
    <row r="19" spans="1:248" ht="30">
      <c r="A19" s="234" t="s">
        <v>1</v>
      </c>
      <c r="B19" s="235" t="s">
        <v>84</v>
      </c>
      <c r="C19" s="212"/>
      <c r="D19" s="236" t="s">
        <v>89</v>
      </c>
      <c r="E19" s="237" t="s">
        <v>90</v>
      </c>
      <c r="F19" s="237" t="s">
        <v>85</v>
      </c>
      <c r="G19" s="238" t="s">
        <v>86</v>
      </c>
      <c r="H19" s="23"/>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row>
    <row r="20" spans="1:248" ht="15">
      <c r="A20" s="220">
        <v>2</v>
      </c>
      <c r="B20" s="239" t="s">
        <v>91</v>
      </c>
      <c r="C20" s="212"/>
      <c r="D20" s="240"/>
      <c r="E20" s="222"/>
      <c r="F20" s="49"/>
      <c r="G20" s="50"/>
      <c r="H20" s="21"/>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row>
    <row r="21" spans="1:248" ht="15.75">
      <c r="A21" s="241" t="s">
        <v>92</v>
      </c>
      <c r="B21" s="242" t="s">
        <v>93</v>
      </c>
      <c r="C21" s="243"/>
      <c r="D21" s="51" cm="1">
        <f t="array" ref="D21:E21">'Elect Summary'!D6:E6</f>
        <v>0</v>
      </c>
      <c r="E21" s="60">
        <v>0</v>
      </c>
      <c r="F21" s="49">
        <f t="shared" ref="F21:F33" si="0">D21+E21</f>
        <v>0</v>
      </c>
      <c r="G21" s="50">
        <f>F21/347</f>
        <v>0</v>
      </c>
      <c r="H21" s="22"/>
      <c r="I21" s="24"/>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row>
    <row r="22" spans="1:248" ht="15.75">
      <c r="A22" s="241" t="s">
        <v>94</v>
      </c>
      <c r="B22" s="242" t="s">
        <v>95</v>
      </c>
      <c r="C22" s="243"/>
      <c r="D22" s="51" cm="1">
        <f t="array" ref="D22:E22">'Elect Summary'!D7:E7</f>
        <v>0</v>
      </c>
      <c r="E22" s="60">
        <v>0</v>
      </c>
      <c r="F22" s="49">
        <f t="shared" si="0"/>
        <v>0</v>
      </c>
      <c r="G22" s="50">
        <f t="shared" ref="G22:G33" si="1">F22/347</f>
        <v>0</v>
      </c>
      <c r="H22" s="21"/>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row>
    <row r="23" spans="1:248" ht="15.75">
      <c r="A23" s="241" t="s">
        <v>96</v>
      </c>
      <c r="B23" s="242" t="s">
        <v>126</v>
      </c>
      <c r="C23" s="243"/>
      <c r="D23" s="51" cm="1">
        <f t="array" ref="D23:E23">'Elect Summary'!D8:E8</f>
        <v>0</v>
      </c>
      <c r="E23" s="60">
        <v>0</v>
      </c>
      <c r="F23" s="49">
        <f t="shared" si="0"/>
        <v>0</v>
      </c>
      <c r="G23" s="50">
        <f t="shared" si="1"/>
        <v>0</v>
      </c>
      <c r="H23" s="21"/>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row>
    <row r="24" spans="1:248" ht="15.75">
      <c r="A24" s="241" t="s">
        <v>98</v>
      </c>
      <c r="B24" s="242" t="s">
        <v>97</v>
      </c>
      <c r="C24" s="243"/>
      <c r="D24" s="51" cm="1">
        <f t="array" ref="D24:E24">'Elect Summary'!D9:E9</f>
        <v>0</v>
      </c>
      <c r="E24" s="60">
        <v>0</v>
      </c>
      <c r="F24" s="49">
        <f t="shared" si="0"/>
        <v>0</v>
      </c>
      <c r="G24" s="50">
        <f t="shared" si="1"/>
        <v>0</v>
      </c>
      <c r="H24" s="21"/>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row>
    <row r="25" spans="1:248" ht="34.9" customHeight="1">
      <c r="A25" s="241" t="s">
        <v>100</v>
      </c>
      <c r="B25" s="242" t="s">
        <v>99</v>
      </c>
      <c r="C25" s="243"/>
      <c r="D25" s="51" cm="1">
        <f t="array" ref="D25:E25">'Elect Summary'!D10:E10</f>
        <v>0</v>
      </c>
      <c r="E25" s="60">
        <v>0</v>
      </c>
      <c r="F25" s="49">
        <f t="shared" si="0"/>
        <v>0</v>
      </c>
      <c r="G25" s="50">
        <f t="shared" si="1"/>
        <v>0</v>
      </c>
      <c r="H25" s="23"/>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row>
    <row r="26" spans="1:248" ht="32.450000000000003" customHeight="1">
      <c r="A26" s="241" t="s">
        <v>102</v>
      </c>
      <c r="B26" s="242" t="s">
        <v>127</v>
      </c>
      <c r="C26" s="243"/>
      <c r="D26" s="51" cm="1">
        <f t="array" ref="D26:E26">'Elect Summary'!D11:E11</f>
        <v>0</v>
      </c>
      <c r="E26" s="60">
        <v>0</v>
      </c>
      <c r="F26" s="49">
        <f t="shared" si="0"/>
        <v>0</v>
      </c>
      <c r="G26" s="50">
        <f t="shared" si="1"/>
        <v>0</v>
      </c>
      <c r="H26" s="23"/>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row>
    <row r="27" spans="1:248" ht="33.6" customHeight="1">
      <c r="A27" s="241" t="s">
        <v>128</v>
      </c>
      <c r="B27" s="242" t="s">
        <v>129</v>
      </c>
      <c r="C27" s="243"/>
      <c r="D27" s="51" cm="1">
        <f t="array" ref="D27:E27">'Elect Summary'!D12:E12</f>
        <v>0</v>
      </c>
      <c r="E27" s="60">
        <v>0</v>
      </c>
      <c r="F27" s="49">
        <f t="shared" si="0"/>
        <v>0</v>
      </c>
      <c r="G27" s="50">
        <f t="shared" si="1"/>
        <v>0</v>
      </c>
      <c r="H27" s="23"/>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row>
    <row r="28" spans="1:248" ht="33.6" customHeight="1">
      <c r="A28" s="241" t="s">
        <v>130</v>
      </c>
      <c r="B28" s="242" t="s">
        <v>101</v>
      </c>
      <c r="C28" s="243"/>
      <c r="D28" s="51" cm="1">
        <f t="array" ref="D28:E28">'Elect Summary'!D13:E13</f>
        <v>0</v>
      </c>
      <c r="E28" s="60">
        <v>0</v>
      </c>
      <c r="F28" s="49">
        <f t="shared" si="0"/>
        <v>0</v>
      </c>
      <c r="G28" s="50">
        <f t="shared" si="1"/>
        <v>0</v>
      </c>
      <c r="H28" s="23"/>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row>
    <row r="29" spans="1:248" ht="15.75">
      <c r="A29" s="241" t="s">
        <v>131</v>
      </c>
      <c r="B29" s="242" t="s">
        <v>103</v>
      </c>
      <c r="C29" s="243"/>
      <c r="D29" s="51" cm="1">
        <f t="array" ref="D29:E29">'Elect Summary'!D14:E14</f>
        <v>0</v>
      </c>
      <c r="E29" s="60">
        <v>0</v>
      </c>
      <c r="F29" s="49">
        <f t="shared" si="0"/>
        <v>0</v>
      </c>
      <c r="G29" s="50">
        <f t="shared" si="1"/>
        <v>0</v>
      </c>
      <c r="H29" s="21"/>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row>
    <row r="30" spans="1:248" ht="15.75">
      <c r="A30" s="241" t="s">
        <v>132</v>
      </c>
      <c r="B30" s="242" t="s">
        <v>258</v>
      </c>
      <c r="C30" s="243"/>
      <c r="D30" s="51" cm="1">
        <f t="array" ref="D30:E30">'Elect Summary'!D15:E15</f>
        <v>0</v>
      </c>
      <c r="E30" s="60">
        <v>0</v>
      </c>
      <c r="F30" s="49">
        <f t="shared" si="0"/>
        <v>0</v>
      </c>
      <c r="G30" s="50">
        <f t="shared" si="1"/>
        <v>0</v>
      </c>
      <c r="H30" s="22"/>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row>
    <row r="31" spans="1:248" ht="15.75">
      <c r="A31" s="241" t="s">
        <v>133</v>
      </c>
      <c r="B31" s="242" t="s">
        <v>134</v>
      </c>
      <c r="C31" s="243"/>
      <c r="D31" s="51" cm="1">
        <f t="array" ref="D31:E31">'Elect Summary'!D16:E16</f>
        <v>0</v>
      </c>
      <c r="E31" s="60">
        <v>0</v>
      </c>
      <c r="F31" s="49">
        <f t="shared" si="0"/>
        <v>0</v>
      </c>
      <c r="G31" s="50">
        <f t="shared" si="1"/>
        <v>0</v>
      </c>
      <c r="H31" s="21"/>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row>
    <row r="32" spans="1:248" ht="15.75">
      <c r="A32" s="241" t="s">
        <v>135</v>
      </c>
      <c r="B32" s="242" t="s">
        <v>136</v>
      </c>
      <c r="C32" s="243"/>
      <c r="D32" s="51" cm="1">
        <f t="array" ref="D32:E32">'Elect Summary'!D17:E17</f>
        <v>0</v>
      </c>
      <c r="E32" s="60">
        <v>0</v>
      </c>
      <c r="F32" s="49">
        <f t="shared" si="0"/>
        <v>0</v>
      </c>
      <c r="G32" s="50">
        <f t="shared" si="1"/>
        <v>0</v>
      </c>
      <c r="H32" s="21"/>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row>
    <row r="33" spans="1:248" ht="15">
      <c r="A33" s="241" t="s">
        <v>137</v>
      </c>
      <c r="B33" s="242" t="s">
        <v>138</v>
      </c>
      <c r="C33" s="212"/>
      <c r="D33" s="51" cm="1">
        <f t="array" ref="D33:E33">'Elect Summary'!D18:E18</f>
        <v>0</v>
      </c>
      <c r="E33" s="60">
        <v>0</v>
      </c>
      <c r="F33" s="49">
        <f t="shared" si="0"/>
        <v>0</v>
      </c>
      <c r="G33" s="50">
        <f t="shared" si="1"/>
        <v>0</v>
      </c>
      <c r="H33" s="21"/>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row>
    <row r="34" spans="1:248" ht="15.75">
      <c r="A34" s="624" t="s">
        <v>104</v>
      </c>
      <c r="B34" s="624"/>
      <c r="C34" s="230"/>
      <c r="D34" s="52">
        <f>SUM(D21:D33)</f>
        <v>0</v>
      </c>
      <c r="E34" s="53">
        <f>SUM(E21:E33)</f>
        <v>0</v>
      </c>
      <c r="F34" s="53">
        <f>SUM(F21:F33)</f>
        <v>0</v>
      </c>
      <c r="G34" s="54">
        <f>SUM(G21:G33)</f>
        <v>0</v>
      </c>
      <c r="H34" s="23"/>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row>
    <row r="35" spans="1:248" ht="15.75">
      <c r="A35" s="217"/>
      <c r="B35" s="233"/>
      <c r="C35" s="212"/>
      <c r="D35" s="217"/>
      <c r="E35" s="212"/>
      <c r="F35" s="212"/>
      <c r="G35" s="219"/>
      <c r="H35" s="23"/>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row>
    <row r="36" spans="1:248" ht="30">
      <c r="A36" s="234" t="s">
        <v>1</v>
      </c>
      <c r="B36" s="235" t="s">
        <v>84</v>
      </c>
      <c r="C36" s="212"/>
      <c r="D36" s="236" t="s">
        <v>89</v>
      </c>
      <c r="E36" s="237" t="s">
        <v>90</v>
      </c>
      <c r="F36" s="237" t="s">
        <v>85</v>
      </c>
      <c r="G36" s="238" t="s">
        <v>86</v>
      </c>
      <c r="H36" s="21"/>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row>
    <row r="37" spans="1:248" ht="15">
      <c r="A37" s="220">
        <v>3</v>
      </c>
      <c r="B37" s="239" t="s">
        <v>139</v>
      </c>
      <c r="C37" s="212"/>
      <c r="D37" s="240"/>
      <c r="E37" s="222"/>
      <c r="F37" s="49"/>
      <c r="G37" s="50"/>
      <c r="H37" s="21"/>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row>
    <row r="38" spans="1:248" ht="30">
      <c r="A38" s="244" t="s">
        <v>92</v>
      </c>
      <c r="B38" s="245" t="str">
        <f>'HVAC Summary'!B4</f>
        <v>Section 01:
Supply, Installation of HVAC Equipment</v>
      </c>
      <c r="C38" s="243"/>
      <c r="D38" s="246" cm="1">
        <f t="array" ref="D38:E38">'HVAC Summary'!C4:D4</f>
        <v>0</v>
      </c>
      <c r="E38" s="247">
        <v>0</v>
      </c>
      <c r="F38" s="49">
        <f t="shared" ref="F38:F41" si="2">D38+E38</f>
        <v>0</v>
      </c>
      <c r="G38" s="50">
        <f>F38/347</f>
        <v>0</v>
      </c>
      <c r="H38" s="22"/>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row>
    <row r="39" spans="1:248" ht="30">
      <c r="A39" s="244" t="s">
        <v>94</v>
      </c>
      <c r="B39" s="245" t="str">
        <f>'HVAC Summary'!B5</f>
        <v>Section 02:
Supply, Installation &amp; Testing of Piping &amp; Cabling Works</v>
      </c>
      <c r="C39" s="243"/>
      <c r="D39" s="246" cm="1">
        <f t="array" ref="D39:E39">'HVAC Summary'!C5:D5</f>
        <v>0</v>
      </c>
      <c r="E39" s="247">
        <v>0</v>
      </c>
      <c r="F39" s="49">
        <f t="shared" si="2"/>
        <v>0</v>
      </c>
      <c r="G39" s="50">
        <f t="shared" ref="G39:G41" si="3">F39/347</f>
        <v>0</v>
      </c>
      <c r="H39" s="21"/>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row>
    <row r="40" spans="1:248" ht="30">
      <c r="A40" s="244" t="s">
        <v>96</v>
      </c>
      <c r="B40" s="245" t="str">
        <f>'HVAC Summary'!B6</f>
        <v>Section 03:
Supply, Installation of Fire Extinguishers</v>
      </c>
      <c r="C40" s="243"/>
      <c r="D40" s="246" cm="1">
        <f t="array" ref="D40:E40">'HVAC Summary'!C6:D6</f>
        <v>0</v>
      </c>
      <c r="E40" s="247">
        <v>0</v>
      </c>
      <c r="F40" s="49">
        <f t="shared" si="2"/>
        <v>0</v>
      </c>
      <c r="G40" s="50">
        <f t="shared" si="3"/>
        <v>0</v>
      </c>
      <c r="H40" s="21"/>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row>
    <row r="41" spans="1:248" ht="30">
      <c r="A41" s="244" t="s">
        <v>98</v>
      </c>
      <c r="B41" s="245" t="str">
        <f>'HVAC Summary'!B7</f>
        <v>Section 04:
Miscellaneous Works</v>
      </c>
      <c r="C41" s="243"/>
      <c r="D41" s="246" cm="1">
        <f t="array" ref="D41:E41">'HVAC Summary'!C7:D7</f>
        <v>0</v>
      </c>
      <c r="E41" s="247">
        <v>0</v>
      </c>
      <c r="F41" s="49">
        <f t="shared" si="2"/>
        <v>0</v>
      </c>
      <c r="G41" s="50">
        <f t="shared" si="3"/>
        <v>0</v>
      </c>
      <c r="H41" s="21"/>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row>
    <row r="42" spans="1:248" ht="19.899999999999999" customHeight="1">
      <c r="A42" s="224"/>
      <c r="B42" s="225"/>
      <c r="C42" s="212"/>
      <c r="D42" s="224"/>
      <c r="E42" s="226"/>
      <c r="F42" s="226"/>
      <c r="G42" s="227"/>
      <c r="H42" s="25"/>
      <c r="I42" s="24"/>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row>
    <row r="43" spans="1:248" ht="19.899999999999999" customHeight="1">
      <c r="A43" s="624" t="s">
        <v>105</v>
      </c>
      <c r="B43" s="624"/>
      <c r="C43" s="230"/>
      <c r="D43" s="248">
        <f>SUM(D38:D42)</f>
        <v>0</v>
      </c>
      <c r="E43" s="231">
        <f>SUM(E38:E42)</f>
        <v>0</v>
      </c>
      <c r="F43" s="53">
        <f>SUM(F38:F42)</f>
        <v>0</v>
      </c>
      <c r="G43" s="54">
        <f>SUM(G38:G42)</f>
        <v>0</v>
      </c>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row>
    <row r="44" spans="1:248" ht="19.899999999999999" customHeight="1">
      <c r="A44" s="217"/>
      <c r="B44" s="233"/>
      <c r="C44" s="212"/>
      <c r="D44" s="217"/>
      <c r="E44" s="212"/>
      <c r="F44" s="212"/>
      <c r="G44" s="219"/>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row>
    <row r="45" spans="1:248" ht="30">
      <c r="A45" s="234" t="s">
        <v>1</v>
      </c>
      <c r="B45" s="235" t="s">
        <v>84</v>
      </c>
      <c r="C45" s="212"/>
      <c r="D45" s="236" t="s">
        <v>89</v>
      </c>
      <c r="E45" s="237" t="s">
        <v>90</v>
      </c>
      <c r="F45" s="237" t="s">
        <v>85</v>
      </c>
      <c r="G45" s="238" t="s">
        <v>86</v>
      </c>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row>
    <row r="46" spans="1:248" ht="30">
      <c r="A46" s="220">
        <v>4</v>
      </c>
      <c r="B46" s="249" t="s">
        <v>106</v>
      </c>
      <c r="C46" s="212"/>
      <c r="D46" s="240"/>
      <c r="E46" s="222"/>
      <c r="F46" s="49"/>
      <c r="G46" s="50"/>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row>
    <row r="47" spans="1:248" ht="15.75">
      <c r="A47" s="244" t="s">
        <v>92</v>
      </c>
      <c r="B47" s="250" t="s">
        <v>107</v>
      </c>
      <c r="C47" s="243"/>
      <c r="D47" s="251"/>
      <c r="E47" s="252"/>
      <c r="F47" s="222">
        <f>D47+E47</f>
        <v>0</v>
      </c>
      <c r="G47" s="223">
        <f>F47/347</f>
        <v>0</v>
      </c>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row>
    <row r="48" spans="1:248" ht="15.75">
      <c r="A48" s="244" t="s">
        <v>94</v>
      </c>
      <c r="B48" s="250" t="s">
        <v>108</v>
      </c>
      <c r="C48" s="243"/>
      <c r="D48" s="251"/>
      <c r="E48" s="252"/>
      <c r="F48" s="222">
        <f>D48+E48</f>
        <v>0</v>
      </c>
      <c r="G48" s="223">
        <f>F48/347</f>
        <v>0</v>
      </c>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row>
    <row r="49" spans="1:7" ht="13.9" customHeight="1">
      <c r="A49" s="224"/>
      <c r="B49" s="225"/>
      <c r="C49" s="212"/>
      <c r="D49" s="224"/>
      <c r="E49" s="226"/>
      <c r="F49" s="226"/>
      <c r="G49" s="227"/>
    </row>
    <row r="50" spans="1:7" ht="13.9" customHeight="1">
      <c r="A50" s="224"/>
      <c r="B50" s="253" t="s">
        <v>109</v>
      </c>
      <c r="C50" s="212"/>
      <c r="D50" s="224"/>
      <c r="E50" s="226"/>
      <c r="F50" s="226"/>
      <c r="G50" s="227"/>
    </row>
    <row r="51" spans="1:7" ht="13.9" customHeight="1">
      <c r="A51" s="624" t="s">
        <v>110</v>
      </c>
      <c r="B51" s="624"/>
      <c r="C51" s="228"/>
      <c r="D51" s="248">
        <f>SUM(D47:D49)</f>
        <v>0</v>
      </c>
      <c r="E51" s="231">
        <f>SUM(E47:E49)</f>
        <v>0</v>
      </c>
      <c r="F51" s="53">
        <f>SUM(F47:F49)</f>
        <v>0</v>
      </c>
      <c r="G51" s="54">
        <f>SUM(G47:G49)</f>
        <v>0</v>
      </c>
    </row>
    <row r="52" spans="1:7" ht="13.9" customHeight="1">
      <c r="A52" s="254"/>
      <c r="B52" s="255"/>
      <c r="C52" s="212"/>
      <c r="D52" s="256"/>
      <c r="E52" s="257"/>
      <c r="F52" s="55"/>
      <c r="G52" s="56"/>
    </row>
    <row r="53" spans="1:7" ht="13.9" customHeight="1" thickBot="1">
      <c r="A53" s="217"/>
      <c r="B53" s="233"/>
      <c r="C53" s="212"/>
      <c r="D53" s="217"/>
      <c r="E53" s="212"/>
      <c r="F53" s="212"/>
      <c r="G53" s="219"/>
    </row>
    <row r="54" spans="1:7" ht="13.9" customHeight="1">
      <c r="A54" s="620"/>
      <c r="B54" s="620"/>
      <c r="C54" s="212"/>
      <c r="D54" s="258"/>
      <c r="E54" s="259"/>
      <c r="F54" s="260" t="s">
        <v>85</v>
      </c>
      <c r="G54" s="261" t="s">
        <v>86</v>
      </c>
    </row>
    <row r="55" spans="1:7" ht="13.9" customHeight="1">
      <c r="A55" s="617" t="s">
        <v>111</v>
      </c>
      <c r="B55" s="617"/>
      <c r="C55" s="262"/>
      <c r="D55" s="263"/>
      <c r="E55" s="262"/>
      <c r="F55" s="57">
        <f>F17+F34+F43+F51</f>
        <v>0</v>
      </c>
      <c r="G55" s="58">
        <f>G17+G34+G43+G51</f>
        <v>0</v>
      </c>
    </row>
    <row r="56" spans="1:7" ht="13.9" customHeight="1">
      <c r="A56" s="618" t="s">
        <v>82</v>
      </c>
      <c r="B56" s="618"/>
      <c r="C56" s="12"/>
      <c r="D56" s="264"/>
      <c r="E56" s="12"/>
      <c r="F56" s="49">
        <f>F55*15%</f>
        <v>0</v>
      </c>
      <c r="G56" s="50">
        <f>G55*15%</f>
        <v>0</v>
      </c>
    </row>
    <row r="57" spans="1:7" ht="13.9" customHeight="1">
      <c r="A57" s="618" t="s">
        <v>112</v>
      </c>
      <c r="B57" s="618"/>
      <c r="C57" s="12"/>
      <c r="D57" s="265"/>
      <c r="E57" s="12"/>
      <c r="F57" s="57">
        <f>SUM(F55:F56)</f>
        <v>0</v>
      </c>
      <c r="G57" s="58">
        <f>SUM(G55:G56)</f>
        <v>0</v>
      </c>
    </row>
    <row r="58" spans="1:7" ht="13.9" customHeight="1">
      <c r="A58" s="618" t="s">
        <v>113</v>
      </c>
      <c r="B58" s="618"/>
      <c r="C58" s="14"/>
      <c r="D58" s="264"/>
      <c r="E58" s="12"/>
      <c r="F58" s="61">
        <v>347</v>
      </c>
      <c r="G58" s="50"/>
    </row>
    <row r="59" spans="1:7" ht="13.9" customHeight="1" thickBot="1">
      <c r="A59" s="619" t="s">
        <v>114</v>
      </c>
      <c r="B59" s="619"/>
      <c r="C59" s="266"/>
      <c r="D59" s="267"/>
      <c r="E59" s="268"/>
      <c r="F59" s="62">
        <f>F57/F58</f>
        <v>0</v>
      </c>
      <c r="G59" s="59"/>
    </row>
    <row r="60" spans="1:7" ht="13.9" customHeight="1">
      <c r="A60" s="15"/>
      <c r="B60" s="12"/>
      <c r="C60" s="12"/>
      <c r="D60" s="12"/>
      <c r="E60" s="12"/>
      <c r="F60" s="26"/>
      <c r="G60" s="16"/>
    </row>
    <row r="61" spans="1:7" ht="13.9" customHeight="1">
      <c r="A61" s="15"/>
      <c r="B61" s="12"/>
      <c r="C61" s="12"/>
      <c r="D61" s="12"/>
      <c r="E61" s="12"/>
      <c r="F61" s="12"/>
      <c r="G61" s="16"/>
    </row>
  </sheetData>
  <sheetProtection algorithmName="SHA-512" hashValue="qSOUxCRL1FASd+CJQKan7ufzV/2HJIb2xjEKlJgZhEoFknHTJ1KroB8CWKRAbX/+QuVbsypwishnbwV38Q9EkA==" saltValue="chbVN0qJleRz1eiKgdaBLQ==" spinCount="100000" sheet="1" objects="1" scenarios="1"/>
  <mergeCells count="18">
    <mergeCell ref="A9:F9"/>
    <mergeCell ref="A10:G10"/>
    <mergeCell ref="A8:G8"/>
    <mergeCell ref="A2:G2"/>
    <mergeCell ref="A6:G6"/>
    <mergeCell ref="A4:G4"/>
    <mergeCell ref="A3:G3"/>
    <mergeCell ref="A54:B54"/>
    <mergeCell ref="F12:G12"/>
    <mergeCell ref="A17:B17"/>
    <mergeCell ref="A34:B34"/>
    <mergeCell ref="A43:B43"/>
    <mergeCell ref="A51:B51"/>
    <mergeCell ref="A55:B55"/>
    <mergeCell ref="A56:B56"/>
    <mergeCell ref="A57:B57"/>
    <mergeCell ref="A58:B58"/>
    <mergeCell ref="A59:B59"/>
  </mergeCells>
  <pageMargins left="0.7" right="0.2" top="0.5" bottom="0.5" header="0.511811023622047" footer="0.511811023622047"/>
  <pageSetup paperSize="9" scale="68" orientation="portrait" r:id="rId1"/>
  <headerFooter>
    <oddFooter>&amp;CPage &amp;P of &amp;N
GRAND SUMMARY -  British Council - Pakistan Spoke D.I Khan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5"/>
  <sheetViews>
    <sheetView zoomScaleNormal="100" zoomScaleSheetLayoutView="100" workbookViewId="0">
      <selection activeCell="B12" sqref="B12"/>
    </sheetView>
  </sheetViews>
  <sheetFormatPr defaultColWidth="9.140625" defaultRowHeight="15.75"/>
  <cols>
    <col min="1" max="1" width="5.7109375" style="2" bestFit="1" customWidth="1"/>
    <col min="2" max="2" width="41" style="2" customWidth="1"/>
    <col min="3" max="3" width="8.28515625" style="2" customWidth="1"/>
    <col min="4" max="4" width="5.140625" style="2" bestFit="1" customWidth="1"/>
    <col min="5" max="5" width="13.85546875" style="8" bestFit="1" customWidth="1"/>
    <col min="6" max="6" width="15.28515625" style="2" customWidth="1"/>
    <col min="7" max="7" width="1.140625" style="2" customWidth="1"/>
    <col min="8" max="8" width="12.140625" style="6" customWidth="1"/>
    <col min="9" max="9" width="3.28515625" style="2" customWidth="1"/>
    <col min="10" max="10" width="14.85546875" style="2" customWidth="1"/>
    <col min="11" max="16384" width="9.140625" style="2"/>
  </cols>
  <sheetData>
    <row r="1" spans="1:10" ht="20.25">
      <c r="A1" s="638" t="s">
        <v>987</v>
      </c>
      <c r="B1" s="638"/>
      <c r="C1" s="638"/>
      <c r="D1" s="638"/>
      <c r="E1" s="638"/>
      <c r="F1" s="638"/>
      <c r="G1" s="338"/>
      <c r="H1" s="339"/>
    </row>
    <row r="2" spans="1:10" ht="18.75">
      <c r="A2" s="639" t="s">
        <v>0</v>
      </c>
      <c r="B2" s="639"/>
      <c r="C2" s="639"/>
      <c r="D2" s="639"/>
      <c r="E2" s="639"/>
      <c r="F2" s="639"/>
      <c r="G2" s="338"/>
      <c r="H2" s="339"/>
    </row>
    <row r="3" spans="1:10" ht="20.25">
      <c r="A3" s="638" t="s">
        <v>24</v>
      </c>
      <c r="B3" s="638"/>
      <c r="C3" s="638"/>
      <c r="D3" s="638"/>
      <c r="E3" s="638"/>
      <c r="F3" s="638"/>
      <c r="G3" s="338"/>
      <c r="H3" s="339"/>
    </row>
    <row r="4" spans="1:10" ht="18.75">
      <c r="A4" s="639" t="s">
        <v>156</v>
      </c>
      <c r="B4" s="639"/>
      <c r="C4" s="639"/>
      <c r="D4" s="639"/>
      <c r="E4" s="639"/>
      <c r="F4" s="639"/>
      <c r="G4" s="338"/>
      <c r="H4" s="339"/>
    </row>
    <row r="5" spans="1:10" ht="16.5" customHeight="1" thickBot="1">
      <c r="A5" s="640" t="s">
        <v>985</v>
      </c>
      <c r="B5" s="640"/>
      <c r="C5" s="640"/>
      <c r="D5" s="640"/>
      <c r="E5" s="640"/>
      <c r="F5" s="640"/>
      <c r="G5" s="640"/>
      <c r="H5" s="640"/>
    </row>
    <row r="6" spans="1:10" ht="33" thickTop="1" thickBot="1">
      <c r="A6" s="340" t="s">
        <v>1</v>
      </c>
      <c r="B6" s="341" t="s">
        <v>2</v>
      </c>
      <c r="C6" s="342" t="s">
        <v>3</v>
      </c>
      <c r="D6" s="343" t="s">
        <v>4</v>
      </c>
      <c r="E6" s="63" t="s">
        <v>5</v>
      </c>
      <c r="F6" s="1" t="s">
        <v>33</v>
      </c>
      <c r="G6" s="338"/>
      <c r="H6" s="7" t="s">
        <v>34</v>
      </c>
    </row>
    <row r="7" spans="1:10" ht="34.9" customHeight="1">
      <c r="A7" s="344">
        <v>1</v>
      </c>
      <c r="B7" s="641" t="s">
        <v>142</v>
      </c>
      <c r="C7" s="642"/>
      <c r="D7" s="643"/>
      <c r="E7" s="309"/>
      <c r="F7" s="310"/>
      <c r="H7" s="311"/>
    </row>
    <row r="8" spans="1:10" ht="18.75">
      <c r="A8" s="345">
        <v>1.1000000000000001</v>
      </c>
      <c r="B8" s="633" t="s">
        <v>165</v>
      </c>
      <c r="C8" s="634"/>
      <c r="D8" s="635"/>
      <c r="E8" s="312"/>
      <c r="F8" s="313"/>
      <c r="H8" s="314"/>
    </row>
    <row r="9" spans="1:10" ht="146.44999999999999" customHeight="1">
      <c r="A9" s="346"/>
      <c r="B9" s="636" t="s">
        <v>169</v>
      </c>
      <c r="C9" s="636"/>
      <c r="D9" s="637"/>
      <c r="E9" s="312"/>
      <c r="F9" s="313"/>
      <c r="H9" s="314"/>
    </row>
    <row r="10" spans="1:10">
      <c r="A10" s="348"/>
      <c r="B10" s="349" t="s">
        <v>150</v>
      </c>
      <c r="C10" s="350"/>
      <c r="D10" s="351"/>
      <c r="E10" s="315"/>
      <c r="F10" s="316"/>
      <c r="H10" s="317"/>
    </row>
    <row r="11" spans="1:10" s="5" customFormat="1">
      <c r="A11" s="352" t="s">
        <v>6</v>
      </c>
      <c r="B11" s="353" t="s">
        <v>167</v>
      </c>
      <c r="C11" s="354">
        <v>150</v>
      </c>
      <c r="D11" s="355" t="s">
        <v>35</v>
      </c>
      <c r="E11" s="312"/>
      <c r="F11" s="313">
        <f>C11*E11</f>
        <v>0</v>
      </c>
      <c r="G11" s="2"/>
      <c r="H11" s="314">
        <f t="shared" ref="H11:H12" si="0">F11/347</f>
        <v>0</v>
      </c>
      <c r="I11" s="2"/>
      <c r="J11" s="2"/>
    </row>
    <row r="12" spans="1:10" s="5" customFormat="1" ht="34.9" customHeight="1">
      <c r="A12" s="356" t="s">
        <v>7</v>
      </c>
      <c r="B12" s="357" t="s">
        <v>166</v>
      </c>
      <c r="C12" s="358">
        <f>C11</f>
        <v>150</v>
      </c>
      <c r="D12" s="355" t="s">
        <v>35</v>
      </c>
      <c r="E12" s="312"/>
      <c r="F12" s="313">
        <f>C12*E12</f>
        <v>0</v>
      </c>
      <c r="G12" s="2"/>
      <c r="H12" s="314">
        <f t="shared" si="0"/>
        <v>0</v>
      </c>
      <c r="I12" s="2"/>
      <c r="J12" s="2"/>
    </row>
    <row r="13" spans="1:10">
      <c r="A13" s="359"/>
      <c r="B13" s="360"/>
      <c r="C13" s="361"/>
      <c r="D13" s="362"/>
      <c r="E13" s="318"/>
      <c r="F13" s="319"/>
      <c r="H13" s="314"/>
    </row>
    <row r="14" spans="1:10" ht="20.25" customHeight="1">
      <c r="A14" s="345">
        <v>1.2</v>
      </c>
      <c r="B14" s="633" t="s">
        <v>164</v>
      </c>
      <c r="C14" s="634"/>
      <c r="D14" s="635"/>
      <c r="E14" s="320"/>
      <c r="F14" s="321"/>
      <c r="H14" s="314"/>
    </row>
    <row r="15" spans="1:10" ht="161.44999999999999" customHeight="1">
      <c r="A15" s="363"/>
      <c r="B15" s="636" t="s">
        <v>168</v>
      </c>
      <c r="C15" s="636"/>
      <c r="D15" s="637"/>
      <c r="E15" s="318"/>
      <c r="F15" s="319"/>
      <c r="H15" s="314"/>
    </row>
    <row r="16" spans="1:10">
      <c r="A16" s="348"/>
      <c r="B16" s="349" t="s">
        <v>150</v>
      </c>
      <c r="C16" s="350"/>
      <c r="D16" s="351"/>
      <c r="E16" s="315"/>
      <c r="F16" s="316"/>
      <c r="H16" s="317"/>
    </row>
    <row r="17" spans="1:10">
      <c r="A17" s="363"/>
      <c r="B17" s="353" t="s">
        <v>50</v>
      </c>
      <c r="C17" s="354">
        <v>70</v>
      </c>
      <c r="D17" s="364" t="s">
        <v>40</v>
      </c>
      <c r="E17" s="318"/>
      <c r="F17" s="319">
        <f>C17*E17</f>
        <v>0</v>
      </c>
      <c r="H17" s="314">
        <f>F17/347</f>
        <v>0</v>
      </c>
    </row>
    <row r="18" spans="1:10">
      <c r="A18" s="359"/>
      <c r="B18" s="360"/>
      <c r="C18" s="361"/>
      <c r="D18" s="365"/>
      <c r="E18" s="312"/>
      <c r="F18" s="313"/>
      <c r="H18" s="314"/>
    </row>
    <row r="19" spans="1:10" ht="18.75">
      <c r="A19" s="344">
        <v>2</v>
      </c>
      <c r="B19" s="641" t="s">
        <v>141</v>
      </c>
      <c r="C19" s="642"/>
      <c r="D19" s="643"/>
      <c r="E19" s="309"/>
      <c r="F19" s="310"/>
      <c r="H19" s="311"/>
    </row>
    <row r="20" spans="1:10" s="3" customFormat="1" ht="34.15" customHeight="1">
      <c r="A20" s="363">
        <v>2.1</v>
      </c>
      <c r="B20" s="653" t="s">
        <v>990</v>
      </c>
      <c r="C20" s="654"/>
      <c r="D20" s="655"/>
      <c r="E20" s="312"/>
      <c r="F20" s="313"/>
      <c r="G20" s="2"/>
      <c r="H20" s="314"/>
      <c r="I20" s="2"/>
      <c r="J20" s="2"/>
    </row>
    <row r="21" spans="1:10" s="3" customFormat="1" ht="183.6" customHeight="1">
      <c r="A21" s="363"/>
      <c r="B21" s="656" t="s">
        <v>991</v>
      </c>
      <c r="C21" s="657"/>
      <c r="D21" s="658"/>
      <c r="E21" s="312"/>
      <c r="F21" s="313"/>
      <c r="G21" s="2"/>
      <c r="H21" s="314"/>
      <c r="I21" s="2"/>
      <c r="J21" s="2"/>
    </row>
    <row r="22" spans="1:10" s="3" customFormat="1" ht="34.5" customHeight="1">
      <c r="A22" s="367" t="s">
        <v>6</v>
      </c>
      <c r="B22" s="347" t="s">
        <v>140</v>
      </c>
      <c r="C22" s="368">
        <v>140</v>
      </c>
      <c r="D22" s="355" t="s">
        <v>35</v>
      </c>
      <c r="E22" s="312"/>
      <c r="F22" s="313">
        <f>C22*E22</f>
        <v>0</v>
      </c>
      <c r="G22" s="2"/>
      <c r="H22" s="314">
        <f>F22/347</f>
        <v>0</v>
      </c>
      <c r="I22" s="2"/>
      <c r="J22" s="2"/>
    </row>
    <row r="23" spans="1:10">
      <c r="A23" s="359"/>
      <c r="B23" s="369"/>
      <c r="C23" s="361"/>
      <c r="D23" s="365"/>
      <c r="E23" s="312"/>
      <c r="F23" s="313"/>
      <c r="H23" s="314"/>
    </row>
    <row r="24" spans="1:10" ht="20.25">
      <c r="A24" s="370"/>
      <c r="B24" s="647" t="s">
        <v>38</v>
      </c>
      <c r="C24" s="648"/>
      <c r="D24" s="649"/>
      <c r="E24" s="309"/>
      <c r="F24" s="310"/>
      <c r="H24" s="311"/>
    </row>
    <row r="25" spans="1:10" ht="20.25">
      <c r="A25" s="344">
        <v>3</v>
      </c>
      <c r="B25" s="650" t="s">
        <v>146</v>
      </c>
      <c r="C25" s="648"/>
      <c r="D25" s="649"/>
      <c r="E25" s="309"/>
      <c r="F25" s="310"/>
      <c r="H25" s="311"/>
    </row>
    <row r="26" spans="1:10" s="4" customFormat="1" ht="15.6" customHeight="1">
      <c r="A26" s="371">
        <v>3.1</v>
      </c>
      <c r="B26" s="372" t="s">
        <v>65</v>
      </c>
      <c r="C26" s="354">
        <v>2</v>
      </c>
      <c r="D26" s="355" t="s">
        <v>13</v>
      </c>
      <c r="E26" s="312"/>
      <c r="F26" s="313"/>
      <c r="G26" s="322"/>
      <c r="H26" s="314"/>
    </row>
    <row r="27" spans="1:10" s="4" customFormat="1">
      <c r="A27" s="373"/>
      <c r="B27" s="374"/>
      <c r="C27" s="375"/>
      <c r="D27" s="376"/>
      <c r="E27" s="323"/>
      <c r="F27" s="324"/>
      <c r="H27" s="314"/>
    </row>
    <row r="28" spans="1:10">
      <c r="A28" s="377">
        <v>3.2</v>
      </c>
      <c r="B28" s="651" t="s">
        <v>39</v>
      </c>
      <c r="C28" s="652"/>
      <c r="D28" s="652"/>
      <c r="E28" s="325"/>
      <c r="F28" s="313"/>
      <c r="H28" s="314"/>
    </row>
    <row r="29" spans="1:10" ht="129.6" customHeight="1">
      <c r="A29" s="378"/>
      <c r="B29" s="659" t="s">
        <v>62</v>
      </c>
      <c r="C29" s="660"/>
      <c r="D29" s="660"/>
      <c r="E29" s="325"/>
      <c r="F29" s="313"/>
      <c r="H29" s="314"/>
    </row>
    <row r="30" spans="1:10" ht="31.5">
      <c r="A30" s="352" t="s">
        <v>6</v>
      </c>
      <c r="B30" s="379" t="s">
        <v>74</v>
      </c>
      <c r="C30" s="354">
        <v>21</v>
      </c>
      <c r="D30" s="355" t="s">
        <v>40</v>
      </c>
      <c r="E30" s="312"/>
      <c r="F30" s="313">
        <f>C30*E30</f>
        <v>0</v>
      </c>
      <c r="H30" s="314">
        <f>F30/347</f>
        <v>0</v>
      </c>
    </row>
    <row r="31" spans="1:10">
      <c r="A31" s="359"/>
      <c r="B31" s="369"/>
      <c r="C31" s="361"/>
      <c r="D31" s="362"/>
      <c r="E31" s="312"/>
      <c r="F31" s="313"/>
      <c r="H31" s="314"/>
    </row>
    <row r="32" spans="1:10" ht="34.5" customHeight="1">
      <c r="A32" s="380">
        <v>3.3</v>
      </c>
      <c r="B32" s="661" t="s">
        <v>43</v>
      </c>
      <c r="C32" s="662"/>
      <c r="D32" s="663"/>
      <c r="E32" s="312"/>
      <c r="F32" s="313"/>
      <c r="H32" s="314"/>
    </row>
    <row r="33" spans="1:10" ht="159" customHeight="1">
      <c r="A33" s="381"/>
      <c r="B33" s="636" t="s">
        <v>53</v>
      </c>
      <c r="C33" s="636"/>
      <c r="D33" s="664"/>
      <c r="E33" s="312"/>
      <c r="F33" s="313"/>
      <c r="H33" s="314"/>
    </row>
    <row r="34" spans="1:10">
      <c r="A34" s="352" t="s">
        <v>6</v>
      </c>
      <c r="B34" s="379" t="s">
        <v>143</v>
      </c>
      <c r="C34" s="354">
        <v>10</v>
      </c>
      <c r="D34" s="355" t="s">
        <v>35</v>
      </c>
      <c r="E34" s="312"/>
      <c r="F34" s="313">
        <f>C34*E34</f>
        <v>0</v>
      </c>
      <c r="H34" s="314">
        <f>F34/347</f>
        <v>0</v>
      </c>
    </row>
    <row r="35" spans="1:10" s="4" customFormat="1">
      <c r="A35" s="373"/>
      <c r="B35" s="374"/>
      <c r="C35" s="375"/>
      <c r="D35" s="382"/>
      <c r="E35" s="312"/>
      <c r="F35" s="313"/>
      <c r="G35" s="2"/>
      <c r="H35" s="314"/>
      <c r="J35" s="2"/>
    </row>
    <row r="36" spans="1:10" ht="31.9" customHeight="1">
      <c r="A36" s="383">
        <v>3.4</v>
      </c>
      <c r="B36" s="665" t="s">
        <v>41</v>
      </c>
      <c r="C36" s="666"/>
      <c r="D36" s="667"/>
      <c r="E36" s="312"/>
      <c r="F36" s="313"/>
      <c r="H36" s="314"/>
    </row>
    <row r="37" spans="1:10" ht="83.25" customHeight="1">
      <c r="A37" s="383"/>
      <c r="B37" s="668" t="s">
        <v>42</v>
      </c>
      <c r="C37" s="669"/>
      <c r="D37" s="670"/>
      <c r="E37" s="312"/>
      <c r="F37" s="313"/>
      <c r="H37" s="314"/>
    </row>
    <row r="38" spans="1:10">
      <c r="A38" s="352" t="s">
        <v>6</v>
      </c>
      <c r="B38" s="379" t="s">
        <v>75</v>
      </c>
      <c r="C38" s="354">
        <v>4</v>
      </c>
      <c r="D38" s="355" t="s">
        <v>35</v>
      </c>
      <c r="E38" s="312"/>
      <c r="F38" s="313">
        <f>C38*E38</f>
        <v>0</v>
      </c>
      <c r="H38" s="314">
        <f>F38/347</f>
        <v>0</v>
      </c>
    </row>
    <row r="39" spans="1:10">
      <c r="A39" s="386"/>
      <c r="B39" s="387"/>
      <c r="C39" s="388"/>
      <c r="D39" s="389"/>
      <c r="E39" s="312"/>
      <c r="F39" s="313"/>
      <c r="H39" s="314"/>
    </row>
    <row r="40" spans="1:10" ht="34.5" customHeight="1">
      <c r="A40" s="380">
        <v>3.5</v>
      </c>
      <c r="B40" s="644" t="s">
        <v>144</v>
      </c>
      <c r="C40" s="645"/>
      <c r="D40" s="646"/>
      <c r="E40" s="312"/>
      <c r="F40" s="313"/>
      <c r="H40" s="314"/>
    </row>
    <row r="41" spans="1:10" ht="159" customHeight="1">
      <c r="A41" s="348"/>
      <c r="B41" s="673" t="s">
        <v>53</v>
      </c>
      <c r="C41" s="673"/>
      <c r="D41" s="674"/>
      <c r="E41" s="312"/>
      <c r="F41" s="313"/>
      <c r="H41" s="314"/>
    </row>
    <row r="42" spans="1:10">
      <c r="A42" s="390" t="s">
        <v>6</v>
      </c>
      <c r="B42" s="366" t="s">
        <v>145</v>
      </c>
      <c r="C42" s="391">
        <v>14</v>
      </c>
      <c r="D42" s="392" t="s">
        <v>35</v>
      </c>
      <c r="E42" s="312"/>
      <c r="F42" s="313">
        <f>C42*E42</f>
        <v>0</v>
      </c>
      <c r="H42" s="314">
        <f>F42/347</f>
        <v>0</v>
      </c>
    </row>
    <row r="43" spans="1:10">
      <c r="A43" s="393"/>
      <c r="B43" s="369"/>
      <c r="C43" s="361"/>
      <c r="D43" s="365"/>
      <c r="E43" s="312"/>
      <c r="F43" s="313"/>
      <c r="H43" s="314"/>
    </row>
    <row r="44" spans="1:10" ht="20.25">
      <c r="A44" s="344">
        <v>4</v>
      </c>
      <c r="B44" s="650" t="s">
        <v>147</v>
      </c>
      <c r="C44" s="648"/>
      <c r="D44" s="649"/>
      <c r="E44" s="309"/>
      <c r="F44" s="310"/>
      <c r="H44" s="311"/>
    </row>
    <row r="45" spans="1:10" ht="34.5" customHeight="1">
      <c r="A45" s="378">
        <v>4.0999999999999996</v>
      </c>
      <c r="B45" s="665" t="s">
        <v>60</v>
      </c>
      <c r="C45" s="666"/>
      <c r="D45" s="666"/>
      <c r="E45" s="325"/>
      <c r="F45" s="313"/>
      <c r="H45" s="314"/>
    </row>
    <row r="46" spans="1:10" ht="72" customHeight="1">
      <c r="A46" s="378"/>
      <c r="B46" s="668" t="s">
        <v>61</v>
      </c>
      <c r="C46" s="669"/>
      <c r="D46" s="669"/>
      <c r="E46" s="325"/>
      <c r="F46" s="313"/>
      <c r="H46" s="314"/>
    </row>
    <row r="47" spans="1:10">
      <c r="A47" s="378"/>
      <c r="B47" s="384" t="s">
        <v>81</v>
      </c>
      <c r="C47" s="385"/>
      <c r="D47" s="385"/>
      <c r="E47" s="325"/>
      <c r="F47" s="313"/>
      <c r="H47" s="314"/>
    </row>
    <row r="48" spans="1:10">
      <c r="A48" s="352" t="s">
        <v>6</v>
      </c>
      <c r="B48" s="379" t="s">
        <v>148</v>
      </c>
      <c r="C48" s="354">
        <v>14</v>
      </c>
      <c r="D48" s="355" t="s">
        <v>35</v>
      </c>
      <c r="E48" s="312"/>
      <c r="F48" s="313">
        <f>C48*E48</f>
        <v>0</v>
      </c>
      <c r="H48" s="314">
        <f t="shared" ref="H48:H50" si="1">F48/347</f>
        <v>0</v>
      </c>
    </row>
    <row r="49" spans="1:8">
      <c r="A49" s="352" t="s">
        <v>7</v>
      </c>
      <c r="B49" s="379" t="s">
        <v>63</v>
      </c>
      <c r="C49" s="354">
        <v>4</v>
      </c>
      <c r="D49" s="355" t="s">
        <v>13</v>
      </c>
      <c r="E49" s="312"/>
      <c r="F49" s="313">
        <f>C49*E49</f>
        <v>0</v>
      </c>
      <c r="H49" s="314">
        <f t="shared" si="1"/>
        <v>0</v>
      </c>
    </row>
    <row r="50" spans="1:8">
      <c r="A50" s="352" t="s">
        <v>8</v>
      </c>
      <c r="B50" s="379" t="s">
        <v>64</v>
      </c>
      <c r="C50" s="354">
        <v>4</v>
      </c>
      <c r="D50" s="355" t="s">
        <v>13</v>
      </c>
      <c r="E50" s="312"/>
      <c r="F50" s="313">
        <f>C50*E50</f>
        <v>0</v>
      </c>
      <c r="H50" s="314">
        <f t="shared" si="1"/>
        <v>0</v>
      </c>
    </row>
    <row r="51" spans="1:8">
      <c r="A51" s="393"/>
      <c r="B51" s="369"/>
      <c r="C51" s="361"/>
      <c r="D51" s="365"/>
      <c r="E51" s="312"/>
      <c r="F51" s="313"/>
      <c r="H51" s="314"/>
    </row>
    <row r="52" spans="1:8" ht="20.25">
      <c r="A52" s="344">
        <v>5</v>
      </c>
      <c r="B52" s="650" t="s">
        <v>80</v>
      </c>
      <c r="C52" s="648"/>
      <c r="D52" s="649"/>
      <c r="E52" s="309"/>
      <c r="F52" s="310"/>
      <c r="H52" s="311"/>
    </row>
    <row r="53" spans="1:8" ht="20.25">
      <c r="A53" s="394"/>
      <c r="B53" s="675" t="s">
        <v>149</v>
      </c>
      <c r="C53" s="676"/>
      <c r="D53" s="677"/>
      <c r="E53" s="326"/>
      <c r="F53" s="327"/>
      <c r="G53" s="4"/>
      <c r="H53" s="311"/>
    </row>
    <row r="54" spans="1:8" ht="33.75" customHeight="1">
      <c r="A54" s="381">
        <v>5.0999999999999996</v>
      </c>
      <c r="B54" s="678" t="s">
        <v>44</v>
      </c>
      <c r="C54" s="679"/>
      <c r="D54" s="680"/>
      <c r="E54" s="315"/>
      <c r="F54" s="316"/>
      <c r="H54" s="317"/>
    </row>
    <row r="55" spans="1:8" ht="100.5" customHeight="1">
      <c r="A55" s="381"/>
      <c r="B55" s="668" t="s">
        <v>45</v>
      </c>
      <c r="C55" s="681"/>
      <c r="D55" s="682"/>
      <c r="E55" s="315"/>
      <c r="F55" s="316"/>
      <c r="H55" s="317"/>
    </row>
    <row r="56" spans="1:8">
      <c r="A56" s="348"/>
      <c r="B56" s="349" t="s">
        <v>150</v>
      </c>
      <c r="C56" s="350"/>
      <c r="D56" s="351"/>
      <c r="E56" s="315"/>
      <c r="F56" s="316"/>
      <c r="H56" s="317"/>
    </row>
    <row r="57" spans="1:8">
      <c r="A57" s="352" t="s">
        <v>6</v>
      </c>
      <c r="B57" s="379" t="s">
        <v>151</v>
      </c>
      <c r="C57" s="354">
        <v>2</v>
      </c>
      <c r="D57" s="355" t="s">
        <v>12</v>
      </c>
      <c r="E57" s="315"/>
      <c r="F57" s="316">
        <f>C57*E57</f>
        <v>0</v>
      </c>
      <c r="H57" s="314">
        <f t="shared" ref="H57:H59" si="2">F57/347</f>
        <v>0</v>
      </c>
    </row>
    <row r="58" spans="1:8">
      <c r="A58" s="352" t="s">
        <v>7</v>
      </c>
      <c r="B58" s="379" t="s">
        <v>152</v>
      </c>
      <c r="C58" s="354">
        <v>2</v>
      </c>
      <c r="D58" s="355" t="s">
        <v>12</v>
      </c>
      <c r="E58" s="315"/>
      <c r="F58" s="316">
        <f>C58*E58</f>
        <v>0</v>
      </c>
      <c r="H58" s="314">
        <f t="shared" si="2"/>
        <v>0</v>
      </c>
    </row>
    <row r="59" spans="1:8">
      <c r="A59" s="352" t="s">
        <v>8</v>
      </c>
      <c r="B59" s="379" t="s">
        <v>153</v>
      </c>
      <c r="C59" s="354">
        <v>2</v>
      </c>
      <c r="D59" s="355" t="s">
        <v>12</v>
      </c>
      <c r="E59" s="315"/>
      <c r="F59" s="316">
        <f>C59*E59</f>
        <v>0</v>
      </c>
      <c r="H59" s="314">
        <f t="shared" si="2"/>
        <v>0</v>
      </c>
    </row>
    <row r="60" spans="1:8">
      <c r="A60" s="378"/>
      <c r="B60" s="379"/>
      <c r="C60" s="354"/>
      <c r="D60" s="355"/>
      <c r="E60" s="315"/>
      <c r="F60" s="316"/>
      <c r="H60" s="317"/>
    </row>
    <row r="61" spans="1:8" ht="33.75" customHeight="1">
      <c r="A61" s="381">
        <v>5.2</v>
      </c>
      <c r="B61" s="678" t="s">
        <v>46</v>
      </c>
      <c r="C61" s="679"/>
      <c r="D61" s="680"/>
      <c r="E61" s="315"/>
      <c r="F61" s="316"/>
      <c r="H61" s="317"/>
    </row>
    <row r="62" spans="1:8" ht="82.5" customHeight="1">
      <c r="A62" s="381"/>
      <c r="B62" s="668" t="s">
        <v>71</v>
      </c>
      <c r="C62" s="681"/>
      <c r="D62" s="682"/>
      <c r="E62" s="315"/>
      <c r="F62" s="316"/>
      <c r="H62" s="317"/>
    </row>
    <row r="63" spans="1:8">
      <c r="A63" s="348"/>
      <c r="B63" s="349" t="s">
        <v>150</v>
      </c>
      <c r="C63" s="350"/>
      <c r="D63" s="351"/>
      <c r="E63" s="315"/>
      <c r="F63" s="316"/>
      <c r="H63" s="317"/>
    </row>
    <row r="64" spans="1:8">
      <c r="A64" s="352" t="s">
        <v>6</v>
      </c>
      <c r="B64" s="379" t="s">
        <v>151</v>
      </c>
      <c r="C64" s="354">
        <v>2</v>
      </c>
      <c r="D64" s="355" t="s">
        <v>12</v>
      </c>
      <c r="E64" s="315"/>
      <c r="F64" s="316">
        <f>C64*E64</f>
        <v>0</v>
      </c>
      <c r="H64" s="314">
        <f t="shared" ref="H64:H66" si="3">F64/347</f>
        <v>0</v>
      </c>
    </row>
    <row r="65" spans="1:8">
      <c r="A65" s="352" t="s">
        <v>7</v>
      </c>
      <c r="B65" s="379" t="s">
        <v>152</v>
      </c>
      <c r="C65" s="354">
        <v>2</v>
      </c>
      <c r="D65" s="355" t="s">
        <v>12</v>
      </c>
      <c r="E65" s="315"/>
      <c r="F65" s="316">
        <f>C65*E65</f>
        <v>0</v>
      </c>
      <c r="H65" s="314">
        <f t="shared" si="3"/>
        <v>0</v>
      </c>
    </row>
    <row r="66" spans="1:8">
      <c r="A66" s="352" t="s">
        <v>8</v>
      </c>
      <c r="B66" s="379" t="s">
        <v>153</v>
      </c>
      <c r="C66" s="354">
        <v>2</v>
      </c>
      <c r="D66" s="355" t="s">
        <v>12</v>
      </c>
      <c r="E66" s="315"/>
      <c r="F66" s="316">
        <f>C66*E66</f>
        <v>0</v>
      </c>
      <c r="H66" s="314">
        <f t="shared" si="3"/>
        <v>0</v>
      </c>
    </row>
    <row r="67" spans="1:8" s="4" customFormat="1">
      <c r="A67" s="373"/>
      <c r="B67" s="374"/>
      <c r="C67" s="375"/>
      <c r="D67" s="382"/>
      <c r="E67" s="315"/>
      <c r="F67" s="316"/>
      <c r="G67" s="2"/>
      <c r="H67" s="317"/>
    </row>
    <row r="68" spans="1:8" s="4" customFormat="1">
      <c r="A68" s="380">
        <v>5.3</v>
      </c>
      <c r="B68" s="683" t="s">
        <v>72</v>
      </c>
      <c r="C68" s="683"/>
      <c r="D68" s="684"/>
      <c r="E68" s="315"/>
      <c r="F68" s="316"/>
      <c r="G68" s="2"/>
      <c r="H68" s="317"/>
    </row>
    <row r="69" spans="1:8" s="4" customFormat="1" ht="88.5" customHeight="1">
      <c r="A69" s="373"/>
      <c r="B69" s="671" t="s">
        <v>73</v>
      </c>
      <c r="C69" s="671"/>
      <c r="D69" s="672"/>
      <c r="E69" s="315"/>
      <c r="F69" s="316"/>
      <c r="G69" s="2"/>
      <c r="H69" s="317"/>
    </row>
    <row r="70" spans="1:8">
      <c r="A70" s="348"/>
      <c r="B70" s="349" t="s">
        <v>150</v>
      </c>
      <c r="C70" s="350"/>
      <c r="D70" s="351"/>
      <c r="E70" s="315"/>
      <c r="F70" s="316"/>
      <c r="H70" s="317"/>
    </row>
    <row r="71" spans="1:8">
      <c r="A71" s="352" t="s">
        <v>6</v>
      </c>
      <c r="B71" s="379" t="s">
        <v>151</v>
      </c>
      <c r="C71" s="354">
        <v>2</v>
      </c>
      <c r="D71" s="355" t="s">
        <v>12</v>
      </c>
      <c r="E71" s="315"/>
      <c r="F71" s="316">
        <f>C71*E71</f>
        <v>0</v>
      </c>
      <c r="H71" s="314">
        <f t="shared" ref="H71:H73" si="4">F71/347</f>
        <v>0</v>
      </c>
    </row>
    <row r="72" spans="1:8">
      <c r="A72" s="352" t="s">
        <v>7</v>
      </c>
      <c r="B72" s="379" t="s">
        <v>152</v>
      </c>
      <c r="C72" s="354">
        <v>2</v>
      </c>
      <c r="D72" s="355" t="s">
        <v>12</v>
      </c>
      <c r="E72" s="315"/>
      <c r="F72" s="316">
        <f>C72*E72</f>
        <v>0</v>
      </c>
      <c r="H72" s="314">
        <f t="shared" si="4"/>
        <v>0</v>
      </c>
    </row>
    <row r="73" spans="1:8">
      <c r="A73" s="352" t="s">
        <v>8</v>
      </c>
      <c r="B73" s="379" t="s">
        <v>153</v>
      </c>
      <c r="C73" s="354">
        <v>2</v>
      </c>
      <c r="D73" s="355" t="s">
        <v>12</v>
      </c>
      <c r="E73" s="315"/>
      <c r="F73" s="316">
        <f>C73*E73</f>
        <v>0</v>
      </c>
      <c r="H73" s="314">
        <f t="shared" si="4"/>
        <v>0</v>
      </c>
    </row>
    <row r="74" spans="1:8">
      <c r="A74" s="393"/>
      <c r="B74" s="369"/>
      <c r="C74" s="361"/>
      <c r="D74" s="365"/>
      <c r="E74" s="315"/>
      <c r="F74" s="316"/>
      <c r="H74" s="317"/>
    </row>
    <row r="75" spans="1:8" ht="33.75" customHeight="1">
      <c r="A75" s="381">
        <v>5.4</v>
      </c>
      <c r="B75" s="678" t="s">
        <v>47</v>
      </c>
      <c r="C75" s="679"/>
      <c r="D75" s="680"/>
      <c r="E75" s="315"/>
      <c r="F75" s="316"/>
      <c r="H75" s="317"/>
    </row>
    <row r="76" spans="1:8" ht="94.5" customHeight="1">
      <c r="A76" s="381"/>
      <c r="B76" s="668" t="s">
        <v>48</v>
      </c>
      <c r="C76" s="681"/>
      <c r="D76" s="682"/>
      <c r="E76" s="315"/>
      <c r="F76" s="316"/>
      <c r="H76" s="317"/>
    </row>
    <row r="77" spans="1:8">
      <c r="A77" s="383" t="s">
        <v>6</v>
      </c>
      <c r="B77" s="384" t="s">
        <v>76</v>
      </c>
      <c r="C77" s="354">
        <v>4</v>
      </c>
      <c r="D77" s="355" t="s">
        <v>13</v>
      </c>
      <c r="E77" s="315"/>
      <c r="F77" s="313" t="s">
        <v>17</v>
      </c>
      <c r="H77" s="314"/>
    </row>
    <row r="78" spans="1:8">
      <c r="A78" s="393"/>
      <c r="B78" s="369"/>
      <c r="C78" s="361"/>
      <c r="D78" s="365"/>
      <c r="E78" s="312"/>
      <c r="F78" s="313"/>
      <c r="H78" s="314"/>
    </row>
    <row r="79" spans="1:8" ht="40.9" customHeight="1">
      <c r="A79" s="344">
        <v>6</v>
      </c>
      <c r="B79" s="675" t="s">
        <v>77</v>
      </c>
      <c r="C79" s="676"/>
      <c r="D79" s="677"/>
      <c r="E79" s="309"/>
      <c r="F79" s="310"/>
      <c r="H79" s="311"/>
    </row>
    <row r="80" spans="1:8" s="328" customFormat="1">
      <c r="A80" s="383">
        <v>6.1</v>
      </c>
      <c r="B80" s="685" t="s">
        <v>67</v>
      </c>
      <c r="C80" s="685"/>
      <c r="D80" s="686"/>
      <c r="E80" s="312"/>
      <c r="F80" s="313"/>
      <c r="G80" s="2"/>
      <c r="H80" s="314"/>
    </row>
    <row r="81" spans="1:8" s="328" customFormat="1" ht="97.15" customHeight="1">
      <c r="A81" s="352"/>
      <c r="B81" s="687" t="s">
        <v>66</v>
      </c>
      <c r="C81" s="687"/>
      <c r="D81" s="688"/>
      <c r="E81" s="312"/>
      <c r="F81" s="313"/>
      <c r="G81" s="2"/>
      <c r="H81" s="314"/>
    </row>
    <row r="82" spans="1:8" s="328" customFormat="1" ht="50.45" customHeight="1">
      <c r="A82" s="352" t="s">
        <v>6</v>
      </c>
      <c r="B82" s="395" t="s">
        <v>154</v>
      </c>
      <c r="C82" s="361">
        <v>20</v>
      </c>
      <c r="D82" s="365" t="s">
        <v>13</v>
      </c>
      <c r="E82" s="312"/>
      <c r="F82" s="313" t="s">
        <v>17</v>
      </c>
      <c r="G82" s="2"/>
      <c r="H82" s="314"/>
    </row>
    <row r="83" spans="1:8">
      <c r="A83" s="393"/>
      <c r="B83" s="369"/>
      <c r="C83" s="361"/>
      <c r="D83" s="365"/>
      <c r="E83" s="312"/>
      <c r="F83" s="313"/>
      <c r="H83" s="314"/>
    </row>
    <row r="84" spans="1:8" ht="38.450000000000003" customHeight="1">
      <c r="A84" s="344">
        <v>7</v>
      </c>
      <c r="B84" s="675" t="s">
        <v>78</v>
      </c>
      <c r="C84" s="676"/>
      <c r="D84" s="677"/>
      <c r="E84" s="309"/>
      <c r="F84" s="310"/>
      <c r="H84" s="311"/>
    </row>
    <row r="85" spans="1:8" s="328" customFormat="1">
      <c r="A85" s="383">
        <v>7.1</v>
      </c>
      <c r="B85" s="685" t="s">
        <v>67</v>
      </c>
      <c r="C85" s="685"/>
      <c r="D85" s="686"/>
      <c r="E85" s="312"/>
      <c r="F85" s="313"/>
      <c r="G85" s="2"/>
      <c r="H85" s="314"/>
    </row>
    <row r="86" spans="1:8" s="328" customFormat="1" ht="94.15" customHeight="1">
      <c r="A86" s="352"/>
      <c r="B86" s="687" t="s">
        <v>68</v>
      </c>
      <c r="C86" s="687"/>
      <c r="D86" s="688"/>
      <c r="E86" s="312"/>
      <c r="F86" s="313"/>
      <c r="G86" s="2"/>
      <c r="H86" s="314"/>
    </row>
    <row r="87" spans="1:8" ht="40.15" customHeight="1">
      <c r="A87" s="352" t="s">
        <v>6</v>
      </c>
      <c r="B87" s="395" t="s">
        <v>70</v>
      </c>
      <c r="C87" s="361">
        <v>7</v>
      </c>
      <c r="D87" s="365" t="s">
        <v>13</v>
      </c>
      <c r="E87" s="312"/>
      <c r="F87" s="313" t="s">
        <v>17</v>
      </c>
      <c r="H87" s="314"/>
    </row>
    <row r="88" spans="1:8" ht="40.9" customHeight="1">
      <c r="A88" s="352" t="s">
        <v>7</v>
      </c>
      <c r="B88" s="395" t="s">
        <v>69</v>
      </c>
      <c r="C88" s="361">
        <v>8</v>
      </c>
      <c r="D88" s="365" t="s">
        <v>13</v>
      </c>
      <c r="E88" s="312"/>
      <c r="F88" s="313" t="s">
        <v>17</v>
      </c>
      <c r="H88" s="314"/>
    </row>
    <row r="89" spans="1:8">
      <c r="A89" s="393"/>
      <c r="B89" s="369"/>
      <c r="C89" s="361"/>
      <c r="D89" s="365"/>
      <c r="E89" s="312"/>
      <c r="F89" s="313"/>
      <c r="H89" s="314"/>
    </row>
    <row r="90" spans="1:8" s="4" customFormat="1">
      <c r="A90" s="373"/>
      <c r="B90" s="374"/>
      <c r="C90" s="375"/>
      <c r="D90" s="382"/>
      <c r="E90" s="329"/>
      <c r="F90" s="319"/>
      <c r="G90" s="2"/>
      <c r="H90" s="314"/>
    </row>
    <row r="91" spans="1:8" s="4" customFormat="1" ht="20.25">
      <c r="A91" s="394">
        <v>8</v>
      </c>
      <c r="B91" s="675" t="s">
        <v>163</v>
      </c>
      <c r="C91" s="676"/>
      <c r="D91" s="677"/>
      <c r="E91" s="326"/>
      <c r="F91" s="327"/>
      <c r="H91" s="311"/>
    </row>
    <row r="92" spans="1:8" s="4" customFormat="1" ht="35.25" customHeight="1">
      <c r="A92" s="396">
        <v>8.1</v>
      </c>
      <c r="B92" s="665" t="s">
        <v>51</v>
      </c>
      <c r="C92" s="666"/>
      <c r="D92" s="667"/>
      <c r="E92" s="330"/>
      <c r="F92" s="331"/>
      <c r="H92" s="317"/>
    </row>
    <row r="93" spans="1:8" s="4" customFormat="1" ht="147" customHeight="1">
      <c r="A93" s="373"/>
      <c r="B93" s="668" t="s">
        <v>52</v>
      </c>
      <c r="C93" s="669"/>
      <c r="D93" s="670"/>
      <c r="E93" s="323"/>
      <c r="F93" s="324"/>
      <c r="H93" s="314"/>
    </row>
    <row r="94" spans="1:8">
      <c r="A94" s="348"/>
      <c r="B94" s="349" t="s">
        <v>150</v>
      </c>
      <c r="C94" s="350"/>
      <c r="D94" s="351"/>
      <c r="E94" s="315"/>
      <c r="F94" s="316"/>
      <c r="H94" s="317"/>
    </row>
    <row r="95" spans="1:8" s="4" customFormat="1" ht="71.45" customHeight="1">
      <c r="A95" s="373" t="s">
        <v>6</v>
      </c>
      <c r="B95" s="397" t="s">
        <v>155</v>
      </c>
      <c r="C95" s="398">
        <v>39</v>
      </c>
      <c r="D95" s="399" t="s">
        <v>35</v>
      </c>
      <c r="E95" s="312"/>
      <c r="F95" s="319">
        <f>C95*E95</f>
        <v>0</v>
      </c>
      <c r="G95" s="2"/>
      <c r="H95" s="314">
        <f t="shared" ref="H95" si="5">F95/347</f>
        <v>0</v>
      </c>
    </row>
    <row r="96" spans="1:8">
      <c r="A96" s="393"/>
      <c r="B96" s="369"/>
      <c r="C96" s="361"/>
      <c r="D96" s="365"/>
      <c r="E96" s="312"/>
      <c r="F96" s="313"/>
      <c r="H96" s="314"/>
    </row>
    <row r="97" spans="1:8" ht="20.25">
      <c r="A97" s="394">
        <v>9</v>
      </c>
      <c r="B97" s="647" t="s">
        <v>27</v>
      </c>
      <c r="C97" s="648"/>
      <c r="D97" s="649"/>
      <c r="E97" s="309"/>
      <c r="F97" s="310"/>
      <c r="H97" s="311"/>
    </row>
    <row r="98" spans="1:8" s="3" customFormat="1" ht="18.75">
      <c r="A98" s="383">
        <v>9.1</v>
      </c>
      <c r="B98" s="663" t="s">
        <v>16</v>
      </c>
      <c r="C98" s="689"/>
      <c r="D98" s="690"/>
      <c r="E98" s="320"/>
      <c r="F98" s="321"/>
      <c r="G98" s="322"/>
      <c r="H98" s="317"/>
    </row>
    <row r="99" spans="1:8" s="3" customFormat="1" ht="133.15" customHeight="1">
      <c r="A99" s="363"/>
      <c r="B99" s="636" t="s">
        <v>56</v>
      </c>
      <c r="C99" s="636"/>
      <c r="D99" s="664"/>
      <c r="E99" s="318"/>
      <c r="F99" s="319"/>
      <c r="G99" s="322"/>
      <c r="H99" s="314"/>
    </row>
    <row r="100" spans="1:8" s="3" customFormat="1" ht="31.5">
      <c r="A100" s="367" t="s">
        <v>6</v>
      </c>
      <c r="B100" s="347" t="s">
        <v>54</v>
      </c>
      <c r="C100" s="368"/>
      <c r="D100" s="400"/>
      <c r="E100" s="318"/>
      <c r="F100" s="319"/>
      <c r="G100" s="322"/>
      <c r="H100" s="314"/>
    </row>
    <row r="101" spans="1:8" s="3" customFormat="1" ht="51.75" customHeight="1">
      <c r="A101" s="367" t="s">
        <v>7</v>
      </c>
      <c r="B101" s="347" t="s">
        <v>55</v>
      </c>
      <c r="C101" s="401"/>
      <c r="D101" s="402"/>
      <c r="E101" s="318"/>
      <c r="F101" s="319"/>
      <c r="G101" s="322"/>
      <c r="H101" s="314"/>
    </row>
    <row r="102" spans="1:8" s="3" customFormat="1">
      <c r="A102" s="367" t="s">
        <v>8</v>
      </c>
      <c r="B102" s="347" t="s">
        <v>79</v>
      </c>
      <c r="C102" s="368">
        <v>250</v>
      </c>
      <c r="D102" s="400" t="s">
        <v>35</v>
      </c>
      <c r="E102" s="318"/>
      <c r="F102" s="319">
        <f>C102*E102</f>
        <v>0</v>
      </c>
      <c r="G102" s="322"/>
      <c r="H102" s="314">
        <f>F102/347</f>
        <v>0</v>
      </c>
    </row>
    <row r="103" spans="1:8">
      <c r="A103" s="393"/>
      <c r="B103" s="369"/>
      <c r="C103" s="361"/>
      <c r="D103" s="365"/>
      <c r="E103" s="312"/>
      <c r="F103" s="313"/>
      <c r="H103" s="314"/>
    </row>
    <row r="104" spans="1:8" s="4" customFormat="1" ht="35.25" customHeight="1">
      <c r="A104" s="396">
        <v>9.1999999999999993</v>
      </c>
      <c r="B104" s="665" t="s">
        <v>157</v>
      </c>
      <c r="C104" s="666"/>
      <c r="D104" s="667"/>
      <c r="E104" s="330"/>
      <c r="F104" s="331"/>
      <c r="H104" s="317"/>
    </row>
    <row r="105" spans="1:8" s="4" customFormat="1" ht="94.9" customHeight="1">
      <c r="A105" s="373"/>
      <c r="B105" s="668" t="s">
        <v>158</v>
      </c>
      <c r="C105" s="669"/>
      <c r="D105" s="670"/>
      <c r="E105" s="323"/>
      <c r="F105" s="324"/>
      <c r="H105" s="314"/>
    </row>
    <row r="106" spans="1:8">
      <c r="A106" s="348"/>
      <c r="B106" s="349" t="s">
        <v>150</v>
      </c>
      <c r="C106" s="350"/>
      <c r="D106" s="351"/>
      <c r="E106" s="315"/>
      <c r="F106" s="316"/>
      <c r="H106" s="317"/>
    </row>
    <row r="107" spans="1:8" s="4" customFormat="1" ht="40.15" customHeight="1">
      <c r="A107" s="373" t="s">
        <v>6</v>
      </c>
      <c r="B107" s="397" t="s">
        <v>159</v>
      </c>
      <c r="C107" s="398">
        <v>8</v>
      </c>
      <c r="D107" s="399" t="s">
        <v>13</v>
      </c>
      <c r="E107" s="312"/>
      <c r="F107" s="319">
        <f>C107*E107</f>
        <v>0</v>
      </c>
      <c r="G107" s="2"/>
      <c r="H107" s="314">
        <f t="shared" ref="H107" si="6">F107/347</f>
        <v>0</v>
      </c>
    </row>
    <row r="108" spans="1:8">
      <c r="A108" s="393"/>
      <c r="B108" s="369"/>
      <c r="C108" s="361"/>
      <c r="D108" s="365"/>
      <c r="E108" s="312"/>
      <c r="F108" s="313"/>
      <c r="H108" s="314"/>
    </row>
    <row r="109" spans="1:8" s="4" customFormat="1" ht="63.6" customHeight="1">
      <c r="A109" s="396">
        <v>9.3000000000000007</v>
      </c>
      <c r="B109" s="665" t="s">
        <v>161</v>
      </c>
      <c r="C109" s="666"/>
      <c r="D109" s="667"/>
      <c r="E109" s="330"/>
      <c r="F109" s="331"/>
      <c r="H109" s="317"/>
    </row>
    <row r="110" spans="1:8" s="4" customFormat="1" ht="162.6" customHeight="1">
      <c r="A110" s="373"/>
      <c r="B110" s="668" t="s">
        <v>162</v>
      </c>
      <c r="C110" s="669"/>
      <c r="D110" s="670"/>
      <c r="E110" s="323"/>
      <c r="F110" s="324"/>
      <c r="H110" s="314"/>
    </row>
    <row r="111" spans="1:8">
      <c r="A111" s="348"/>
      <c r="B111" s="349" t="s">
        <v>150</v>
      </c>
      <c r="C111" s="350"/>
      <c r="D111" s="351"/>
      <c r="E111" s="315"/>
      <c r="F111" s="316"/>
      <c r="H111" s="317"/>
    </row>
    <row r="112" spans="1:8" s="4" customFormat="1" ht="40.15" customHeight="1">
      <c r="A112" s="373" t="s">
        <v>6</v>
      </c>
      <c r="B112" s="397" t="s">
        <v>160</v>
      </c>
      <c r="C112" s="398">
        <v>4</v>
      </c>
      <c r="D112" s="399" t="s">
        <v>13</v>
      </c>
      <c r="E112" s="312"/>
      <c r="F112" s="319">
        <f>C112*E112</f>
        <v>0</v>
      </c>
      <c r="G112" s="2"/>
      <c r="H112" s="314">
        <f t="shared" ref="H112" si="7">F112/347</f>
        <v>0</v>
      </c>
    </row>
    <row r="113" spans="1:10">
      <c r="A113" s="393"/>
      <c r="B113" s="369"/>
      <c r="C113" s="361"/>
      <c r="D113" s="365"/>
      <c r="E113" s="312"/>
      <c r="F113" s="313"/>
      <c r="H113" s="314"/>
    </row>
    <row r="114" spans="1:10" ht="18.75">
      <c r="A114" s="403"/>
      <c r="B114" s="691" t="s">
        <v>18</v>
      </c>
      <c r="C114" s="692"/>
      <c r="D114" s="693"/>
      <c r="E114" s="309"/>
      <c r="F114" s="310"/>
      <c r="H114" s="311"/>
    </row>
    <row r="115" spans="1:10" s="11" customFormat="1" ht="42" customHeight="1">
      <c r="A115" s="359" t="s">
        <v>6</v>
      </c>
      <c r="B115" s="694" t="s">
        <v>59</v>
      </c>
      <c r="C115" s="695"/>
      <c r="D115" s="696"/>
      <c r="E115" s="312"/>
      <c r="F115" s="316"/>
      <c r="G115" s="2"/>
      <c r="H115" s="317"/>
    </row>
    <row r="116" spans="1:10" ht="102.75" customHeight="1">
      <c r="A116" s="383" t="s">
        <v>7</v>
      </c>
      <c r="B116" s="668" t="s">
        <v>19</v>
      </c>
      <c r="C116" s="669"/>
      <c r="D116" s="670"/>
      <c r="E116" s="312"/>
      <c r="F116" s="316"/>
      <c r="H116" s="317"/>
    </row>
    <row r="117" spans="1:10" ht="50.25" customHeight="1">
      <c r="A117" s="383" t="s">
        <v>8</v>
      </c>
      <c r="B117" s="668" t="s">
        <v>36</v>
      </c>
      <c r="C117" s="669"/>
      <c r="D117" s="670"/>
      <c r="E117" s="312"/>
      <c r="F117" s="316"/>
      <c r="H117" s="317"/>
    </row>
    <row r="118" spans="1:10" ht="32.25" customHeight="1">
      <c r="A118" s="383" t="s">
        <v>9</v>
      </c>
      <c r="B118" s="668" t="s">
        <v>28</v>
      </c>
      <c r="C118" s="669"/>
      <c r="D118" s="670"/>
      <c r="E118" s="312"/>
      <c r="F118" s="316"/>
      <c r="H118" s="317"/>
    </row>
    <row r="119" spans="1:10" ht="36.75" customHeight="1">
      <c r="A119" s="383" t="s">
        <v>10</v>
      </c>
      <c r="B119" s="668" t="s">
        <v>20</v>
      </c>
      <c r="C119" s="669"/>
      <c r="D119" s="670"/>
      <c r="E119" s="312"/>
      <c r="F119" s="316"/>
      <c r="H119" s="317"/>
    </row>
    <row r="120" spans="1:10" ht="119.25" customHeight="1">
      <c r="A120" s="383" t="s">
        <v>11</v>
      </c>
      <c r="B120" s="668" t="s">
        <v>49</v>
      </c>
      <c r="C120" s="669"/>
      <c r="D120" s="670"/>
      <c r="E120" s="312"/>
      <c r="F120" s="316"/>
      <c r="H120" s="317"/>
    </row>
    <row r="121" spans="1:10" ht="36" customHeight="1">
      <c r="A121" s="383" t="s">
        <v>14</v>
      </c>
      <c r="B121" s="668" t="s">
        <v>21</v>
      </c>
      <c r="C121" s="669"/>
      <c r="D121" s="670"/>
      <c r="E121" s="312"/>
      <c r="F121" s="316"/>
      <c r="H121" s="317"/>
    </row>
    <row r="122" spans="1:10" ht="34.5" customHeight="1">
      <c r="A122" s="383" t="s">
        <v>15</v>
      </c>
      <c r="B122" s="668" t="s">
        <v>22</v>
      </c>
      <c r="C122" s="669"/>
      <c r="D122" s="670"/>
      <c r="E122" s="312"/>
      <c r="F122" s="316"/>
      <c r="H122" s="317"/>
    </row>
    <row r="123" spans="1:10">
      <c r="A123" s="383" t="s">
        <v>25</v>
      </c>
      <c r="B123" s="668" t="s">
        <v>29</v>
      </c>
      <c r="C123" s="669"/>
      <c r="D123" s="670"/>
      <c r="E123" s="312"/>
      <c r="F123" s="316"/>
      <c r="H123" s="317"/>
    </row>
    <row r="124" spans="1:10" ht="55.5" customHeight="1">
      <c r="A124" s="383" t="s">
        <v>26</v>
      </c>
      <c r="B124" s="668" t="s">
        <v>23</v>
      </c>
      <c r="C124" s="669"/>
      <c r="D124" s="670"/>
      <c r="E124" s="312"/>
      <c r="F124" s="316"/>
      <c r="H124" s="317"/>
      <c r="J124" s="9"/>
    </row>
    <row r="125" spans="1:10" ht="46.15" customHeight="1">
      <c r="A125" s="383" t="s">
        <v>58</v>
      </c>
      <c r="B125" s="668" t="s">
        <v>37</v>
      </c>
      <c r="C125" s="669"/>
      <c r="D125" s="670"/>
      <c r="E125" s="312"/>
      <c r="F125" s="316"/>
      <c r="H125" s="317"/>
      <c r="J125" s="9"/>
    </row>
    <row r="126" spans="1:10" ht="16.5" thickBot="1">
      <c r="A126" s="404"/>
      <c r="B126" s="405"/>
      <c r="C126" s="406"/>
      <c r="D126" s="407"/>
      <c r="E126" s="312"/>
      <c r="F126" s="313"/>
      <c r="H126" s="314"/>
    </row>
    <row r="127" spans="1:10" ht="16.5" thickBot="1">
      <c r="A127" s="700" t="s">
        <v>30</v>
      </c>
      <c r="B127" s="701"/>
      <c r="C127" s="701"/>
      <c r="D127" s="702"/>
      <c r="E127" s="332"/>
      <c r="F127" s="333">
        <f>SUM(F11:F126)</f>
        <v>0</v>
      </c>
      <c r="H127" s="334">
        <f>SUM(H11:H126)</f>
        <v>0</v>
      </c>
    </row>
    <row r="128" spans="1:10" ht="16.5" thickBot="1">
      <c r="A128" s="700" t="s">
        <v>82</v>
      </c>
      <c r="B128" s="701"/>
      <c r="C128" s="701"/>
      <c r="D128" s="702"/>
      <c r="E128" s="332"/>
      <c r="F128" s="333">
        <f>F127*15%</f>
        <v>0</v>
      </c>
      <c r="H128" s="334">
        <f>H127*15%</f>
        <v>0</v>
      </c>
    </row>
    <row r="129" spans="1:8" ht="16.5" thickBot="1">
      <c r="A129" s="700" t="s">
        <v>32</v>
      </c>
      <c r="B129" s="701"/>
      <c r="C129" s="701"/>
      <c r="D129" s="702"/>
      <c r="E129" s="332"/>
      <c r="F129" s="333">
        <f>SUM(F127:F128)</f>
        <v>0</v>
      </c>
      <c r="H129" s="334">
        <f>SUM(H127:H128)</f>
        <v>0</v>
      </c>
    </row>
    <row r="130" spans="1:8" ht="16.5" customHeight="1" thickBot="1">
      <c r="A130" s="700" t="s">
        <v>31</v>
      </c>
      <c r="B130" s="701"/>
      <c r="C130" s="701"/>
      <c r="D130" s="702"/>
      <c r="E130" s="332"/>
      <c r="F130" s="333">
        <v>347</v>
      </c>
      <c r="H130" s="334"/>
    </row>
    <row r="131" spans="1:8" ht="16.5" customHeight="1" thickBot="1">
      <c r="A131" s="697" t="s">
        <v>57</v>
      </c>
      <c r="B131" s="698"/>
      <c r="C131" s="698"/>
      <c r="D131" s="699"/>
      <c r="E131" s="335"/>
      <c r="F131" s="336">
        <f>F129/F130</f>
        <v>0</v>
      </c>
      <c r="H131" s="337"/>
    </row>
    <row r="135" spans="1:8">
      <c r="H135" s="10"/>
    </row>
  </sheetData>
  <sheetProtection algorithmName="SHA-512" hashValue="NYYLOswhIB17DWxpLYSCnXJifTYZR0nsICd/MOOf5iKOPxEVzp2LqRLgwL1dx7ZJSL3Zf7gj12RVR5DCdoqYvA==" saltValue="ZwGhvqXXWiKBRfHEjVuH9g==" spinCount="100000" sheet="1" objects="1" scenarios="1"/>
  <mergeCells count="69">
    <mergeCell ref="A131:D131"/>
    <mergeCell ref="B104:D104"/>
    <mergeCell ref="B105:D105"/>
    <mergeCell ref="B109:D109"/>
    <mergeCell ref="B110:D110"/>
    <mergeCell ref="B124:D124"/>
    <mergeCell ref="B125:D125"/>
    <mergeCell ref="A127:D127"/>
    <mergeCell ref="A128:D128"/>
    <mergeCell ref="A129:D129"/>
    <mergeCell ref="A130:D130"/>
    <mergeCell ref="B118:D118"/>
    <mergeCell ref="B119:D119"/>
    <mergeCell ref="B120:D120"/>
    <mergeCell ref="B121:D121"/>
    <mergeCell ref="B122:D122"/>
    <mergeCell ref="B123:D123"/>
    <mergeCell ref="B98:D98"/>
    <mergeCell ref="B99:D99"/>
    <mergeCell ref="B114:D114"/>
    <mergeCell ref="B115:D115"/>
    <mergeCell ref="B116:D116"/>
    <mergeCell ref="B117:D117"/>
    <mergeCell ref="B97:D97"/>
    <mergeCell ref="B75:D75"/>
    <mergeCell ref="B76:D76"/>
    <mergeCell ref="B79:D79"/>
    <mergeCell ref="B80:D80"/>
    <mergeCell ref="B81:D81"/>
    <mergeCell ref="B84:D84"/>
    <mergeCell ref="B85:D85"/>
    <mergeCell ref="B86:D86"/>
    <mergeCell ref="B91:D91"/>
    <mergeCell ref="B92:D92"/>
    <mergeCell ref="B93:D93"/>
    <mergeCell ref="B69:D69"/>
    <mergeCell ref="B41:D41"/>
    <mergeCell ref="B44:D44"/>
    <mergeCell ref="B45:D45"/>
    <mergeCell ref="B46:D46"/>
    <mergeCell ref="B52:D52"/>
    <mergeCell ref="B53:D53"/>
    <mergeCell ref="B54:D54"/>
    <mergeCell ref="B55:D55"/>
    <mergeCell ref="B61:D61"/>
    <mergeCell ref="B62:D62"/>
    <mergeCell ref="B68:D68"/>
    <mergeCell ref="B40:D40"/>
    <mergeCell ref="B24:D24"/>
    <mergeCell ref="B25:D25"/>
    <mergeCell ref="B28:D28"/>
    <mergeCell ref="B19:D19"/>
    <mergeCell ref="B20:D20"/>
    <mergeCell ref="B21:D21"/>
    <mergeCell ref="B29:D29"/>
    <mergeCell ref="B32:D32"/>
    <mergeCell ref="B33:D33"/>
    <mergeCell ref="B36:D36"/>
    <mergeCell ref="B37:D37"/>
    <mergeCell ref="B8:D8"/>
    <mergeCell ref="B9:D9"/>
    <mergeCell ref="B14:D14"/>
    <mergeCell ref="B15:D15"/>
    <mergeCell ref="A1:F1"/>
    <mergeCell ref="A2:F2"/>
    <mergeCell ref="A3:F3"/>
    <mergeCell ref="A4:F4"/>
    <mergeCell ref="A5:H5"/>
    <mergeCell ref="B7:D7"/>
  </mergeCells>
  <pageMargins left="0.7" right="0.25" top="0.75" bottom="0.75" header="0.3" footer="0.3"/>
  <pageSetup paperSize="9" scale="89" orientation="portrait" r:id="rId1"/>
  <headerFooter>
    <oddFooter>&amp;CPage &amp;P of &amp;N
Civil &amp; I.D Works B.O.Q - British Council - Pakistan Spoke D.I Khan</oddFooter>
  </headerFooter>
  <rowBreaks count="8" manualBreakCount="8">
    <brk id="18" max="7" man="1"/>
    <brk id="6" max="7" man="1"/>
    <brk id="23" max="7" man="1"/>
    <brk id="52" max="7" man="1"/>
    <brk id="67" max="7" man="1"/>
    <brk id="83" max="7" man="1"/>
    <brk id="96" max="7" man="1"/>
    <brk id="113"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showGridLines="0" defaultGridColor="0" view="pageBreakPreview" colorId="10" zoomScaleSheetLayoutView="100" workbookViewId="0">
      <selection activeCell="B8" sqref="B8:C8"/>
    </sheetView>
  </sheetViews>
  <sheetFormatPr defaultRowHeight="12.75"/>
  <cols>
    <col min="1" max="1" width="6.42578125" style="95" customWidth="1"/>
    <col min="2" max="2" width="7" style="95" customWidth="1"/>
    <col min="3" max="3" width="129.28515625" style="87" customWidth="1"/>
    <col min="4" max="4" width="2.85546875" style="87" customWidth="1"/>
    <col min="5" max="5" width="3.28515625" style="87" customWidth="1"/>
    <col min="6" max="6" width="10.5703125" style="87" customWidth="1"/>
    <col min="7" max="256" width="8.85546875" style="87"/>
    <col min="257" max="257" width="6.42578125" style="87" customWidth="1"/>
    <col min="258" max="258" width="7" style="87" customWidth="1"/>
    <col min="259" max="259" width="128" style="87" customWidth="1"/>
    <col min="260" max="260" width="2.85546875" style="87" customWidth="1"/>
    <col min="261" max="261" width="3.28515625" style="87" customWidth="1"/>
    <col min="262" max="262" width="10.5703125" style="87" customWidth="1"/>
    <col min="263" max="512" width="8.85546875" style="87"/>
    <col min="513" max="513" width="6.42578125" style="87" customWidth="1"/>
    <col min="514" max="514" width="7" style="87" customWidth="1"/>
    <col min="515" max="515" width="128" style="87" customWidth="1"/>
    <col min="516" max="516" width="2.85546875" style="87" customWidth="1"/>
    <col min="517" max="517" width="3.28515625" style="87" customWidth="1"/>
    <col min="518" max="518" width="10.5703125" style="87" customWidth="1"/>
    <col min="519" max="768" width="8.85546875" style="87"/>
    <col min="769" max="769" width="6.42578125" style="87" customWidth="1"/>
    <col min="770" max="770" width="7" style="87" customWidth="1"/>
    <col min="771" max="771" width="128" style="87" customWidth="1"/>
    <col min="772" max="772" width="2.85546875" style="87" customWidth="1"/>
    <col min="773" max="773" width="3.28515625" style="87" customWidth="1"/>
    <col min="774" max="774" width="10.5703125" style="87" customWidth="1"/>
    <col min="775" max="1024" width="8.85546875" style="87"/>
    <col min="1025" max="1025" width="6.42578125" style="87" customWidth="1"/>
    <col min="1026" max="1026" width="7" style="87" customWidth="1"/>
    <col min="1027" max="1027" width="128" style="87" customWidth="1"/>
    <col min="1028" max="1028" width="2.85546875" style="87" customWidth="1"/>
    <col min="1029" max="1029" width="3.28515625" style="87" customWidth="1"/>
    <col min="1030" max="1030" width="10.5703125" style="87" customWidth="1"/>
    <col min="1031" max="1280" width="8.85546875" style="87"/>
    <col min="1281" max="1281" width="6.42578125" style="87" customWidth="1"/>
    <col min="1282" max="1282" width="7" style="87" customWidth="1"/>
    <col min="1283" max="1283" width="128" style="87" customWidth="1"/>
    <col min="1284" max="1284" width="2.85546875" style="87" customWidth="1"/>
    <col min="1285" max="1285" width="3.28515625" style="87" customWidth="1"/>
    <col min="1286" max="1286" width="10.5703125" style="87" customWidth="1"/>
    <col min="1287" max="1536" width="8.85546875" style="87"/>
    <col min="1537" max="1537" width="6.42578125" style="87" customWidth="1"/>
    <col min="1538" max="1538" width="7" style="87" customWidth="1"/>
    <col min="1539" max="1539" width="128" style="87" customWidth="1"/>
    <col min="1540" max="1540" width="2.85546875" style="87" customWidth="1"/>
    <col min="1541" max="1541" width="3.28515625" style="87" customWidth="1"/>
    <col min="1542" max="1542" width="10.5703125" style="87" customWidth="1"/>
    <col min="1543" max="1792" width="8.85546875" style="87"/>
    <col min="1793" max="1793" width="6.42578125" style="87" customWidth="1"/>
    <col min="1794" max="1794" width="7" style="87" customWidth="1"/>
    <col min="1795" max="1795" width="128" style="87" customWidth="1"/>
    <col min="1796" max="1796" width="2.85546875" style="87" customWidth="1"/>
    <col min="1797" max="1797" width="3.28515625" style="87" customWidth="1"/>
    <col min="1798" max="1798" width="10.5703125" style="87" customWidth="1"/>
    <col min="1799" max="2048" width="8.85546875" style="87"/>
    <col min="2049" max="2049" width="6.42578125" style="87" customWidth="1"/>
    <col min="2050" max="2050" width="7" style="87" customWidth="1"/>
    <col min="2051" max="2051" width="128" style="87" customWidth="1"/>
    <col min="2052" max="2052" width="2.85546875" style="87" customWidth="1"/>
    <col min="2053" max="2053" width="3.28515625" style="87" customWidth="1"/>
    <col min="2054" max="2054" width="10.5703125" style="87" customWidth="1"/>
    <col min="2055" max="2304" width="8.85546875" style="87"/>
    <col min="2305" max="2305" width="6.42578125" style="87" customWidth="1"/>
    <col min="2306" max="2306" width="7" style="87" customWidth="1"/>
    <col min="2307" max="2307" width="128" style="87" customWidth="1"/>
    <col min="2308" max="2308" width="2.85546875" style="87" customWidth="1"/>
    <col min="2309" max="2309" width="3.28515625" style="87" customWidth="1"/>
    <col min="2310" max="2310" width="10.5703125" style="87" customWidth="1"/>
    <col min="2311" max="2560" width="8.85546875" style="87"/>
    <col min="2561" max="2561" width="6.42578125" style="87" customWidth="1"/>
    <col min="2562" max="2562" width="7" style="87" customWidth="1"/>
    <col min="2563" max="2563" width="128" style="87" customWidth="1"/>
    <col min="2564" max="2564" width="2.85546875" style="87" customWidth="1"/>
    <col min="2565" max="2565" width="3.28515625" style="87" customWidth="1"/>
    <col min="2566" max="2566" width="10.5703125" style="87" customWidth="1"/>
    <col min="2567" max="2816" width="8.85546875" style="87"/>
    <col min="2817" max="2817" width="6.42578125" style="87" customWidth="1"/>
    <col min="2818" max="2818" width="7" style="87" customWidth="1"/>
    <col min="2819" max="2819" width="128" style="87" customWidth="1"/>
    <col min="2820" max="2820" width="2.85546875" style="87" customWidth="1"/>
    <col min="2821" max="2821" width="3.28515625" style="87" customWidth="1"/>
    <col min="2822" max="2822" width="10.5703125" style="87" customWidth="1"/>
    <col min="2823" max="3072" width="8.85546875" style="87"/>
    <col min="3073" max="3073" width="6.42578125" style="87" customWidth="1"/>
    <col min="3074" max="3074" width="7" style="87" customWidth="1"/>
    <col min="3075" max="3075" width="128" style="87" customWidth="1"/>
    <col min="3076" max="3076" width="2.85546875" style="87" customWidth="1"/>
    <col min="3077" max="3077" width="3.28515625" style="87" customWidth="1"/>
    <col min="3078" max="3078" width="10.5703125" style="87" customWidth="1"/>
    <col min="3079" max="3328" width="8.85546875" style="87"/>
    <col min="3329" max="3329" width="6.42578125" style="87" customWidth="1"/>
    <col min="3330" max="3330" width="7" style="87" customWidth="1"/>
    <col min="3331" max="3331" width="128" style="87" customWidth="1"/>
    <col min="3332" max="3332" width="2.85546875" style="87" customWidth="1"/>
    <col min="3333" max="3333" width="3.28515625" style="87" customWidth="1"/>
    <col min="3334" max="3334" width="10.5703125" style="87" customWidth="1"/>
    <col min="3335" max="3584" width="8.85546875" style="87"/>
    <col min="3585" max="3585" width="6.42578125" style="87" customWidth="1"/>
    <col min="3586" max="3586" width="7" style="87" customWidth="1"/>
    <col min="3587" max="3587" width="128" style="87" customWidth="1"/>
    <col min="3588" max="3588" width="2.85546875" style="87" customWidth="1"/>
    <col min="3589" max="3589" width="3.28515625" style="87" customWidth="1"/>
    <col min="3590" max="3590" width="10.5703125" style="87" customWidth="1"/>
    <col min="3591" max="3840" width="8.85546875" style="87"/>
    <col min="3841" max="3841" width="6.42578125" style="87" customWidth="1"/>
    <col min="3842" max="3842" width="7" style="87" customWidth="1"/>
    <col min="3843" max="3843" width="128" style="87" customWidth="1"/>
    <col min="3844" max="3844" width="2.85546875" style="87" customWidth="1"/>
    <col min="3845" max="3845" width="3.28515625" style="87" customWidth="1"/>
    <col min="3846" max="3846" width="10.5703125" style="87" customWidth="1"/>
    <col min="3847" max="4096" width="8.85546875" style="87"/>
    <col min="4097" max="4097" width="6.42578125" style="87" customWidth="1"/>
    <col min="4098" max="4098" width="7" style="87" customWidth="1"/>
    <col min="4099" max="4099" width="128" style="87" customWidth="1"/>
    <col min="4100" max="4100" width="2.85546875" style="87" customWidth="1"/>
    <col min="4101" max="4101" width="3.28515625" style="87" customWidth="1"/>
    <col min="4102" max="4102" width="10.5703125" style="87" customWidth="1"/>
    <col min="4103" max="4352" width="8.85546875" style="87"/>
    <col min="4353" max="4353" width="6.42578125" style="87" customWidth="1"/>
    <col min="4354" max="4354" width="7" style="87" customWidth="1"/>
    <col min="4355" max="4355" width="128" style="87" customWidth="1"/>
    <col min="4356" max="4356" width="2.85546875" style="87" customWidth="1"/>
    <col min="4357" max="4357" width="3.28515625" style="87" customWidth="1"/>
    <col min="4358" max="4358" width="10.5703125" style="87" customWidth="1"/>
    <col min="4359" max="4608" width="8.85546875" style="87"/>
    <col min="4609" max="4609" width="6.42578125" style="87" customWidth="1"/>
    <col min="4610" max="4610" width="7" style="87" customWidth="1"/>
    <col min="4611" max="4611" width="128" style="87" customWidth="1"/>
    <col min="4612" max="4612" width="2.85546875" style="87" customWidth="1"/>
    <col min="4613" max="4613" width="3.28515625" style="87" customWidth="1"/>
    <col min="4614" max="4614" width="10.5703125" style="87" customWidth="1"/>
    <col min="4615" max="4864" width="8.85546875" style="87"/>
    <col min="4865" max="4865" width="6.42578125" style="87" customWidth="1"/>
    <col min="4866" max="4866" width="7" style="87" customWidth="1"/>
    <col min="4867" max="4867" width="128" style="87" customWidth="1"/>
    <col min="4868" max="4868" width="2.85546875" style="87" customWidth="1"/>
    <col min="4869" max="4869" width="3.28515625" style="87" customWidth="1"/>
    <col min="4870" max="4870" width="10.5703125" style="87" customWidth="1"/>
    <col min="4871" max="5120" width="8.85546875" style="87"/>
    <col min="5121" max="5121" width="6.42578125" style="87" customWidth="1"/>
    <col min="5122" max="5122" width="7" style="87" customWidth="1"/>
    <col min="5123" max="5123" width="128" style="87" customWidth="1"/>
    <col min="5124" max="5124" width="2.85546875" style="87" customWidth="1"/>
    <col min="5125" max="5125" width="3.28515625" style="87" customWidth="1"/>
    <col min="5126" max="5126" width="10.5703125" style="87" customWidth="1"/>
    <col min="5127" max="5376" width="8.85546875" style="87"/>
    <col min="5377" max="5377" width="6.42578125" style="87" customWidth="1"/>
    <col min="5378" max="5378" width="7" style="87" customWidth="1"/>
    <col min="5379" max="5379" width="128" style="87" customWidth="1"/>
    <col min="5380" max="5380" width="2.85546875" style="87" customWidth="1"/>
    <col min="5381" max="5381" width="3.28515625" style="87" customWidth="1"/>
    <col min="5382" max="5382" width="10.5703125" style="87" customWidth="1"/>
    <col min="5383" max="5632" width="8.85546875" style="87"/>
    <col min="5633" max="5633" width="6.42578125" style="87" customWidth="1"/>
    <col min="5634" max="5634" width="7" style="87" customWidth="1"/>
    <col min="5635" max="5635" width="128" style="87" customWidth="1"/>
    <col min="5636" max="5636" width="2.85546875" style="87" customWidth="1"/>
    <col min="5637" max="5637" width="3.28515625" style="87" customWidth="1"/>
    <col min="5638" max="5638" width="10.5703125" style="87" customWidth="1"/>
    <col min="5639" max="5888" width="8.85546875" style="87"/>
    <col min="5889" max="5889" width="6.42578125" style="87" customWidth="1"/>
    <col min="5890" max="5890" width="7" style="87" customWidth="1"/>
    <col min="5891" max="5891" width="128" style="87" customWidth="1"/>
    <col min="5892" max="5892" width="2.85546875" style="87" customWidth="1"/>
    <col min="5893" max="5893" width="3.28515625" style="87" customWidth="1"/>
    <col min="5894" max="5894" width="10.5703125" style="87" customWidth="1"/>
    <col min="5895" max="6144" width="8.85546875" style="87"/>
    <col min="6145" max="6145" width="6.42578125" style="87" customWidth="1"/>
    <col min="6146" max="6146" width="7" style="87" customWidth="1"/>
    <col min="6147" max="6147" width="128" style="87" customWidth="1"/>
    <col min="6148" max="6148" width="2.85546875" style="87" customWidth="1"/>
    <col min="6149" max="6149" width="3.28515625" style="87" customWidth="1"/>
    <col min="6150" max="6150" width="10.5703125" style="87" customWidth="1"/>
    <col min="6151" max="6400" width="8.85546875" style="87"/>
    <col min="6401" max="6401" width="6.42578125" style="87" customWidth="1"/>
    <col min="6402" max="6402" width="7" style="87" customWidth="1"/>
    <col min="6403" max="6403" width="128" style="87" customWidth="1"/>
    <col min="6404" max="6404" width="2.85546875" style="87" customWidth="1"/>
    <col min="6405" max="6405" width="3.28515625" style="87" customWidth="1"/>
    <col min="6406" max="6406" width="10.5703125" style="87" customWidth="1"/>
    <col min="6407" max="6656" width="8.85546875" style="87"/>
    <col min="6657" max="6657" width="6.42578125" style="87" customWidth="1"/>
    <col min="6658" max="6658" width="7" style="87" customWidth="1"/>
    <col min="6659" max="6659" width="128" style="87" customWidth="1"/>
    <col min="6660" max="6660" width="2.85546875" style="87" customWidth="1"/>
    <col min="6661" max="6661" width="3.28515625" style="87" customWidth="1"/>
    <col min="6662" max="6662" width="10.5703125" style="87" customWidth="1"/>
    <col min="6663" max="6912" width="8.85546875" style="87"/>
    <col min="6913" max="6913" width="6.42578125" style="87" customWidth="1"/>
    <col min="6914" max="6914" width="7" style="87" customWidth="1"/>
    <col min="6915" max="6915" width="128" style="87" customWidth="1"/>
    <col min="6916" max="6916" width="2.85546875" style="87" customWidth="1"/>
    <col min="6917" max="6917" width="3.28515625" style="87" customWidth="1"/>
    <col min="6918" max="6918" width="10.5703125" style="87" customWidth="1"/>
    <col min="6919" max="7168" width="8.85546875" style="87"/>
    <col min="7169" max="7169" width="6.42578125" style="87" customWidth="1"/>
    <col min="7170" max="7170" width="7" style="87" customWidth="1"/>
    <col min="7171" max="7171" width="128" style="87" customWidth="1"/>
    <col min="7172" max="7172" width="2.85546875" style="87" customWidth="1"/>
    <col min="7173" max="7173" width="3.28515625" style="87" customWidth="1"/>
    <col min="7174" max="7174" width="10.5703125" style="87" customWidth="1"/>
    <col min="7175" max="7424" width="8.85546875" style="87"/>
    <col min="7425" max="7425" width="6.42578125" style="87" customWidth="1"/>
    <col min="7426" max="7426" width="7" style="87" customWidth="1"/>
    <col min="7427" max="7427" width="128" style="87" customWidth="1"/>
    <col min="7428" max="7428" width="2.85546875" style="87" customWidth="1"/>
    <col min="7429" max="7429" width="3.28515625" style="87" customWidth="1"/>
    <col min="7430" max="7430" width="10.5703125" style="87" customWidth="1"/>
    <col min="7431" max="7680" width="8.85546875" style="87"/>
    <col min="7681" max="7681" width="6.42578125" style="87" customWidth="1"/>
    <col min="7682" max="7682" width="7" style="87" customWidth="1"/>
    <col min="7683" max="7683" width="128" style="87" customWidth="1"/>
    <col min="7684" max="7684" width="2.85546875" style="87" customWidth="1"/>
    <col min="7685" max="7685" width="3.28515625" style="87" customWidth="1"/>
    <col min="7686" max="7686" width="10.5703125" style="87" customWidth="1"/>
    <col min="7687" max="7936" width="8.85546875" style="87"/>
    <col min="7937" max="7937" width="6.42578125" style="87" customWidth="1"/>
    <col min="7938" max="7938" width="7" style="87" customWidth="1"/>
    <col min="7939" max="7939" width="128" style="87" customWidth="1"/>
    <col min="7940" max="7940" width="2.85546875" style="87" customWidth="1"/>
    <col min="7941" max="7941" width="3.28515625" style="87" customWidth="1"/>
    <col min="7942" max="7942" width="10.5703125" style="87" customWidth="1"/>
    <col min="7943" max="8192" width="8.85546875" style="87"/>
    <col min="8193" max="8193" width="6.42578125" style="87" customWidth="1"/>
    <col min="8194" max="8194" width="7" style="87" customWidth="1"/>
    <col min="8195" max="8195" width="128" style="87" customWidth="1"/>
    <col min="8196" max="8196" width="2.85546875" style="87" customWidth="1"/>
    <col min="8197" max="8197" width="3.28515625" style="87" customWidth="1"/>
    <col min="8198" max="8198" width="10.5703125" style="87" customWidth="1"/>
    <col min="8199" max="8448" width="8.85546875" style="87"/>
    <col min="8449" max="8449" width="6.42578125" style="87" customWidth="1"/>
    <col min="8450" max="8450" width="7" style="87" customWidth="1"/>
    <col min="8451" max="8451" width="128" style="87" customWidth="1"/>
    <col min="8452" max="8452" width="2.85546875" style="87" customWidth="1"/>
    <col min="8453" max="8453" width="3.28515625" style="87" customWidth="1"/>
    <col min="8454" max="8454" width="10.5703125" style="87" customWidth="1"/>
    <col min="8455" max="8704" width="8.85546875" style="87"/>
    <col min="8705" max="8705" width="6.42578125" style="87" customWidth="1"/>
    <col min="8706" max="8706" width="7" style="87" customWidth="1"/>
    <col min="8707" max="8707" width="128" style="87" customWidth="1"/>
    <col min="8708" max="8708" width="2.85546875" style="87" customWidth="1"/>
    <col min="8709" max="8709" width="3.28515625" style="87" customWidth="1"/>
    <col min="8710" max="8710" width="10.5703125" style="87" customWidth="1"/>
    <col min="8711" max="8960" width="8.85546875" style="87"/>
    <col min="8961" max="8961" width="6.42578125" style="87" customWidth="1"/>
    <col min="8962" max="8962" width="7" style="87" customWidth="1"/>
    <col min="8963" max="8963" width="128" style="87" customWidth="1"/>
    <col min="8964" max="8964" width="2.85546875" style="87" customWidth="1"/>
    <col min="8965" max="8965" width="3.28515625" style="87" customWidth="1"/>
    <col min="8966" max="8966" width="10.5703125" style="87" customWidth="1"/>
    <col min="8967" max="9216" width="8.85546875" style="87"/>
    <col min="9217" max="9217" width="6.42578125" style="87" customWidth="1"/>
    <col min="9218" max="9218" width="7" style="87" customWidth="1"/>
    <col min="9219" max="9219" width="128" style="87" customWidth="1"/>
    <col min="9220" max="9220" width="2.85546875" style="87" customWidth="1"/>
    <col min="9221" max="9221" width="3.28515625" style="87" customWidth="1"/>
    <col min="9222" max="9222" width="10.5703125" style="87" customWidth="1"/>
    <col min="9223" max="9472" width="8.85546875" style="87"/>
    <col min="9473" max="9473" width="6.42578125" style="87" customWidth="1"/>
    <col min="9474" max="9474" width="7" style="87" customWidth="1"/>
    <col min="9475" max="9475" width="128" style="87" customWidth="1"/>
    <col min="9476" max="9476" width="2.85546875" style="87" customWidth="1"/>
    <col min="9477" max="9477" width="3.28515625" style="87" customWidth="1"/>
    <col min="9478" max="9478" width="10.5703125" style="87" customWidth="1"/>
    <col min="9479" max="9728" width="8.85546875" style="87"/>
    <col min="9729" max="9729" width="6.42578125" style="87" customWidth="1"/>
    <col min="9730" max="9730" width="7" style="87" customWidth="1"/>
    <col min="9731" max="9731" width="128" style="87" customWidth="1"/>
    <col min="9732" max="9732" width="2.85546875" style="87" customWidth="1"/>
    <col min="9733" max="9733" width="3.28515625" style="87" customWidth="1"/>
    <col min="9734" max="9734" width="10.5703125" style="87" customWidth="1"/>
    <col min="9735" max="9984" width="8.85546875" style="87"/>
    <col min="9985" max="9985" width="6.42578125" style="87" customWidth="1"/>
    <col min="9986" max="9986" width="7" style="87" customWidth="1"/>
    <col min="9987" max="9987" width="128" style="87" customWidth="1"/>
    <col min="9988" max="9988" width="2.85546875" style="87" customWidth="1"/>
    <col min="9989" max="9989" width="3.28515625" style="87" customWidth="1"/>
    <col min="9990" max="9990" width="10.5703125" style="87" customWidth="1"/>
    <col min="9991" max="10240" width="8.85546875" style="87"/>
    <col min="10241" max="10241" width="6.42578125" style="87" customWidth="1"/>
    <col min="10242" max="10242" width="7" style="87" customWidth="1"/>
    <col min="10243" max="10243" width="128" style="87" customWidth="1"/>
    <col min="10244" max="10244" width="2.85546875" style="87" customWidth="1"/>
    <col min="10245" max="10245" width="3.28515625" style="87" customWidth="1"/>
    <col min="10246" max="10246" width="10.5703125" style="87" customWidth="1"/>
    <col min="10247" max="10496" width="8.85546875" style="87"/>
    <col min="10497" max="10497" width="6.42578125" style="87" customWidth="1"/>
    <col min="10498" max="10498" width="7" style="87" customWidth="1"/>
    <col min="10499" max="10499" width="128" style="87" customWidth="1"/>
    <col min="10500" max="10500" width="2.85546875" style="87" customWidth="1"/>
    <col min="10501" max="10501" width="3.28515625" style="87" customWidth="1"/>
    <col min="10502" max="10502" width="10.5703125" style="87" customWidth="1"/>
    <col min="10503" max="10752" width="8.85546875" style="87"/>
    <col min="10753" max="10753" width="6.42578125" style="87" customWidth="1"/>
    <col min="10754" max="10754" width="7" style="87" customWidth="1"/>
    <col min="10755" max="10755" width="128" style="87" customWidth="1"/>
    <col min="10756" max="10756" width="2.85546875" style="87" customWidth="1"/>
    <col min="10757" max="10757" width="3.28515625" style="87" customWidth="1"/>
    <col min="10758" max="10758" width="10.5703125" style="87" customWidth="1"/>
    <col min="10759" max="11008" width="8.85546875" style="87"/>
    <col min="11009" max="11009" width="6.42578125" style="87" customWidth="1"/>
    <col min="11010" max="11010" width="7" style="87" customWidth="1"/>
    <col min="11011" max="11011" width="128" style="87" customWidth="1"/>
    <col min="11012" max="11012" width="2.85546875" style="87" customWidth="1"/>
    <col min="11013" max="11013" width="3.28515625" style="87" customWidth="1"/>
    <col min="11014" max="11014" width="10.5703125" style="87" customWidth="1"/>
    <col min="11015" max="11264" width="8.85546875" style="87"/>
    <col min="11265" max="11265" width="6.42578125" style="87" customWidth="1"/>
    <col min="11266" max="11266" width="7" style="87" customWidth="1"/>
    <col min="11267" max="11267" width="128" style="87" customWidth="1"/>
    <col min="11268" max="11268" width="2.85546875" style="87" customWidth="1"/>
    <col min="11269" max="11269" width="3.28515625" style="87" customWidth="1"/>
    <col min="11270" max="11270" width="10.5703125" style="87" customWidth="1"/>
    <col min="11271" max="11520" width="8.85546875" style="87"/>
    <col min="11521" max="11521" width="6.42578125" style="87" customWidth="1"/>
    <col min="11522" max="11522" width="7" style="87" customWidth="1"/>
    <col min="11523" max="11523" width="128" style="87" customWidth="1"/>
    <col min="11524" max="11524" width="2.85546875" style="87" customWidth="1"/>
    <col min="11525" max="11525" width="3.28515625" style="87" customWidth="1"/>
    <col min="11526" max="11526" width="10.5703125" style="87" customWidth="1"/>
    <col min="11527" max="11776" width="8.85546875" style="87"/>
    <col min="11777" max="11777" width="6.42578125" style="87" customWidth="1"/>
    <col min="11778" max="11778" width="7" style="87" customWidth="1"/>
    <col min="11779" max="11779" width="128" style="87" customWidth="1"/>
    <col min="11780" max="11780" width="2.85546875" style="87" customWidth="1"/>
    <col min="11781" max="11781" width="3.28515625" style="87" customWidth="1"/>
    <col min="11782" max="11782" width="10.5703125" style="87" customWidth="1"/>
    <col min="11783" max="12032" width="8.85546875" style="87"/>
    <col min="12033" max="12033" width="6.42578125" style="87" customWidth="1"/>
    <col min="12034" max="12034" width="7" style="87" customWidth="1"/>
    <col min="12035" max="12035" width="128" style="87" customWidth="1"/>
    <col min="12036" max="12036" width="2.85546875" style="87" customWidth="1"/>
    <col min="12037" max="12037" width="3.28515625" style="87" customWidth="1"/>
    <col min="12038" max="12038" width="10.5703125" style="87" customWidth="1"/>
    <col min="12039" max="12288" width="8.85546875" style="87"/>
    <col min="12289" max="12289" width="6.42578125" style="87" customWidth="1"/>
    <col min="12290" max="12290" width="7" style="87" customWidth="1"/>
    <col min="12291" max="12291" width="128" style="87" customWidth="1"/>
    <col min="12292" max="12292" width="2.85546875" style="87" customWidth="1"/>
    <col min="12293" max="12293" width="3.28515625" style="87" customWidth="1"/>
    <col min="12294" max="12294" width="10.5703125" style="87" customWidth="1"/>
    <col min="12295" max="12544" width="8.85546875" style="87"/>
    <col min="12545" max="12545" width="6.42578125" style="87" customWidth="1"/>
    <col min="12546" max="12546" width="7" style="87" customWidth="1"/>
    <col min="12547" max="12547" width="128" style="87" customWidth="1"/>
    <col min="12548" max="12548" width="2.85546875" style="87" customWidth="1"/>
    <col min="12549" max="12549" width="3.28515625" style="87" customWidth="1"/>
    <col min="12550" max="12550" width="10.5703125" style="87" customWidth="1"/>
    <col min="12551" max="12800" width="8.85546875" style="87"/>
    <col min="12801" max="12801" width="6.42578125" style="87" customWidth="1"/>
    <col min="12802" max="12802" width="7" style="87" customWidth="1"/>
    <col min="12803" max="12803" width="128" style="87" customWidth="1"/>
    <col min="12804" max="12804" width="2.85546875" style="87" customWidth="1"/>
    <col min="12805" max="12805" width="3.28515625" style="87" customWidth="1"/>
    <col min="12806" max="12806" width="10.5703125" style="87" customWidth="1"/>
    <col min="12807" max="13056" width="8.85546875" style="87"/>
    <col min="13057" max="13057" width="6.42578125" style="87" customWidth="1"/>
    <col min="13058" max="13058" width="7" style="87" customWidth="1"/>
    <col min="13059" max="13059" width="128" style="87" customWidth="1"/>
    <col min="13060" max="13060" width="2.85546875" style="87" customWidth="1"/>
    <col min="13061" max="13061" width="3.28515625" style="87" customWidth="1"/>
    <col min="13062" max="13062" width="10.5703125" style="87" customWidth="1"/>
    <col min="13063" max="13312" width="8.85546875" style="87"/>
    <col min="13313" max="13313" width="6.42578125" style="87" customWidth="1"/>
    <col min="13314" max="13314" width="7" style="87" customWidth="1"/>
    <col min="13315" max="13315" width="128" style="87" customWidth="1"/>
    <col min="13316" max="13316" width="2.85546875" style="87" customWidth="1"/>
    <col min="13317" max="13317" width="3.28515625" style="87" customWidth="1"/>
    <col min="13318" max="13318" width="10.5703125" style="87" customWidth="1"/>
    <col min="13319" max="13568" width="8.85546875" style="87"/>
    <col min="13569" max="13569" width="6.42578125" style="87" customWidth="1"/>
    <col min="13570" max="13570" width="7" style="87" customWidth="1"/>
    <col min="13571" max="13571" width="128" style="87" customWidth="1"/>
    <col min="13572" max="13572" width="2.85546875" style="87" customWidth="1"/>
    <col min="13573" max="13573" width="3.28515625" style="87" customWidth="1"/>
    <col min="13574" max="13574" width="10.5703125" style="87" customWidth="1"/>
    <col min="13575" max="13824" width="8.85546875" style="87"/>
    <col min="13825" max="13825" width="6.42578125" style="87" customWidth="1"/>
    <col min="13826" max="13826" width="7" style="87" customWidth="1"/>
    <col min="13827" max="13827" width="128" style="87" customWidth="1"/>
    <col min="13828" max="13828" width="2.85546875" style="87" customWidth="1"/>
    <col min="13829" max="13829" width="3.28515625" style="87" customWidth="1"/>
    <col min="13830" max="13830" width="10.5703125" style="87" customWidth="1"/>
    <col min="13831" max="14080" width="8.85546875" style="87"/>
    <col min="14081" max="14081" width="6.42578125" style="87" customWidth="1"/>
    <col min="14082" max="14082" width="7" style="87" customWidth="1"/>
    <col min="14083" max="14083" width="128" style="87" customWidth="1"/>
    <col min="14084" max="14084" width="2.85546875" style="87" customWidth="1"/>
    <col min="14085" max="14085" width="3.28515625" style="87" customWidth="1"/>
    <col min="14086" max="14086" width="10.5703125" style="87" customWidth="1"/>
    <col min="14087" max="14336" width="8.85546875" style="87"/>
    <col min="14337" max="14337" width="6.42578125" style="87" customWidth="1"/>
    <col min="14338" max="14338" width="7" style="87" customWidth="1"/>
    <col min="14339" max="14339" width="128" style="87" customWidth="1"/>
    <col min="14340" max="14340" width="2.85546875" style="87" customWidth="1"/>
    <col min="14341" max="14341" width="3.28515625" style="87" customWidth="1"/>
    <col min="14342" max="14342" width="10.5703125" style="87" customWidth="1"/>
    <col min="14343" max="14592" width="8.85546875" style="87"/>
    <col min="14593" max="14593" width="6.42578125" style="87" customWidth="1"/>
    <col min="14594" max="14594" width="7" style="87" customWidth="1"/>
    <col min="14595" max="14595" width="128" style="87" customWidth="1"/>
    <col min="14596" max="14596" width="2.85546875" style="87" customWidth="1"/>
    <col min="14597" max="14597" width="3.28515625" style="87" customWidth="1"/>
    <col min="14598" max="14598" width="10.5703125" style="87" customWidth="1"/>
    <col min="14599" max="14848" width="8.85546875" style="87"/>
    <col min="14849" max="14849" width="6.42578125" style="87" customWidth="1"/>
    <col min="14850" max="14850" width="7" style="87" customWidth="1"/>
    <col min="14851" max="14851" width="128" style="87" customWidth="1"/>
    <col min="14852" max="14852" width="2.85546875" style="87" customWidth="1"/>
    <col min="14853" max="14853" width="3.28515625" style="87" customWidth="1"/>
    <col min="14854" max="14854" width="10.5703125" style="87" customWidth="1"/>
    <col min="14855" max="15104" width="8.85546875" style="87"/>
    <col min="15105" max="15105" width="6.42578125" style="87" customWidth="1"/>
    <col min="15106" max="15106" width="7" style="87" customWidth="1"/>
    <col min="15107" max="15107" width="128" style="87" customWidth="1"/>
    <col min="15108" max="15108" width="2.85546875" style="87" customWidth="1"/>
    <col min="15109" max="15109" width="3.28515625" style="87" customWidth="1"/>
    <col min="15110" max="15110" width="10.5703125" style="87" customWidth="1"/>
    <col min="15111" max="15360" width="8.85546875" style="87"/>
    <col min="15361" max="15361" width="6.42578125" style="87" customWidth="1"/>
    <col min="15362" max="15362" width="7" style="87" customWidth="1"/>
    <col min="15363" max="15363" width="128" style="87" customWidth="1"/>
    <col min="15364" max="15364" width="2.85546875" style="87" customWidth="1"/>
    <col min="15365" max="15365" width="3.28515625" style="87" customWidth="1"/>
    <col min="15366" max="15366" width="10.5703125" style="87" customWidth="1"/>
    <col min="15367" max="15616" width="8.85546875" style="87"/>
    <col min="15617" max="15617" width="6.42578125" style="87" customWidth="1"/>
    <col min="15618" max="15618" width="7" style="87" customWidth="1"/>
    <col min="15619" max="15619" width="128" style="87" customWidth="1"/>
    <col min="15620" max="15620" width="2.85546875" style="87" customWidth="1"/>
    <col min="15621" max="15621" width="3.28515625" style="87" customWidth="1"/>
    <col min="15622" max="15622" width="10.5703125" style="87" customWidth="1"/>
    <col min="15623" max="15872" width="8.85546875" style="87"/>
    <col min="15873" max="15873" width="6.42578125" style="87" customWidth="1"/>
    <col min="15874" max="15874" width="7" style="87" customWidth="1"/>
    <col min="15875" max="15875" width="128" style="87" customWidth="1"/>
    <col min="15876" max="15876" width="2.85546875" style="87" customWidth="1"/>
    <col min="15877" max="15877" width="3.28515625" style="87" customWidth="1"/>
    <col min="15878" max="15878" width="10.5703125" style="87" customWidth="1"/>
    <col min="15879" max="16128" width="8.85546875" style="87"/>
    <col min="16129" max="16129" width="6.42578125" style="87" customWidth="1"/>
    <col min="16130" max="16130" width="7" style="87" customWidth="1"/>
    <col min="16131" max="16131" width="128" style="87" customWidth="1"/>
    <col min="16132" max="16132" width="2.85546875" style="87" customWidth="1"/>
    <col min="16133" max="16133" width="3.28515625" style="87" customWidth="1"/>
    <col min="16134" max="16134" width="10.5703125" style="87" customWidth="1"/>
    <col min="16135" max="16384" width="8.85546875" style="87"/>
  </cols>
  <sheetData>
    <row r="1" spans="1:9" s="80" customFormat="1" ht="15.75" customHeight="1">
      <c r="A1" s="76" t="s">
        <v>215</v>
      </c>
      <c r="B1" s="77"/>
      <c r="C1" s="78"/>
      <c r="D1" s="78"/>
      <c r="E1" s="79" t="s">
        <v>988</v>
      </c>
    </row>
    <row r="2" spans="1:9" s="85" customFormat="1" ht="15.75" customHeight="1">
      <c r="A2" s="81" t="s">
        <v>216</v>
      </c>
      <c r="B2" s="82"/>
      <c r="C2" s="83"/>
      <c r="D2" s="83"/>
      <c r="E2" s="84" t="s">
        <v>217</v>
      </c>
    </row>
    <row r="3" spans="1:9" ht="13.5" customHeight="1">
      <c r="A3" s="707" t="s">
        <v>218</v>
      </c>
      <c r="B3" s="707"/>
      <c r="C3" s="707"/>
      <c r="D3" s="707"/>
      <c r="E3" s="86"/>
      <c r="F3" s="86"/>
    </row>
    <row r="4" spans="1:9" ht="39" customHeight="1">
      <c r="A4" s="88" t="s">
        <v>219</v>
      </c>
      <c r="B4" s="704" t="s">
        <v>220</v>
      </c>
      <c r="C4" s="704"/>
      <c r="D4" s="89"/>
      <c r="E4" s="89"/>
      <c r="F4" s="89"/>
      <c r="G4" s="89"/>
      <c r="H4" s="89"/>
      <c r="I4" s="89"/>
    </row>
    <row r="5" spans="1:9" ht="42" customHeight="1">
      <c r="A5" s="88" t="s">
        <v>221</v>
      </c>
      <c r="B5" s="704" t="s">
        <v>222</v>
      </c>
      <c r="C5" s="704"/>
      <c r="D5" s="90"/>
      <c r="E5" s="90"/>
      <c r="F5" s="90"/>
      <c r="G5" s="90"/>
      <c r="H5" s="90"/>
      <c r="I5" s="90"/>
    </row>
    <row r="6" spans="1:9" ht="26.25" customHeight="1">
      <c r="A6" s="88" t="s">
        <v>223</v>
      </c>
      <c r="B6" s="704" t="s">
        <v>224</v>
      </c>
      <c r="C6" s="704"/>
      <c r="D6" s="90"/>
      <c r="E6" s="90"/>
      <c r="F6" s="90"/>
      <c r="G6" s="90"/>
      <c r="H6" s="90"/>
      <c r="I6" s="90"/>
    </row>
    <row r="7" spans="1:9" ht="27.75" customHeight="1">
      <c r="A7" s="88" t="s">
        <v>225</v>
      </c>
      <c r="B7" s="704" t="s">
        <v>226</v>
      </c>
      <c r="C7" s="704"/>
      <c r="D7" s="90"/>
      <c r="E7" s="90"/>
      <c r="F7" s="90"/>
      <c r="G7" s="90"/>
      <c r="H7" s="90"/>
      <c r="I7" s="90"/>
    </row>
    <row r="8" spans="1:9" ht="28.5" customHeight="1">
      <c r="A8" s="88" t="s">
        <v>227</v>
      </c>
      <c r="B8" s="704" t="s">
        <v>228</v>
      </c>
      <c r="C8" s="704"/>
      <c r="D8" s="90"/>
      <c r="E8" s="90"/>
      <c r="F8" s="90"/>
      <c r="G8" s="90"/>
      <c r="H8" s="90"/>
      <c r="I8" s="90"/>
    </row>
    <row r="9" spans="1:9" ht="25.5" customHeight="1">
      <c r="A9" s="88" t="s">
        <v>229</v>
      </c>
      <c r="B9" s="704" t="s">
        <v>230</v>
      </c>
      <c r="C9" s="704"/>
      <c r="D9" s="90"/>
      <c r="E9" s="90"/>
      <c r="F9" s="90"/>
      <c r="G9" s="90"/>
      <c r="H9" s="90"/>
      <c r="I9" s="90"/>
    </row>
    <row r="10" spans="1:9" ht="13.5" customHeight="1">
      <c r="A10" s="88" t="s">
        <v>231</v>
      </c>
      <c r="B10" s="704" t="s">
        <v>232</v>
      </c>
      <c r="C10" s="704"/>
      <c r="D10" s="90"/>
      <c r="E10" s="90"/>
      <c r="F10" s="90"/>
      <c r="G10" s="90"/>
      <c r="H10" s="90"/>
      <c r="I10" s="90"/>
    </row>
    <row r="11" spans="1:9" ht="26.25" customHeight="1">
      <c r="A11" s="88" t="s">
        <v>233</v>
      </c>
      <c r="B11" s="704" t="s">
        <v>234</v>
      </c>
      <c r="C11" s="704"/>
      <c r="D11" s="90"/>
      <c r="E11" s="90"/>
      <c r="F11" s="90"/>
      <c r="G11" s="90"/>
      <c r="H11" s="90"/>
      <c r="I11" s="90"/>
    </row>
    <row r="12" spans="1:9" ht="28.5" customHeight="1">
      <c r="A12" s="88" t="s">
        <v>235</v>
      </c>
      <c r="B12" s="704" t="s">
        <v>236</v>
      </c>
      <c r="C12" s="704"/>
      <c r="D12" s="90"/>
      <c r="E12" s="90"/>
      <c r="F12" s="90"/>
      <c r="G12" s="90"/>
      <c r="H12" s="90"/>
      <c r="I12" s="90"/>
    </row>
    <row r="13" spans="1:9" ht="14.25" customHeight="1">
      <c r="A13" s="88" t="s">
        <v>237</v>
      </c>
      <c r="B13" s="704" t="s">
        <v>238</v>
      </c>
      <c r="C13" s="704"/>
      <c r="D13" s="90"/>
      <c r="E13" s="90"/>
      <c r="F13" s="90"/>
      <c r="G13" s="90"/>
      <c r="H13" s="90"/>
      <c r="I13" s="90"/>
    </row>
    <row r="14" spans="1:9" ht="13.5" customHeight="1">
      <c r="A14" s="91" t="s">
        <v>239</v>
      </c>
      <c r="B14" s="704" t="s">
        <v>240</v>
      </c>
      <c r="C14" s="704"/>
      <c r="D14" s="90"/>
      <c r="E14" s="90"/>
      <c r="F14" s="90"/>
      <c r="G14" s="90"/>
      <c r="H14" s="90"/>
      <c r="I14" s="90"/>
    </row>
    <row r="15" spans="1:9" ht="39" customHeight="1">
      <c r="A15" s="91" t="s">
        <v>241</v>
      </c>
      <c r="B15" s="704" t="s">
        <v>242</v>
      </c>
      <c r="C15" s="704"/>
      <c r="D15" s="90"/>
      <c r="E15" s="90"/>
      <c r="F15" s="90"/>
      <c r="G15" s="90"/>
      <c r="H15" s="90"/>
      <c r="I15" s="90"/>
    </row>
    <row r="16" spans="1:9" ht="40.5" customHeight="1">
      <c r="A16" s="91" t="s">
        <v>243</v>
      </c>
      <c r="B16" s="704" t="s">
        <v>244</v>
      </c>
      <c r="C16" s="704"/>
      <c r="D16" s="90"/>
      <c r="E16" s="90"/>
      <c r="F16" s="90"/>
      <c r="G16" s="90"/>
      <c r="H16" s="90"/>
      <c r="I16" s="90"/>
    </row>
    <row r="17" spans="1:9" ht="27" customHeight="1">
      <c r="A17" s="91" t="s">
        <v>245</v>
      </c>
      <c r="B17" s="704" t="s">
        <v>246</v>
      </c>
      <c r="C17" s="704"/>
      <c r="D17" s="90"/>
      <c r="E17" s="90"/>
      <c r="F17" s="90"/>
      <c r="G17" s="90"/>
      <c r="H17" s="90"/>
      <c r="I17" s="90"/>
    </row>
    <row r="18" spans="1:9" s="94" customFormat="1" ht="29.25" customHeight="1">
      <c r="A18" s="92" t="s">
        <v>247</v>
      </c>
      <c r="B18" s="705" t="s">
        <v>248</v>
      </c>
      <c r="C18" s="705"/>
      <c r="D18" s="93"/>
      <c r="E18" s="93"/>
      <c r="F18" s="93"/>
      <c r="G18" s="93"/>
      <c r="H18" s="93"/>
      <c r="I18" s="93"/>
    </row>
    <row r="19" spans="1:9" ht="18" customHeight="1">
      <c r="A19" s="92" t="s">
        <v>249</v>
      </c>
      <c r="B19" s="704" t="s">
        <v>250</v>
      </c>
      <c r="C19" s="704"/>
      <c r="D19" s="90"/>
      <c r="E19" s="90"/>
      <c r="F19" s="90"/>
      <c r="G19" s="90"/>
      <c r="H19" s="90"/>
      <c r="I19" s="90"/>
    </row>
    <row r="20" spans="1:9" s="94" customFormat="1" ht="14.25" customHeight="1">
      <c r="A20" s="91" t="s">
        <v>251</v>
      </c>
      <c r="B20" s="706" t="s">
        <v>252</v>
      </c>
      <c r="C20" s="706"/>
      <c r="D20" s="93"/>
      <c r="E20" s="93"/>
      <c r="F20" s="93"/>
      <c r="G20" s="93"/>
      <c r="H20" s="93"/>
      <c r="I20" s="93"/>
    </row>
    <row r="21" spans="1:9" ht="28.5" customHeight="1">
      <c r="A21" s="91" t="s">
        <v>253</v>
      </c>
      <c r="B21" s="703" t="s">
        <v>254</v>
      </c>
      <c r="C21" s="703"/>
    </row>
    <row r="22" spans="1:9" ht="45" customHeight="1">
      <c r="A22" s="91" t="s">
        <v>255</v>
      </c>
      <c r="B22" s="704" t="s">
        <v>256</v>
      </c>
      <c r="C22" s="704"/>
    </row>
  </sheetData>
  <sheetProtection algorithmName="SHA-512" hashValue="SUuyFYe4XKzSuSDXdTU9Jw/ftXlkkCLPmTgjg8wve2QPTJERdZPD0FYc6T7djEE/odE52XOTN4HsXvlMzUmtRw==" saltValue="n+6amVTrJJ4k8oVzQEYjBQ==" spinCount="100000" sheet="1" objects="1" scenarios="1"/>
  <mergeCells count="20">
    <mergeCell ref="B14:C14"/>
    <mergeCell ref="A3:D3"/>
    <mergeCell ref="B4:C4"/>
    <mergeCell ref="B5:C5"/>
    <mergeCell ref="B6:C6"/>
    <mergeCell ref="B7:C7"/>
    <mergeCell ref="B8:C8"/>
    <mergeCell ref="B9:C9"/>
    <mergeCell ref="B10:C10"/>
    <mergeCell ref="B11:C11"/>
    <mergeCell ref="B12:C12"/>
    <mergeCell ref="B13:C13"/>
    <mergeCell ref="B21:C21"/>
    <mergeCell ref="B22:C22"/>
    <mergeCell ref="B15:C15"/>
    <mergeCell ref="B16:C16"/>
    <mergeCell ref="B17:C17"/>
    <mergeCell ref="B18:C18"/>
    <mergeCell ref="B19:C19"/>
    <mergeCell ref="B20:C20"/>
  </mergeCells>
  <printOptions gridLinesSet="0"/>
  <pageMargins left="0.3" right="0.3" top="0.21" bottom="0.3" header="0.511811023622047" footer="0.18"/>
  <pageSetup paperSize="9" scale="95" orientation="landscape" useFirstPageNumber="1" r:id="rId1"/>
  <headerFooter>
    <oddFooter>&amp;C&amp;"Calibri,Regular"&amp;9&amp;P of &amp;N&amp;R&amp;"Calibri,Regular"&amp;9Pricing Preambles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
  <sheetViews>
    <sheetView view="pageBreakPreview" zoomScaleSheetLayoutView="100" workbookViewId="0">
      <selection activeCell="B12" sqref="B12"/>
    </sheetView>
  </sheetViews>
  <sheetFormatPr defaultColWidth="8.85546875" defaultRowHeight="14.25"/>
  <cols>
    <col min="1" max="1" width="6.140625" style="104" customWidth="1"/>
    <col min="2" max="2" width="57.5703125" style="96" customWidth="1"/>
    <col min="3" max="3" width="1.5703125" style="96" customWidth="1"/>
    <col min="4" max="6" width="16.7109375" style="96" customWidth="1"/>
    <col min="7" max="7" width="14.5703125" style="96" customWidth="1"/>
    <col min="8" max="228" width="8.85546875" style="96"/>
    <col min="229" max="229" width="68.140625" style="96" customWidth="1"/>
    <col min="230" max="234" width="16.7109375" style="96" customWidth="1"/>
    <col min="235" max="235" width="49.28515625" style="96" customWidth="1"/>
    <col min="236" max="236" width="14.42578125" style="96" customWidth="1"/>
    <col min="237" max="237" width="13.5703125" style="96" customWidth="1"/>
    <col min="238" max="238" width="100.5703125" style="96" customWidth="1"/>
    <col min="239" max="484" width="8.85546875" style="96"/>
    <col min="485" max="485" width="68.140625" style="96" customWidth="1"/>
    <col min="486" max="490" width="16.7109375" style="96" customWidth="1"/>
    <col min="491" max="491" width="49.28515625" style="96" customWidth="1"/>
    <col min="492" max="492" width="14.42578125" style="96" customWidth="1"/>
    <col min="493" max="493" width="13.5703125" style="96" customWidth="1"/>
    <col min="494" max="494" width="100.5703125" style="96" customWidth="1"/>
    <col min="495" max="740" width="8.85546875" style="96"/>
    <col min="741" max="741" width="68.140625" style="96" customWidth="1"/>
    <col min="742" max="746" width="16.7109375" style="96" customWidth="1"/>
    <col min="747" max="747" width="49.28515625" style="96" customWidth="1"/>
    <col min="748" max="748" width="14.42578125" style="96" customWidth="1"/>
    <col min="749" max="749" width="13.5703125" style="96" customWidth="1"/>
    <col min="750" max="750" width="100.5703125" style="96" customWidth="1"/>
    <col min="751" max="996" width="8.85546875" style="96"/>
    <col min="997" max="997" width="68.140625" style="96" customWidth="1"/>
    <col min="998" max="1002" width="16.7109375" style="96" customWidth="1"/>
    <col min="1003" max="1003" width="49.28515625" style="96" customWidth="1"/>
    <col min="1004" max="1004" width="14.42578125" style="96" customWidth="1"/>
    <col min="1005" max="1005" width="13.5703125" style="96" customWidth="1"/>
    <col min="1006" max="1006" width="100.5703125" style="96" customWidth="1"/>
    <col min="1007" max="1252" width="8.85546875" style="96"/>
    <col min="1253" max="1253" width="68.140625" style="96" customWidth="1"/>
    <col min="1254" max="1258" width="16.7109375" style="96" customWidth="1"/>
    <col min="1259" max="1259" width="49.28515625" style="96" customWidth="1"/>
    <col min="1260" max="1260" width="14.42578125" style="96" customWidth="1"/>
    <col min="1261" max="1261" width="13.5703125" style="96" customWidth="1"/>
    <col min="1262" max="1262" width="100.5703125" style="96" customWidth="1"/>
    <col min="1263" max="1508" width="8.85546875" style="96"/>
    <col min="1509" max="1509" width="68.140625" style="96" customWidth="1"/>
    <col min="1510" max="1514" width="16.7109375" style="96" customWidth="1"/>
    <col min="1515" max="1515" width="49.28515625" style="96" customWidth="1"/>
    <col min="1516" max="1516" width="14.42578125" style="96" customWidth="1"/>
    <col min="1517" max="1517" width="13.5703125" style="96" customWidth="1"/>
    <col min="1518" max="1518" width="100.5703125" style="96" customWidth="1"/>
    <col min="1519" max="1764" width="8.85546875" style="96"/>
    <col min="1765" max="1765" width="68.140625" style="96" customWidth="1"/>
    <col min="1766" max="1770" width="16.7109375" style="96" customWidth="1"/>
    <col min="1771" max="1771" width="49.28515625" style="96" customWidth="1"/>
    <col min="1772" max="1772" width="14.42578125" style="96" customWidth="1"/>
    <col min="1773" max="1773" width="13.5703125" style="96" customWidth="1"/>
    <col min="1774" max="1774" width="100.5703125" style="96" customWidth="1"/>
    <col min="1775" max="2020" width="8.85546875" style="96"/>
    <col min="2021" max="2021" width="68.140625" style="96" customWidth="1"/>
    <col min="2022" max="2026" width="16.7109375" style="96" customWidth="1"/>
    <col min="2027" max="2027" width="49.28515625" style="96" customWidth="1"/>
    <col min="2028" max="2028" width="14.42578125" style="96" customWidth="1"/>
    <col min="2029" max="2029" width="13.5703125" style="96" customWidth="1"/>
    <col min="2030" max="2030" width="100.5703125" style="96" customWidth="1"/>
    <col min="2031" max="2276" width="8.85546875" style="96"/>
    <col min="2277" max="2277" width="68.140625" style="96" customWidth="1"/>
    <col min="2278" max="2282" width="16.7109375" style="96" customWidth="1"/>
    <col min="2283" max="2283" width="49.28515625" style="96" customWidth="1"/>
    <col min="2284" max="2284" width="14.42578125" style="96" customWidth="1"/>
    <col min="2285" max="2285" width="13.5703125" style="96" customWidth="1"/>
    <col min="2286" max="2286" width="100.5703125" style="96" customWidth="1"/>
    <col min="2287" max="2532" width="8.85546875" style="96"/>
    <col min="2533" max="2533" width="68.140625" style="96" customWidth="1"/>
    <col min="2534" max="2538" width="16.7109375" style="96" customWidth="1"/>
    <col min="2539" max="2539" width="49.28515625" style="96" customWidth="1"/>
    <col min="2540" max="2540" width="14.42578125" style="96" customWidth="1"/>
    <col min="2541" max="2541" width="13.5703125" style="96" customWidth="1"/>
    <col min="2542" max="2542" width="100.5703125" style="96" customWidth="1"/>
    <col min="2543" max="2788" width="8.85546875" style="96"/>
    <col min="2789" max="2789" width="68.140625" style="96" customWidth="1"/>
    <col min="2790" max="2794" width="16.7109375" style="96" customWidth="1"/>
    <col min="2795" max="2795" width="49.28515625" style="96" customWidth="1"/>
    <col min="2796" max="2796" width="14.42578125" style="96" customWidth="1"/>
    <col min="2797" max="2797" width="13.5703125" style="96" customWidth="1"/>
    <col min="2798" max="2798" width="100.5703125" style="96" customWidth="1"/>
    <col min="2799" max="3044" width="8.85546875" style="96"/>
    <col min="3045" max="3045" width="68.140625" style="96" customWidth="1"/>
    <col min="3046" max="3050" width="16.7109375" style="96" customWidth="1"/>
    <col min="3051" max="3051" width="49.28515625" style="96" customWidth="1"/>
    <col min="3052" max="3052" width="14.42578125" style="96" customWidth="1"/>
    <col min="3053" max="3053" width="13.5703125" style="96" customWidth="1"/>
    <col min="3054" max="3054" width="100.5703125" style="96" customWidth="1"/>
    <col min="3055" max="3300" width="8.85546875" style="96"/>
    <col min="3301" max="3301" width="68.140625" style="96" customWidth="1"/>
    <col min="3302" max="3306" width="16.7109375" style="96" customWidth="1"/>
    <col min="3307" max="3307" width="49.28515625" style="96" customWidth="1"/>
    <col min="3308" max="3308" width="14.42578125" style="96" customWidth="1"/>
    <col min="3309" max="3309" width="13.5703125" style="96" customWidth="1"/>
    <col min="3310" max="3310" width="100.5703125" style="96" customWidth="1"/>
    <col min="3311" max="3556" width="8.85546875" style="96"/>
    <col min="3557" max="3557" width="68.140625" style="96" customWidth="1"/>
    <col min="3558" max="3562" width="16.7109375" style="96" customWidth="1"/>
    <col min="3563" max="3563" width="49.28515625" style="96" customWidth="1"/>
    <col min="3564" max="3564" width="14.42578125" style="96" customWidth="1"/>
    <col min="3565" max="3565" width="13.5703125" style="96" customWidth="1"/>
    <col min="3566" max="3566" width="100.5703125" style="96" customWidth="1"/>
    <col min="3567" max="3812" width="8.85546875" style="96"/>
    <col min="3813" max="3813" width="68.140625" style="96" customWidth="1"/>
    <col min="3814" max="3818" width="16.7109375" style="96" customWidth="1"/>
    <col min="3819" max="3819" width="49.28515625" style="96" customWidth="1"/>
    <col min="3820" max="3820" width="14.42578125" style="96" customWidth="1"/>
    <col min="3821" max="3821" width="13.5703125" style="96" customWidth="1"/>
    <col min="3822" max="3822" width="100.5703125" style="96" customWidth="1"/>
    <col min="3823" max="4068" width="8.85546875" style="96"/>
    <col min="4069" max="4069" width="68.140625" style="96" customWidth="1"/>
    <col min="4070" max="4074" width="16.7109375" style="96" customWidth="1"/>
    <col min="4075" max="4075" width="49.28515625" style="96" customWidth="1"/>
    <col min="4076" max="4076" width="14.42578125" style="96" customWidth="1"/>
    <col min="4077" max="4077" width="13.5703125" style="96" customWidth="1"/>
    <col min="4078" max="4078" width="100.5703125" style="96" customWidth="1"/>
    <col min="4079" max="4324" width="8.85546875" style="96"/>
    <col min="4325" max="4325" width="68.140625" style="96" customWidth="1"/>
    <col min="4326" max="4330" width="16.7109375" style="96" customWidth="1"/>
    <col min="4331" max="4331" width="49.28515625" style="96" customWidth="1"/>
    <col min="4332" max="4332" width="14.42578125" style="96" customWidth="1"/>
    <col min="4333" max="4333" width="13.5703125" style="96" customWidth="1"/>
    <col min="4334" max="4334" width="100.5703125" style="96" customWidth="1"/>
    <col min="4335" max="4580" width="8.85546875" style="96"/>
    <col min="4581" max="4581" width="68.140625" style="96" customWidth="1"/>
    <col min="4582" max="4586" width="16.7109375" style="96" customWidth="1"/>
    <col min="4587" max="4587" width="49.28515625" style="96" customWidth="1"/>
    <col min="4588" max="4588" width="14.42578125" style="96" customWidth="1"/>
    <col min="4589" max="4589" width="13.5703125" style="96" customWidth="1"/>
    <col min="4590" max="4590" width="100.5703125" style="96" customWidth="1"/>
    <col min="4591" max="4836" width="8.85546875" style="96"/>
    <col min="4837" max="4837" width="68.140625" style="96" customWidth="1"/>
    <col min="4838" max="4842" width="16.7109375" style="96" customWidth="1"/>
    <col min="4843" max="4843" width="49.28515625" style="96" customWidth="1"/>
    <col min="4844" max="4844" width="14.42578125" style="96" customWidth="1"/>
    <col min="4845" max="4845" width="13.5703125" style="96" customWidth="1"/>
    <col min="4846" max="4846" width="100.5703125" style="96" customWidth="1"/>
    <col min="4847" max="5092" width="8.85546875" style="96"/>
    <col min="5093" max="5093" width="68.140625" style="96" customWidth="1"/>
    <col min="5094" max="5098" width="16.7109375" style="96" customWidth="1"/>
    <col min="5099" max="5099" width="49.28515625" style="96" customWidth="1"/>
    <col min="5100" max="5100" width="14.42578125" style="96" customWidth="1"/>
    <col min="5101" max="5101" width="13.5703125" style="96" customWidth="1"/>
    <col min="5102" max="5102" width="100.5703125" style="96" customWidth="1"/>
    <col min="5103" max="5348" width="8.85546875" style="96"/>
    <col min="5349" max="5349" width="68.140625" style="96" customWidth="1"/>
    <col min="5350" max="5354" width="16.7109375" style="96" customWidth="1"/>
    <col min="5355" max="5355" width="49.28515625" style="96" customWidth="1"/>
    <col min="5356" max="5356" width="14.42578125" style="96" customWidth="1"/>
    <col min="5357" max="5357" width="13.5703125" style="96" customWidth="1"/>
    <col min="5358" max="5358" width="100.5703125" style="96" customWidth="1"/>
    <col min="5359" max="5604" width="8.85546875" style="96"/>
    <col min="5605" max="5605" width="68.140625" style="96" customWidth="1"/>
    <col min="5606" max="5610" width="16.7109375" style="96" customWidth="1"/>
    <col min="5611" max="5611" width="49.28515625" style="96" customWidth="1"/>
    <col min="5612" max="5612" width="14.42578125" style="96" customWidth="1"/>
    <col min="5613" max="5613" width="13.5703125" style="96" customWidth="1"/>
    <col min="5614" max="5614" width="100.5703125" style="96" customWidth="1"/>
    <col min="5615" max="5860" width="8.85546875" style="96"/>
    <col min="5861" max="5861" width="68.140625" style="96" customWidth="1"/>
    <col min="5862" max="5866" width="16.7109375" style="96" customWidth="1"/>
    <col min="5867" max="5867" width="49.28515625" style="96" customWidth="1"/>
    <col min="5868" max="5868" width="14.42578125" style="96" customWidth="1"/>
    <col min="5869" max="5869" width="13.5703125" style="96" customWidth="1"/>
    <col min="5870" max="5870" width="100.5703125" style="96" customWidth="1"/>
    <col min="5871" max="6116" width="8.85546875" style="96"/>
    <col min="6117" max="6117" width="68.140625" style="96" customWidth="1"/>
    <col min="6118" max="6122" width="16.7109375" style="96" customWidth="1"/>
    <col min="6123" max="6123" width="49.28515625" style="96" customWidth="1"/>
    <col min="6124" max="6124" width="14.42578125" style="96" customWidth="1"/>
    <col min="6125" max="6125" width="13.5703125" style="96" customWidth="1"/>
    <col min="6126" max="6126" width="100.5703125" style="96" customWidth="1"/>
    <col min="6127" max="6372" width="8.85546875" style="96"/>
    <col min="6373" max="6373" width="68.140625" style="96" customWidth="1"/>
    <col min="6374" max="6378" width="16.7109375" style="96" customWidth="1"/>
    <col min="6379" max="6379" width="49.28515625" style="96" customWidth="1"/>
    <col min="6380" max="6380" width="14.42578125" style="96" customWidth="1"/>
    <col min="6381" max="6381" width="13.5703125" style="96" customWidth="1"/>
    <col min="6382" max="6382" width="100.5703125" style="96" customWidth="1"/>
    <col min="6383" max="6628" width="8.85546875" style="96"/>
    <col min="6629" max="6629" width="68.140625" style="96" customWidth="1"/>
    <col min="6630" max="6634" width="16.7109375" style="96" customWidth="1"/>
    <col min="6635" max="6635" width="49.28515625" style="96" customWidth="1"/>
    <col min="6636" max="6636" width="14.42578125" style="96" customWidth="1"/>
    <col min="6637" max="6637" width="13.5703125" style="96" customWidth="1"/>
    <col min="6638" max="6638" width="100.5703125" style="96" customWidth="1"/>
    <col min="6639" max="6884" width="8.85546875" style="96"/>
    <col min="6885" max="6885" width="68.140625" style="96" customWidth="1"/>
    <col min="6886" max="6890" width="16.7109375" style="96" customWidth="1"/>
    <col min="6891" max="6891" width="49.28515625" style="96" customWidth="1"/>
    <col min="6892" max="6892" width="14.42578125" style="96" customWidth="1"/>
    <col min="6893" max="6893" width="13.5703125" style="96" customWidth="1"/>
    <col min="6894" max="6894" width="100.5703125" style="96" customWidth="1"/>
    <col min="6895" max="7140" width="8.85546875" style="96"/>
    <col min="7141" max="7141" width="68.140625" style="96" customWidth="1"/>
    <col min="7142" max="7146" width="16.7109375" style="96" customWidth="1"/>
    <col min="7147" max="7147" width="49.28515625" style="96" customWidth="1"/>
    <col min="7148" max="7148" width="14.42578125" style="96" customWidth="1"/>
    <col min="7149" max="7149" width="13.5703125" style="96" customWidth="1"/>
    <col min="7150" max="7150" width="100.5703125" style="96" customWidth="1"/>
    <col min="7151" max="7396" width="8.85546875" style="96"/>
    <col min="7397" max="7397" width="68.140625" style="96" customWidth="1"/>
    <col min="7398" max="7402" width="16.7109375" style="96" customWidth="1"/>
    <col min="7403" max="7403" width="49.28515625" style="96" customWidth="1"/>
    <col min="7404" max="7404" width="14.42578125" style="96" customWidth="1"/>
    <col min="7405" max="7405" width="13.5703125" style="96" customWidth="1"/>
    <col min="7406" max="7406" width="100.5703125" style="96" customWidth="1"/>
    <col min="7407" max="7652" width="8.85546875" style="96"/>
    <col min="7653" max="7653" width="68.140625" style="96" customWidth="1"/>
    <col min="7654" max="7658" width="16.7109375" style="96" customWidth="1"/>
    <col min="7659" max="7659" width="49.28515625" style="96" customWidth="1"/>
    <col min="7660" max="7660" width="14.42578125" style="96" customWidth="1"/>
    <col min="7661" max="7661" width="13.5703125" style="96" customWidth="1"/>
    <col min="7662" max="7662" width="100.5703125" style="96" customWidth="1"/>
    <col min="7663" max="7908" width="8.85546875" style="96"/>
    <col min="7909" max="7909" width="68.140625" style="96" customWidth="1"/>
    <col min="7910" max="7914" width="16.7109375" style="96" customWidth="1"/>
    <col min="7915" max="7915" width="49.28515625" style="96" customWidth="1"/>
    <col min="7916" max="7916" width="14.42578125" style="96" customWidth="1"/>
    <col min="7917" max="7917" width="13.5703125" style="96" customWidth="1"/>
    <col min="7918" max="7918" width="100.5703125" style="96" customWidth="1"/>
    <col min="7919" max="8164" width="8.85546875" style="96"/>
    <col min="8165" max="8165" width="68.140625" style="96" customWidth="1"/>
    <col min="8166" max="8170" width="16.7109375" style="96" customWidth="1"/>
    <col min="8171" max="8171" width="49.28515625" style="96" customWidth="1"/>
    <col min="8172" max="8172" width="14.42578125" style="96" customWidth="1"/>
    <col min="8173" max="8173" width="13.5703125" style="96" customWidth="1"/>
    <col min="8174" max="8174" width="100.5703125" style="96" customWidth="1"/>
    <col min="8175" max="8420" width="8.85546875" style="96"/>
    <col min="8421" max="8421" width="68.140625" style="96" customWidth="1"/>
    <col min="8422" max="8426" width="16.7109375" style="96" customWidth="1"/>
    <col min="8427" max="8427" width="49.28515625" style="96" customWidth="1"/>
    <col min="8428" max="8428" width="14.42578125" style="96" customWidth="1"/>
    <col min="8429" max="8429" width="13.5703125" style="96" customWidth="1"/>
    <col min="8430" max="8430" width="100.5703125" style="96" customWidth="1"/>
    <col min="8431" max="8676" width="8.85546875" style="96"/>
    <col min="8677" max="8677" width="68.140625" style="96" customWidth="1"/>
    <col min="8678" max="8682" width="16.7109375" style="96" customWidth="1"/>
    <col min="8683" max="8683" width="49.28515625" style="96" customWidth="1"/>
    <col min="8684" max="8684" width="14.42578125" style="96" customWidth="1"/>
    <col min="8685" max="8685" width="13.5703125" style="96" customWidth="1"/>
    <col min="8686" max="8686" width="100.5703125" style="96" customWidth="1"/>
    <col min="8687" max="8932" width="8.85546875" style="96"/>
    <col min="8933" max="8933" width="68.140625" style="96" customWidth="1"/>
    <col min="8934" max="8938" width="16.7109375" style="96" customWidth="1"/>
    <col min="8939" max="8939" width="49.28515625" style="96" customWidth="1"/>
    <col min="8940" max="8940" width="14.42578125" style="96" customWidth="1"/>
    <col min="8941" max="8941" width="13.5703125" style="96" customWidth="1"/>
    <col min="8942" max="8942" width="100.5703125" style="96" customWidth="1"/>
    <col min="8943" max="9188" width="8.85546875" style="96"/>
    <col min="9189" max="9189" width="68.140625" style="96" customWidth="1"/>
    <col min="9190" max="9194" width="16.7109375" style="96" customWidth="1"/>
    <col min="9195" max="9195" width="49.28515625" style="96" customWidth="1"/>
    <col min="9196" max="9196" width="14.42578125" style="96" customWidth="1"/>
    <col min="9197" max="9197" width="13.5703125" style="96" customWidth="1"/>
    <col min="9198" max="9198" width="100.5703125" style="96" customWidth="1"/>
    <col min="9199" max="9444" width="8.85546875" style="96"/>
    <col min="9445" max="9445" width="68.140625" style="96" customWidth="1"/>
    <col min="9446" max="9450" width="16.7109375" style="96" customWidth="1"/>
    <col min="9451" max="9451" width="49.28515625" style="96" customWidth="1"/>
    <col min="9452" max="9452" width="14.42578125" style="96" customWidth="1"/>
    <col min="9453" max="9453" width="13.5703125" style="96" customWidth="1"/>
    <col min="9454" max="9454" width="100.5703125" style="96" customWidth="1"/>
    <col min="9455" max="9700" width="8.85546875" style="96"/>
    <col min="9701" max="9701" width="68.140625" style="96" customWidth="1"/>
    <col min="9702" max="9706" width="16.7109375" style="96" customWidth="1"/>
    <col min="9707" max="9707" width="49.28515625" style="96" customWidth="1"/>
    <col min="9708" max="9708" width="14.42578125" style="96" customWidth="1"/>
    <col min="9709" max="9709" width="13.5703125" style="96" customWidth="1"/>
    <col min="9710" max="9710" width="100.5703125" style="96" customWidth="1"/>
    <col min="9711" max="9956" width="8.85546875" style="96"/>
    <col min="9957" max="9957" width="68.140625" style="96" customWidth="1"/>
    <col min="9958" max="9962" width="16.7109375" style="96" customWidth="1"/>
    <col min="9963" max="9963" width="49.28515625" style="96" customWidth="1"/>
    <col min="9964" max="9964" width="14.42578125" style="96" customWidth="1"/>
    <col min="9965" max="9965" width="13.5703125" style="96" customWidth="1"/>
    <col min="9966" max="9966" width="100.5703125" style="96" customWidth="1"/>
    <col min="9967" max="10212" width="8.85546875" style="96"/>
    <col min="10213" max="10213" width="68.140625" style="96" customWidth="1"/>
    <col min="10214" max="10218" width="16.7109375" style="96" customWidth="1"/>
    <col min="10219" max="10219" width="49.28515625" style="96" customWidth="1"/>
    <col min="10220" max="10220" width="14.42578125" style="96" customWidth="1"/>
    <col min="10221" max="10221" width="13.5703125" style="96" customWidth="1"/>
    <col min="10222" max="10222" width="100.5703125" style="96" customWidth="1"/>
    <col min="10223" max="10468" width="8.85546875" style="96"/>
    <col min="10469" max="10469" width="68.140625" style="96" customWidth="1"/>
    <col min="10470" max="10474" width="16.7109375" style="96" customWidth="1"/>
    <col min="10475" max="10475" width="49.28515625" style="96" customWidth="1"/>
    <col min="10476" max="10476" width="14.42578125" style="96" customWidth="1"/>
    <col min="10477" max="10477" width="13.5703125" style="96" customWidth="1"/>
    <col min="10478" max="10478" width="100.5703125" style="96" customWidth="1"/>
    <col min="10479" max="10724" width="8.85546875" style="96"/>
    <col min="10725" max="10725" width="68.140625" style="96" customWidth="1"/>
    <col min="10726" max="10730" width="16.7109375" style="96" customWidth="1"/>
    <col min="10731" max="10731" width="49.28515625" style="96" customWidth="1"/>
    <col min="10732" max="10732" width="14.42578125" style="96" customWidth="1"/>
    <col min="10733" max="10733" width="13.5703125" style="96" customWidth="1"/>
    <col min="10734" max="10734" width="100.5703125" style="96" customWidth="1"/>
    <col min="10735" max="10980" width="8.85546875" style="96"/>
    <col min="10981" max="10981" width="68.140625" style="96" customWidth="1"/>
    <col min="10982" max="10986" width="16.7109375" style="96" customWidth="1"/>
    <col min="10987" max="10987" width="49.28515625" style="96" customWidth="1"/>
    <col min="10988" max="10988" width="14.42578125" style="96" customWidth="1"/>
    <col min="10989" max="10989" width="13.5703125" style="96" customWidth="1"/>
    <col min="10990" max="10990" width="100.5703125" style="96" customWidth="1"/>
    <col min="10991" max="11236" width="8.85546875" style="96"/>
    <col min="11237" max="11237" width="68.140625" style="96" customWidth="1"/>
    <col min="11238" max="11242" width="16.7109375" style="96" customWidth="1"/>
    <col min="11243" max="11243" width="49.28515625" style="96" customWidth="1"/>
    <col min="11244" max="11244" width="14.42578125" style="96" customWidth="1"/>
    <col min="11245" max="11245" width="13.5703125" style="96" customWidth="1"/>
    <col min="11246" max="11246" width="100.5703125" style="96" customWidth="1"/>
    <col min="11247" max="11492" width="8.85546875" style="96"/>
    <col min="11493" max="11493" width="68.140625" style="96" customWidth="1"/>
    <col min="11494" max="11498" width="16.7109375" style="96" customWidth="1"/>
    <col min="11499" max="11499" width="49.28515625" style="96" customWidth="1"/>
    <col min="11500" max="11500" width="14.42578125" style="96" customWidth="1"/>
    <col min="11501" max="11501" width="13.5703125" style="96" customWidth="1"/>
    <col min="11502" max="11502" width="100.5703125" style="96" customWidth="1"/>
    <col min="11503" max="11748" width="8.85546875" style="96"/>
    <col min="11749" max="11749" width="68.140625" style="96" customWidth="1"/>
    <col min="11750" max="11754" width="16.7109375" style="96" customWidth="1"/>
    <col min="11755" max="11755" width="49.28515625" style="96" customWidth="1"/>
    <col min="11756" max="11756" width="14.42578125" style="96" customWidth="1"/>
    <col min="11757" max="11757" width="13.5703125" style="96" customWidth="1"/>
    <col min="11758" max="11758" width="100.5703125" style="96" customWidth="1"/>
    <col min="11759" max="12004" width="8.85546875" style="96"/>
    <col min="12005" max="12005" width="68.140625" style="96" customWidth="1"/>
    <col min="12006" max="12010" width="16.7109375" style="96" customWidth="1"/>
    <col min="12011" max="12011" width="49.28515625" style="96" customWidth="1"/>
    <col min="12012" max="12012" width="14.42578125" style="96" customWidth="1"/>
    <col min="12013" max="12013" width="13.5703125" style="96" customWidth="1"/>
    <col min="12014" max="12014" width="100.5703125" style="96" customWidth="1"/>
    <col min="12015" max="12260" width="8.85546875" style="96"/>
    <col min="12261" max="12261" width="68.140625" style="96" customWidth="1"/>
    <col min="12262" max="12266" width="16.7109375" style="96" customWidth="1"/>
    <col min="12267" max="12267" width="49.28515625" style="96" customWidth="1"/>
    <col min="12268" max="12268" width="14.42578125" style="96" customWidth="1"/>
    <col min="12269" max="12269" width="13.5703125" style="96" customWidth="1"/>
    <col min="12270" max="12270" width="100.5703125" style="96" customWidth="1"/>
    <col min="12271" max="12516" width="8.85546875" style="96"/>
    <col min="12517" max="12517" width="68.140625" style="96" customWidth="1"/>
    <col min="12518" max="12522" width="16.7109375" style="96" customWidth="1"/>
    <col min="12523" max="12523" width="49.28515625" style="96" customWidth="1"/>
    <col min="12524" max="12524" width="14.42578125" style="96" customWidth="1"/>
    <col min="12525" max="12525" width="13.5703125" style="96" customWidth="1"/>
    <col min="12526" max="12526" width="100.5703125" style="96" customWidth="1"/>
    <col min="12527" max="12772" width="8.85546875" style="96"/>
    <col min="12773" max="12773" width="68.140625" style="96" customWidth="1"/>
    <col min="12774" max="12778" width="16.7109375" style="96" customWidth="1"/>
    <col min="12779" max="12779" width="49.28515625" style="96" customWidth="1"/>
    <col min="12780" max="12780" width="14.42578125" style="96" customWidth="1"/>
    <col min="12781" max="12781" width="13.5703125" style="96" customWidth="1"/>
    <col min="12782" max="12782" width="100.5703125" style="96" customWidth="1"/>
    <col min="12783" max="13028" width="8.85546875" style="96"/>
    <col min="13029" max="13029" width="68.140625" style="96" customWidth="1"/>
    <col min="13030" max="13034" width="16.7109375" style="96" customWidth="1"/>
    <col min="13035" max="13035" width="49.28515625" style="96" customWidth="1"/>
    <col min="13036" max="13036" width="14.42578125" style="96" customWidth="1"/>
    <col min="13037" max="13037" width="13.5703125" style="96" customWidth="1"/>
    <col min="13038" max="13038" width="100.5703125" style="96" customWidth="1"/>
    <col min="13039" max="13284" width="8.85546875" style="96"/>
    <col min="13285" max="13285" width="68.140625" style="96" customWidth="1"/>
    <col min="13286" max="13290" width="16.7109375" style="96" customWidth="1"/>
    <col min="13291" max="13291" width="49.28515625" style="96" customWidth="1"/>
    <col min="13292" max="13292" width="14.42578125" style="96" customWidth="1"/>
    <col min="13293" max="13293" width="13.5703125" style="96" customWidth="1"/>
    <col min="13294" max="13294" width="100.5703125" style="96" customWidth="1"/>
    <col min="13295" max="13540" width="8.85546875" style="96"/>
    <col min="13541" max="13541" width="68.140625" style="96" customWidth="1"/>
    <col min="13542" max="13546" width="16.7109375" style="96" customWidth="1"/>
    <col min="13547" max="13547" width="49.28515625" style="96" customWidth="1"/>
    <col min="13548" max="13548" width="14.42578125" style="96" customWidth="1"/>
    <col min="13549" max="13549" width="13.5703125" style="96" customWidth="1"/>
    <col min="13550" max="13550" width="100.5703125" style="96" customWidth="1"/>
    <col min="13551" max="13796" width="8.85546875" style="96"/>
    <col min="13797" max="13797" width="68.140625" style="96" customWidth="1"/>
    <col min="13798" max="13802" width="16.7109375" style="96" customWidth="1"/>
    <col min="13803" max="13803" width="49.28515625" style="96" customWidth="1"/>
    <col min="13804" max="13804" width="14.42578125" style="96" customWidth="1"/>
    <col min="13805" max="13805" width="13.5703125" style="96" customWidth="1"/>
    <col min="13806" max="13806" width="100.5703125" style="96" customWidth="1"/>
    <col min="13807" max="14052" width="8.85546875" style="96"/>
    <col min="14053" max="14053" width="68.140625" style="96" customWidth="1"/>
    <col min="14054" max="14058" width="16.7109375" style="96" customWidth="1"/>
    <col min="14059" max="14059" width="49.28515625" style="96" customWidth="1"/>
    <col min="14060" max="14060" width="14.42578125" style="96" customWidth="1"/>
    <col min="14061" max="14061" width="13.5703125" style="96" customWidth="1"/>
    <col min="14062" max="14062" width="100.5703125" style="96" customWidth="1"/>
    <col min="14063" max="14308" width="8.85546875" style="96"/>
    <col min="14309" max="14309" width="68.140625" style="96" customWidth="1"/>
    <col min="14310" max="14314" width="16.7109375" style="96" customWidth="1"/>
    <col min="14315" max="14315" width="49.28515625" style="96" customWidth="1"/>
    <col min="14316" max="14316" width="14.42578125" style="96" customWidth="1"/>
    <col min="14317" max="14317" width="13.5703125" style="96" customWidth="1"/>
    <col min="14318" max="14318" width="100.5703125" style="96" customWidth="1"/>
    <col min="14319" max="14564" width="8.85546875" style="96"/>
    <col min="14565" max="14565" width="68.140625" style="96" customWidth="1"/>
    <col min="14566" max="14570" width="16.7109375" style="96" customWidth="1"/>
    <col min="14571" max="14571" width="49.28515625" style="96" customWidth="1"/>
    <col min="14572" max="14572" width="14.42578125" style="96" customWidth="1"/>
    <col min="14573" max="14573" width="13.5703125" style="96" customWidth="1"/>
    <col min="14574" max="14574" width="100.5703125" style="96" customWidth="1"/>
    <col min="14575" max="14820" width="8.85546875" style="96"/>
    <col min="14821" max="14821" width="68.140625" style="96" customWidth="1"/>
    <col min="14822" max="14826" width="16.7109375" style="96" customWidth="1"/>
    <col min="14827" max="14827" width="49.28515625" style="96" customWidth="1"/>
    <col min="14828" max="14828" width="14.42578125" style="96" customWidth="1"/>
    <col min="14829" max="14829" width="13.5703125" style="96" customWidth="1"/>
    <col min="14830" max="14830" width="100.5703125" style="96" customWidth="1"/>
    <col min="14831" max="15076" width="8.85546875" style="96"/>
    <col min="15077" max="15077" width="68.140625" style="96" customWidth="1"/>
    <col min="15078" max="15082" width="16.7109375" style="96" customWidth="1"/>
    <col min="15083" max="15083" width="49.28515625" style="96" customWidth="1"/>
    <col min="15084" max="15084" width="14.42578125" style="96" customWidth="1"/>
    <col min="15085" max="15085" width="13.5703125" style="96" customWidth="1"/>
    <col min="15086" max="15086" width="100.5703125" style="96" customWidth="1"/>
    <col min="15087" max="15332" width="8.85546875" style="96"/>
    <col min="15333" max="15333" width="68.140625" style="96" customWidth="1"/>
    <col min="15334" max="15338" width="16.7109375" style="96" customWidth="1"/>
    <col min="15339" max="15339" width="49.28515625" style="96" customWidth="1"/>
    <col min="15340" max="15340" width="14.42578125" style="96" customWidth="1"/>
    <col min="15341" max="15341" width="13.5703125" style="96" customWidth="1"/>
    <col min="15342" max="15342" width="100.5703125" style="96" customWidth="1"/>
    <col min="15343" max="15588" width="8.85546875" style="96"/>
    <col min="15589" max="15589" width="68.140625" style="96" customWidth="1"/>
    <col min="15590" max="15594" width="16.7109375" style="96" customWidth="1"/>
    <col min="15595" max="15595" width="49.28515625" style="96" customWidth="1"/>
    <col min="15596" max="15596" width="14.42578125" style="96" customWidth="1"/>
    <col min="15597" max="15597" width="13.5703125" style="96" customWidth="1"/>
    <col min="15598" max="15598" width="100.5703125" style="96" customWidth="1"/>
    <col min="15599" max="15844" width="8.85546875" style="96"/>
    <col min="15845" max="15845" width="68.140625" style="96" customWidth="1"/>
    <col min="15846" max="15850" width="16.7109375" style="96" customWidth="1"/>
    <col min="15851" max="15851" width="49.28515625" style="96" customWidth="1"/>
    <col min="15852" max="15852" width="14.42578125" style="96" customWidth="1"/>
    <col min="15853" max="15853" width="13.5703125" style="96" customWidth="1"/>
    <col min="15854" max="15854" width="100.5703125" style="96" customWidth="1"/>
    <col min="15855" max="16100" width="8.85546875" style="96"/>
    <col min="16101" max="16101" width="68.140625" style="96" customWidth="1"/>
    <col min="16102" max="16106" width="16.7109375" style="96" customWidth="1"/>
    <col min="16107" max="16107" width="49.28515625" style="96" customWidth="1"/>
    <col min="16108" max="16108" width="14.42578125" style="96" customWidth="1"/>
    <col min="16109" max="16109" width="13.5703125" style="96" customWidth="1"/>
    <col min="16110" max="16110" width="100.5703125" style="96" customWidth="1"/>
    <col min="16111" max="16384" width="8.85546875" style="96"/>
  </cols>
  <sheetData>
    <row r="1" spans="1:7" ht="15">
      <c r="A1" s="269" t="str">
        <f>'Elect Pricing Instructions'!A1</f>
        <v>BRITISH COUNCIL SPOKES</v>
      </c>
      <c r="B1" s="270"/>
      <c r="C1" s="270"/>
      <c r="D1" s="270"/>
      <c r="E1" s="270"/>
      <c r="F1" s="270"/>
      <c r="G1" s="270"/>
    </row>
    <row r="2" spans="1:7" ht="15">
      <c r="A2" s="269" t="str">
        <f>'Elect Pricing Instructions'!A2</f>
        <v>D.I. KHAN</v>
      </c>
      <c r="B2" s="270"/>
      <c r="C2" s="270"/>
      <c r="D2" s="270"/>
      <c r="E2" s="270"/>
      <c r="F2" s="270"/>
      <c r="G2" s="270"/>
    </row>
    <row r="3" spans="1:7" ht="15">
      <c r="A3" s="708" t="s">
        <v>257</v>
      </c>
      <c r="B3" s="708"/>
      <c r="C3" s="708"/>
      <c r="D3" s="708"/>
      <c r="E3" s="708"/>
      <c r="F3" s="708"/>
      <c r="G3" s="708"/>
    </row>
    <row r="4" spans="1:7" ht="30">
      <c r="A4" s="271" t="s">
        <v>1</v>
      </c>
      <c r="B4" s="271" t="s">
        <v>84</v>
      </c>
      <c r="C4" s="270"/>
      <c r="D4" s="272" t="s">
        <v>89</v>
      </c>
      <c r="E4" s="272" t="s">
        <v>90</v>
      </c>
      <c r="F4" s="272" t="s">
        <v>85</v>
      </c>
      <c r="G4" s="273" t="s">
        <v>86</v>
      </c>
    </row>
    <row r="5" spans="1:7" ht="15">
      <c r="A5" s="271">
        <v>2</v>
      </c>
      <c r="B5" s="274" t="s">
        <v>91</v>
      </c>
      <c r="C5" s="270"/>
      <c r="D5" s="275"/>
      <c r="E5" s="275"/>
      <c r="F5" s="276"/>
      <c r="G5" s="277"/>
    </row>
    <row r="6" spans="1:7" s="97" customFormat="1" ht="15">
      <c r="A6" s="278" t="s">
        <v>92</v>
      </c>
      <c r="B6" s="279" t="s">
        <v>93</v>
      </c>
      <c r="C6" s="280"/>
      <c r="D6" s="281">
        <f>'Elect B.O.Q'!F24</f>
        <v>0</v>
      </c>
      <c r="E6" s="281">
        <f>'Elect B.O.Q'!H24</f>
        <v>0</v>
      </c>
      <c r="F6" s="281">
        <f t="shared" ref="F6:F17" si="0">D6+E6</f>
        <v>0</v>
      </c>
      <c r="G6" s="282">
        <f>F6/'Elect B.O.Q'!K$14</f>
        <v>0</v>
      </c>
    </row>
    <row r="7" spans="1:7" s="97" customFormat="1" ht="15">
      <c r="A7" s="278" t="s">
        <v>94</v>
      </c>
      <c r="B7" s="279" t="s">
        <v>95</v>
      </c>
      <c r="C7" s="280"/>
      <c r="D7" s="281">
        <f>'Elect B.O.Q'!F52</f>
        <v>0</v>
      </c>
      <c r="E7" s="281">
        <f>'Elect B.O.Q'!H52</f>
        <v>0</v>
      </c>
      <c r="F7" s="281">
        <f t="shared" si="0"/>
        <v>0</v>
      </c>
      <c r="G7" s="282">
        <f>F7/'Elect B.O.Q'!K$14</f>
        <v>0</v>
      </c>
    </row>
    <row r="8" spans="1:7" s="97" customFormat="1" ht="15">
      <c r="A8" s="278" t="s">
        <v>96</v>
      </c>
      <c r="B8" s="279" t="s">
        <v>126</v>
      </c>
      <c r="C8" s="280"/>
      <c r="D8" s="281">
        <f>'Elect B.O.Q'!F76</f>
        <v>0</v>
      </c>
      <c r="E8" s="281">
        <f>'Elect B.O.Q'!H76</f>
        <v>0</v>
      </c>
      <c r="F8" s="281">
        <f t="shared" si="0"/>
        <v>0</v>
      </c>
      <c r="G8" s="282">
        <f>F8/'Elect B.O.Q'!K$14</f>
        <v>0</v>
      </c>
    </row>
    <row r="9" spans="1:7" s="97" customFormat="1" ht="15">
      <c r="A9" s="278" t="s">
        <v>98</v>
      </c>
      <c r="B9" s="279" t="s">
        <v>97</v>
      </c>
      <c r="C9" s="280"/>
      <c r="D9" s="281">
        <f>'Elect B.O.Q'!F105</f>
        <v>0</v>
      </c>
      <c r="E9" s="281">
        <f>'Elect B.O.Q'!H105</f>
        <v>0</v>
      </c>
      <c r="F9" s="281">
        <f t="shared" si="0"/>
        <v>0</v>
      </c>
      <c r="G9" s="282">
        <f>F9/'Elect B.O.Q'!K$14</f>
        <v>0</v>
      </c>
    </row>
    <row r="10" spans="1:7" s="97" customFormat="1" ht="15">
      <c r="A10" s="278" t="s">
        <v>100</v>
      </c>
      <c r="B10" s="279" t="s">
        <v>99</v>
      </c>
      <c r="C10" s="280"/>
      <c r="D10" s="281">
        <f>'Elect B.O.Q'!F119</f>
        <v>0</v>
      </c>
      <c r="E10" s="281">
        <f>'Elect B.O.Q'!H119</f>
        <v>0</v>
      </c>
      <c r="F10" s="281">
        <f t="shared" si="0"/>
        <v>0</v>
      </c>
      <c r="G10" s="282">
        <f>F10/'Elect B.O.Q'!K$14</f>
        <v>0</v>
      </c>
    </row>
    <row r="11" spans="1:7" s="98" customFormat="1" ht="15">
      <c r="A11" s="278" t="s">
        <v>102</v>
      </c>
      <c r="B11" s="279" t="s">
        <v>127</v>
      </c>
      <c r="C11" s="283"/>
      <c r="D11" s="281">
        <f>'Elect B.O.Q'!F130</f>
        <v>0</v>
      </c>
      <c r="E11" s="281">
        <f>'Elect B.O.Q'!H130</f>
        <v>0</v>
      </c>
      <c r="F11" s="281">
        <f t="shared" si="0"/>
        <v>0</v>
      </c>
      <c r="G11" s="282">
        <f>F11/'Elect B.O.Q'!K$14</f>
        <v>0</v>
      </c>
    </row>
    <row r="12" spans="1:7" s="98" customFormat="1" ht="15">
      <c r="A12" s="278" t="s">
        <v>128</v>
      </c>
      <c r="B12" s="279" t="s">
        <v>129</v>
      </c>
      <c r="C12" s="283"/>
      <c r="D12" s="281">
        <f>'Elect B.O.Q'!F141</f>
        <v>0</v>
      </c>
      <c r="E12" s="281">
        <f>'Elect B.O.Q'!H141</f>
        <v>0</v>
      </c>
      <c r="F12" s="281">
        <f t="shared" si="0"/>
        <v>0</v>
      </c>
      <c r="G12" s="282">
        <f>F12/'Elect B.O.Q'!K$14</f>
        <v>0</v>
      </c>
    </row>
    <row r="13" spans="1:7" s="97" customFormat="1" ht="15">
      <c r="A13" s="278" t="s">
        <v>130</v>
      </c>
      <c r="B13" s="279" t="s">
        <v>101</v>
      </c>
      <c r="C13" s="280"/>
      <c r="D13" s="281">
        <f>'Elect B.O.Q'!F178</f>
        <v>0</v>
      </c>
      <c r="E13" s="281">
        <f>'Elect B.O.Q'!H178</f>
        <v>0</v>
      </c>
      <c r="F13" s="281">
        <f t="shared" si="0"/>
        <v>0</v>
      </c>
      <c r="G13" s="282">
        <f>F13/'Elect B.O.Q'!K$14</f>
        <v>0</v>
      </c>
    </row>
    <row r="14" spans="1:7" s="97" customFormat="1" ht="15">
      <c r="A14" s="278" t="s">
        <v>131</v>
      </c>
      <c r="B14" s="279" t="s">
        <v>103</v>
      </c>
      <c r="C14" s="280"/>
      <c r="D14" s="281">
        <f>'Elect B.O.Q'!F195</f>
        <v>0</v>
      </c>
      <c r="E14" s="281">
        <f>'Elect B.O.Q'!H195</f>
        <v>0</v>
      </c>
      <c r="F14" s="281">
        <f t="shared" si="0"/>
        <v>0</v>
      </c>
      <c r="G14" s="282">
        <f>F14/'Elect B.O.Q'!K$14</f>
        <v>0</v>
      </c>
    </row>
    <row r="15" spans="1:7" s="98" customFormat="1" ht="15">
      <c r="A15" s="278" t="s">
        <v>132</v>
      </c>
      <c r="B15" s="279" t="s">
        <v>258</v>
      </c>
      <c r="C15" s="283"/>
      <c r="D15" s="281">
        <f>'Elect B.O.Q'!F203</f>
        <v>0</v>
      </c>
      <c r="E15" s="281">
        <f>'Elect B.O.Q'!H203</f>
        <v>0</v>
      </c>
      <c r="F15" s="281">
        <f t="shared" si="0"/>
        <v>0</v>
      </c>
      <c r="G15" s="282">
        <f>F15/'Elect B.O.Q'!K$14</f>
        <v>0</v>
      </c>
    </row>
    <row r="16" spans="1:7" s="98" customFormat="1" ht="15">
      <c r="A16" s="278" t="s">
        <v>133</v>
      </c>
      <c r="B16" s="279" t="s">
        <v>134</v>
      </c>
      <c r="C16" s="283"/>
      <c r="D16" s="281">
        <f>'Elect B.O.Q'!F209</f>
        <v>0</v>
      </c>
      <c r="E16" s="281">
        <f>'Elect B.O.Q'!H209</f>
        <v>0</v>
      </c>
      <c r="F16" s="281">
        <f>'Elect B.O.Q'!J209</f>
        <v>0</v>
      </c>
      <c r="G16" s="282">
        <f>F16/'Elect B.O.Q'!K$14</f>
        <v>0</v>
      </c>
    </row>
    <row r="17" spans="1:7" s="97" customFormat="1" ht="15">
      <c r="A17" s="278" t="s">
        <v>135</v>
      </c>
      <c r="B17" s="279" t="s">
        <v>136</v>
      </c>
      <c r="C17" s="280"/>
      <c r="D17" s="281">
        <f>'Elect B.O.Q'!F229</f>
        <v>0</v>
      </c>
      <c r="E17" s="281">
        <f>'Elect B.O.Q'!H229</f>
        <v>0</v>
      </c>
      <c r="F17" s="281">
        <f t="shared" si="0"/>
        <v>0</v>
      </c>
      <c r="G17" s="282">
        <f>F17/'Elect B.O.Q'!K$14</f>
        <v>0</v>
      </c>
    </row>
    <row r="18" spans="1:7" s="97" customFormat="1" ht="15">
      <c r="A18" s="278" t="s">
        <v>137</v>
      </c>
      <c r="B18" s="279" t="s">
        <v>138</v>
      </c>
      <c r="C18" s="280"/>
      <c r="D18" s="281">
        <f>'Elect B.O.Q'!F242</f>
        <v>0</v>
      </c>
      <c r="E18" s="281">
        <f>'Elect B.O.Q'!H242</f>
        <v>0</v>
      </c>
      <c r="F18" s="281">
        <f>D18+E18</f>
        <v>0</v>
      </c>
      <c r="G18" s="282">
        <f>F18/'Elect B.O.Q'!K$14</f>
        <v>0</v>
      </c>
    </row>
    <row r="19" spans="1:7" s="99" customFormat="1" ht="15">
      <c r="A19" s="709" t="s">
        <v>104</v>
      </c>
      <c r="B19" s="709"/>
      <c r="C19" s="284"/>
      <c r="D19" s="285">
        <f>SUM(D6:D18)</f>
        <v>0</v>
      </c>
      <c r="E19" s="285">
        <f>SUM(E6:E18)</f>
        <v>0</v>
      </c>
      <c r="F19" s="285">
        <f>SUM(F6:F18)</f>
        <v>0</v>
      </c>
      <c r="G19" s="286">
        <f>SUM(G6:G18)</f>
        <v>0</v>
      </c>
    </row>
    <row r="20" spans="1:7">
      <c r="A20" s="287"/>
      <c r="B20" s="270"/>
      <c r="C20" s="270"/>
      <c r="D20" s="270"/>
      <c r="E20" s="270"/>
      <c r="F20" s="270"/>
      <c r="G20" s="270"/>
    </row>
    <row r="21" spans="1:7" ht="15">
      <c r="A21" s="100"/>
      <c r="B21" s="101"/>
    </row>
    <row r="22" spans="1:7" ht="15">
      <c r="A22" s="100"/>
      <c r="B22" s="101"/>
    </row>
    <row r="23" spans="1:7" ht="15">
      <c r="A23" s="100"/>
      <c r="B23" s="101"/>
    </row>
    <row r="24" spans="1:7" ht="15">
      <c r="A24" s="100"/>
      <c r="B24" s="101"/>
    </row>
    <row r="27" spans="1:7" ht="15">
      <c r="A27" s="102"/>
      <c r="B27" s="103"/>
    </row>
    <row r="29" spans="1:7" ht="15">
      <c r="A29" s="100"/>
      <c r="B29" s="101"/>
    </row>
    <row r="30" spans="1:7" ht="15" customHeight="1">
      <c r="A30" s="100"/>
      <c r="B30" s="101"/>
    </row>
    <row r="31" spans="1:7" ht="15">
      <c r="A31" s="100"/>
      <c r="B31" s="101"/>
    </row>
    <row r="33" spans="1:2" ht="15">
      <c r="A33" s="102"/>
      <c r="B33" s="103"/>
    </row>
    <row r="35" spans="1:2" ht="15">
      <c r="A35" s="100"/>
      <c r="B35" s="101"/>
    </row>
    <row r="36" spans="1:2" ht="15">
      <c r="A36" s="100"/>
      <c r="B36" s="101"/>
    </row>
    <row r="38" spans="1:2" ht="15">
      <c r="A38" s="102"/>
      <c r="B38" s="103"/>
    </row>
    <row r="40" spans="1:2" ht="15">
      <c r="A40" s="100"/>
      <c r="B40" s="101"/>
    </row>
    <row r="41" spans="1:2" ht="15">
      <c r="A41" s="100"/>
      <c r="B41" s="101"/>
    </row>
    <row r="43" spans="1:2" ht="15">
      <c r="A43" s="102"/>
      <c r="B43" s="103"/>
    </row>
    <row r="45" spans="1:2" ht="15">
      <c r="A45" s="100"/>
      <c r="B45" s="101"/>
    </row>
    <row r="46" spans="1:2" ht="15">
      <c r="A46" s="100"/>
      <c r="B46" s="101"/>
    </row>
    <row r="47" spans="1:2" ht="15">
      <c r="B47" s="101"/>
    </row>
    <row r="48" spans="1:2" ht="15">
      <c r="A48" s="102"/>
      <c r="B48" s="103"/>
    </row>
    <row r="50" spans="1:2" ht="15">
      <c r="A50" s="100"/>
      <c r="B50" s="101"/>
    </row>
    <row r="51" spans="1:2" ht="15">
      <c r="A51" s="100"/>
      <c r="B51" s="101"/>
    </row>
  </sheetData>
  <sheetProtection algorithmName="SHA-512" hashValue="yCskJFmbaZZKhz/IqLvH7U4+FJcP6Q3NeT1bahMSNoSVcPbLRUueFzXbBVSM8pa+hGLVB1FGOODgyuK5nOtqjw==" saltValue="pB0kPwNy7/DlwnsDxPY+zw==" spinCount="100000" sheet="1" objects="1" scenarios="1"/>
  <mergeCells count="2">
    <mergeCell ref="A3:G3"/>
    <mergeCell ref="A19:B19"/>
  </mergeCells>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39"/>
  <sheetViews>
    <sheetView zoomScale="80" zoomScaleNormal="80" zoomScaleSheetLayoutView="80" workbookViewId="0">
      <selection activeCell="B9" sqref="B9"/>
    </sheetView>
  </sheetViews>
  <sheetFormatPr defaultColWidth="9.140625" defaultRowHeight="12.75"/>
  <cols>
    <col min="1" max="1" width="7.85546875" style="115" customWidth="1"/>
    <col min="2" max="2" width="51.7109375" style="116" customWidth="1"/>
    <col min="3" max="3" width="6.7109375" style="115" customWidth="1"/>
    <col min="4" max="4" width="7.42578125" style="115" customWidth="1"/>
    <col min="5" max="5" width="15.85546875" style="412" customWidth="1"/>
    <col min="6" max="6" width="15.28515625" style="413" customWidth="1"/>
    <col min="7" max="7" width="12.7109375" style="413" customWidth="1"/>
    <col min="8" max="8" width="15.7109375" style="413" bestFit="1" customWidth="1"/>
    <col min="9" max="9" width="14.85546875" style="413" customWidth="1"/>
    <col min="10" max="10" width="16" style="413" bestFit="1" customWidth="1"/>
    <col min="11" max="11" width="12.140625" style="414" customWidth="1"/>
    <col min="12" max="12" width="8.42578125" style="116" customWidth="1"/>
    <col min="13" max="16384" width="9.140625" style="116"/>
  </cols>
  <sheetData>
    <row r="1" spans="1:11" s="105" customFormat="1" ht="15.75">
      <c r="A1" s="526" t="str">
        <f>'Elect Pricing Instructions'!A1</f>
        <v>BRITISH COUNCIL SPOKES</v>
      </c>
      <c r="B1" s="527"/>
      <c r="C1" s="528"/>
      <c r="D1" s="528"/>
      <c r="E1" s="408"/>
      <c r="F1" s="408"/>
      <c r="G1" s="408"/>
      <c r="H1" s="408"/>
      <c r="I1" s="408"/>
      <c r="J1" s="408"/>
      <c r="K1" s="409"/>
    </row>
    <row r="2" spans="1:11" s="107" customFormat="1" ht="18.75">
      <c r="A2" s="526" t="str">
        <f>'Elect Pricing Instructions'!A2</f>
        <v>D.I. KHAN</v>
      </c>
      <c r="B2" s="529"/>
      <c r="C2" s="106"/>
      <c r="D2" s="106"/>
      <c r="E2" s="713"/>
      <c r="F2" s="713"/>
      <c r="G2" s="713"/>
      <c r="H2" s="713"/>
      <c r="I2" s="713"/>
      <c r="J2" s="713"/>
      <c r="K2" s="713"/>
    </row>
    <row r="3" spans="1:11" s="107" customFormat="1" ht="15.6" customHeight="1" thickBot="1">
      <c r="A3" s="714" t="str">
        <f>'Elect Summary'!A3:G3</f>
        <v>Dated: 13 December, 2025</v>
      </c>
      <c r="B3" s="714"/>
      <c r="C3" s="714"/>
      <c r="D3" s="714"/>
      <c r="E3" s="714"/>
      <c r="F3" s="714"/>
      <c r="G3" s="714"/>
      <c r="H3" s="714"/>
      <c r="I3" s="714"/>
      <c r="J3" s="714"/>
      <c r="K3" s="714"/>
    </row>
    <row r="4" spans="1:11" s="108" customFormat="1" ht="15">
      <c r="A4" s="715" t="s">
        <v>259</v>
      </c>
      <c r="B4" s="717" t="s">
        <v>2</v>
      </c>
      <c r="C4" s="717" t="s">
        <v>3</v>
      </c>
      <c r="D4" s="719" t="s">
        <v>4</v>
      </c>
      <c r="E4" s="721" t="s">
        <v>260</v>
      </c>
      <c r="F4" s="722"/>
      <c r="G4" s="722" t="s">
        <v>261</v>
      </c>
      <c r="H4" s="722"/>
      <c r="I4" s="722" t="s">
        <v>262</v>
      </c>
      <c r="J4" s="723"/>
      <c r="K4" s="724"/>
    </row>
    <row r="5" spans="1:11" s="113" customFormat="1" ht="26.25" thickBot="1">
      <c r="A5" s="716"/>
      <c r="B5" s="718"/>
      <c r="C5" s="718"/>
      <c r="D5" s="720"/>
      <c r="E5" s="109" t="s">
        <v>263</v>
      </c>
      <c r="F5" s="110" t="s">
        <v>264</v>
      </c>
      <c r="G5" s="110" t="s">
        <v>263</v>
      </c>
      <c r="H5" s="110" t="s">
        <v>264</v>
      </c>
      <c r="I5" s="110" t="s">
        <v>263</v>
      </c>
      <c r="J5" s="111" t="s">
        <v>264</v>
      </c>
      <c r="K5" s="112" t="s">
        <v>265</v>
      </c>
    </row>
    <row r="6" spans="1:11" s="114" customFormat="1" ht="15.75">
      <c r="A6" s="455"/>
      <c r="B6" s="456"/>
      <c r="C6" s="456"/>
      <c r="D6" s="457"/>
      <c r="E6" s="415"/>
      <c r="F6" s="416"/>
      <c r="G6" s="416"/>
      <c r="H6" s="416"/>
      <c r="I6" s="416"/>
      <c r="J6" s="416"/>
      <c r="K6" s="417"/>
    </row>
    <row r="7" spans="1:11" s="115" customFormat="1">
      <c r="A7" s="458"/>
      <c r="B7" s="459" t="s">
        <v>266</v>
      </c>
      <c r="C7" s="460"/>
      <c r="D7" s="460"/>
      <c r="E7" s="418"/>
      <c r="F7" s="418"/>
      <c r="G7" s="419"/>
      <c r="H7" s="419"/>
      <c r="I7" s="419"/>
      <c r="J7" s="419"/>
      <c r="K7" s="420"/>
    </row>
    <row r="8" spans="1:11" s="115" customFormat="1">
      <c r="A8" s="461"/>
      <c r="B8" s="462" t="s">
        <v>267</v>
      </c>
      <c r="C8" s="463"/>
      <c r="D8" s="463"/>
      <c r="E8" s="419"/>
      <c r="F8" s="419"/>
      <c r="G8" s="419"/>
      <c r="H8" s="419"/>
      <c r="I8" s="419"/>
      <c r="J8" s="419"/>
      <c r="K8" s="420"/>
    </row>
    <row r="9" spans="1:11" ht="57" customHeight="1">
      <c r="A9" s="464"/>
      <c r="B9" s="465" t="s">
        <v>268</v>
      </c>
      <c r="C9" s="463"/>
      <c r="D9" s="463"/>
      <c r="E9" s="419"/>
      <c r="F9" s="419"/>
      <c r="G9" s="419"/>
      <c r="H9" s="419"/>
      <c r="I9" s="419"/>
      <c r="J9" s="419"/>
      <c r="K9" s="420"/>
    </row>
    <row r="10" spans="1:11" ht="67.5" customHeight="1">
      <c r="A10" s="464"/>
      <c r="B10" s="465" t="s">
        <v>269</v>
      </c>
      <c r="C10" s="463"/>
      <c r="D10" s="463"/>
      <c r="E10" s="419"/>
      <c r="F10" s="419"/>
      <c r="G10" s="419"/>
      <c r="H10" s="419"/>
      <c r="I10" s="419"/>
      <c r="J10" s="419"/>
      <c r="K10" s="420"/>
    </row>
    <row r="11" spans="1:11" ht="69.75" customHeight="1">
      <c r="A11" s="464"/>
      <c r="B11" s="466" t="s">
        <v>270</v>
      </c>
      <c r="C11" s="463"/>
      <c r="D11" s="463"/>
      <c r="E11" s="419"/>
      <c r="F11" s="419"/>
      <c r="G11" s="419"/>
      <c r="H11" s="419"/>
      <c r="I11" s="419"/>
      <c r="J11" s="419"/>
      <c r="K11" s="420"/>
    </row>
    <row r="12" spans="1:11" ht="42.75" customHeight="1">
      <c r="A12" s="464"/>
      <c r="B12" s="466" t="s">
        <v>271</v>
      </c>
      <c r="C12" s="463"/>
      <c r="D12" s="463"/>
      <c r="E12" s="419"/>
      <c r="F12" s="419"/>
      <c r="G12" s="419"/>
      <c r="H12" s="419"/>
      <c r="I12" s="419"/>
      <c r="J12" s="419"/>
      <c r="K12" s="420"/>
    </row>
    <row r="13" spans="1:11" ht="84" customHeight="1">
      <c r="A13" s="464"/>
      <c r="B13" s="465" t="s">
        <v>272</v>
      </c>
      <c r="C13" s="463"/>
      <c r="D13" s="463"/>
      <c r="E13" s="419"/>
      <c r="F13" s="419"/>
      <c r="G13" s="419"/>
      <c r="H13" s="419"/>
      <c r="I13" s="419"/>
      <c r="J13" s="419"/>
      <c r="K13" s="420"/>
    </row>
    <row r="14" spans="1:11">
      <c r="A14" s="464"/>
      <c r="B14" s="467" t="s">
        <v>273</v>
      </c>
      <c r="C14" s="468"/>
      <c r="D14" s="468"/>
      <c r="E14" s="419"/>
      <c r="F14" s="419"/>
      <c r="G14" s="419"/>
      <c r="H14" s="419"/>
      <c r="I14" s="419"/>
      <c r="J14" s="419"/>
      <c r="K14" s="421">
        <v>347</v>
      </c>
    </row>
    <row r="15" spans="1:11" s="117" customFormat="1" ht="7.9" customHeight="1">
      <c r="A15" s="469"/>
      <c r="B15" s="470"/>
      <c r="C15" s="471"/>
      <c r="D15" s="472"/>
      <c r="E15" s="422"/>
      <c r="F15" s="423"/>
      <c r="G15" s="423"/>
      <c r="H15" s="423"/>
      <c r="I15" s="423"/>
      <c r="J15" s="424"/>
      <c r="K15" s="425"/>
    </row>
    <row r="16" spans="1:11" s="118" customFormat="1" ht="15">
      <c r="A16" s="473" t="s">
        <v>92</v>
      </c>
      <c r="B16" s="474" t="s">
        <v>93</v>
      </c>
      <c r="C16" s="475"/>
      <c r="D16" s="475"/>
      <c r="E16" s="419"/>
      <c r="F16" s="419"/>
      <c r="G16" s="419"/>
      <c r="H16" s="419"/>
      <c r="I16" s="419"/>
      <c r="J16" s="419"/>
      <c r="K16" s="420"/>
    </row>
    <row r="17" spans="1:11" s="115" customFormat="1">
      <c r="A17" s="458"/>
      <c r="B17" s="476" t="s">
        <v>274</v>
      </c>
      <c r="C17" s="460"/>
      <c r="D17" s="460"/>
      <c r="E17" s="418"/>
      <c r="F17" s="418"/>
      <c r="G17" s="419"/>
      <c r="H17" s="419"/>
      <c r="I17" s="419"/>
      <c r="J17" s="419"/>
      <c r="K17" s="420"/>
    </row>
    <row r="18" spans="1:11" s="115" customFormat="1">
      <c r="A18" s="461"/>
      <c r="B18" s="462" t="s">
        <v>267</v>
      </c>
      <c r="C18" s="463"/>
      <c r="D18" s="463"/>
      <c r="E18" s="419"/>
      <c r="F18" s="419"/>
      <c r="G18" s="419"/>
      <c r="H18" s="419"/>
      <c r="I18" s="419"/>
      <c r="J18" s="419"/>
      <c r="K18" s="420"/>
    </row>
    <row r="19" spans="1:11" ht="38.25">
      <c r="A19" s="464"/>
      <c r="B19" s="477" t="s">
        <v>275</v>
      </c>
      <c r="C19" s="463"/>
      <c r="D19" s="463"/>
      <c r="E19" s="419"/>
      <c r="F19" s="419"/>
      <c r="G19" s="419"/>
      <c r="H19" s="419"/>
      <c r="I19" s="419"/>
      <c r="J19" s="419"/>
      <c r="K19" s="420"/>
    </row>
    <row r="20" spans="1:11" ht="93" customHeight="1">
      <c r="A20" s="464">
        <v>1</v>
      </c>
      <c r="B20" s="477" t="s">
        <v>276</v>
      </c>
      <c r="C20" s="478">
        <v>1</v>
      </c>
      <c r="D20" s="478" t="str">
        <f t="shared" ref="D20:D23" si="0">IF(C20&gt;1,"Jobs","Job")</f>
        <v>Job</v>
      </c>
      <c r="E20" s="426"/>
      <c r="F20" s="426">
        <f>IF(E20="N/A",0,$C20*E20)</f>
        <v>0</v>
      </c>
      <c r="G20" s="426"/>
      <c r="H20" s="426">
        <f>IF(G20="N/A",0,$C20*G20)</f>
        <v>0</v>
      </c>
      <c r="I20" s="426">
        <f t="shared" ref="I20:I23" si="1">IF(E20="N/A",G20,E20+G20)</f>
        <v>0</v>
      </c>
      <c r="J20" s="426">
        <f>I20*$C20</f>
        <v>0</v>
      </c>
      <c r="K20" s="427">
        <f>J20/K$14</f>
        <v>0</v>
      </c>
    </row>
    <row r="21" spans="1:11" ht="76.5">
      <c r="A21" s="464">
        <v>2</v>
      </c>
      <c r="B21" s="477" t="s">
        <v>277</v>
      </c>
      <c r="C21" s="478">
        <v>1</v>
      </c>
      <c r="D21" s="478" t="str">
        <f t="shared" si="0"/>
        <v>Job</v>
      </c>
      <c r="E21" s="426"/>
      <c r="F21" s="426" t="s">
        <v>17</v>
      </c>
      <c r="G21" s="426"/>
      <c r="H21" s="426">
        <f>IF(G21="N/A",0,$C21*G21)</f>
        <v>0</v>
      </c>
      <c r="I21" s="426">
        <f t="shared" si="1"/>
        <v>0</v>
      </c>
      <c r="J21" s="426">
        <f>I21*$C21</f>
        <v>0</v>
      </c>
      <c r="K21" s="427">
        <f>J21/K$14</f>
        <v>0</v>
      </c>
    </row>
    <row r="22" spans="1:11" s="119" customFormat="1" ht="63.75">
      <c r="A22" s="479">
        <v>3</v>
      </c>
      <c r="B22" s="480" t="s">
        <v>278</v>
      </c>
      <c r="C22" s="481">
        <v>1</v>
      </c>
      <c r="D22" s="481" t="str">
        <f t="shared" si="0"/>
        <v>Job</v>
      </c>
      <c r="E22" s="426"/>
      <c r="F22" s="426" t="s">
        <v>17</v>
      </c>
      <c r="G22" s="426"/>
      <c r="H22" s="426" t="s">
        <v>17</v>
      </c>
      <c r="I22" s="426">
        <f t="shared" si="1"/>
        <v>0</v>
      </c>
      <c r="J22" s="426" t="s">
        <v>17</v>
      </c>
      <c r="K22" s="427" t="s">
        <v>17</v>
      </c>
    </row>
    <row r="23" spans="1:11" s="119" customFormat="1" ht="89.25">
      <c r="A23" s="479">
        <v>4</v>
      </c>
      <c r="B23" s="480" t="s">
        <v>279</v>
      </c>
      <c r="C23" s="481">
        <v>1</v>
      </c>
      <c r="D23" s="478" t="str">
        <f t="shared" si="0"/>
        <v>Job</v>
      </c>
      <c r="E23" s="426"/>
      <c r="F23" s="426">
        <f>IF(E23="N/A",0,$C23*E23)</f>
        <v>0</v>
      </c>
      <c r="G23" s="426"/>
      <c r="H23" s="426">
        <f>IF(G23="N/A",0,$C23*G23)</f>
        <v>0</v>
      </c>
      <c r="I23" s="426">
        <f t="shared" si="1"/>
        <v>0</v>
      </c>
      <c r="J23" s="426">
        <f>I23*$C23</f>
        <v>0</v>
      </c>
      <c r="K23" s="427">
        <f>J23/K$14</f>
        <v>0</v>
      </c>
    </row>
    <row r="24" spans="1:11" ht="15">
      <c r="A24" s="464"/>
      <c r="B24" s="482" t="s">
        <v>280</v>
      </c>
      <c r="C24" s="460"/>
      <c r="D24" s="460"/>
      <c r="E24" s="428"/>
      <c r="F24" s="418">
        <f>SUM(F20:F23)</f>
        <v>0</v>
      </c>
      <c r="G24" s="428"/>
      <c r="H24" s="418">
        <f>SUM(H20:H23)</f>
        <v>0</v>
      </c>
      <c r="I24" s="418"/>
      <c r="J24" s="418">
        <f>SUM(J20:J23)</f>
        <v>0</v>
      </c>
      <c r="K24" s="421">
        <f>SUM(K20:K23)</f>
        <v>0</v>
      </c>
    </row>
    <row r="25" spans="1:11" s="117" customFormat="1" ht="7.9" customHeight="1">
      <c r="A25" s="469"/>
      <c r="B25" s="470"/>
      <c r="C25" s="471"/>
      <c r="D25" s="472"/>
      <c r="E25" s="422"/>
      <c r="F25" s="423"/>
      <c r="G25" s="423"/>
      <c r="H25" s="423"/>
      <c r="I25" s="423"/>
      <c r="J25" s="424"/>
      <c r="K25" s="425"/>
    </row>
    <row r="26" spans="1:11" s="118" customFormat="1" ht="15">
      <c r="A26" s="473" t="s">
        <v>94</v>
      </c>
      <c r="B26" s="474" t="s">
        <v>95</v>
      </c>
      <c r="C26" s="475"/>
      <c r="D26" s="475"/>
      <c r="E26" s="419"/>
      <c r="F26" s="419"/>
      <c r="G26" s="419"/>
      <c r="H26" s="419"/>
      <c r="I26" s="419"/>
      <c r="J26" s="419"/>
      <c r="K26" s="420"/>
    </row>
    <row r="27" spans="1:11" s="120" customFormat="1">
      <c r="A27" s="483"/>
      <c r="B27" s="484" t="s">
        <v>274</v>
      </c>
      <c r="C27" s="485"/>
      <c r="D27" s="485"/>
      <c r="E27" s="419"/>
      <c r="F27" s="419"/>
      <c r="G27" s="419"/>
      <c r="H27" s="419"/>
      <c r="I27" s="419"/>
      <c r="J27" s="419"/>
      <c r="K27" s="420"/>
    </row>
    <row r="28" spans="1:11" s="120" customFormat="1">
      <c r="A28" s="486"/>
      <c r="B28" s="480" t="s">
        <v>267</v>
      </c>
      <c r="C28" s="487"/>
      <c r="D28" s="487"/>
      <c r="E28" s="419"/>
      <c r="F28" s="419"/>
      <c r="G28" s="419"/>
      <c r="H28" s="419"/>
      <c r="I28" s="419"/>
      <c r="J28" s="419"/>
      <c r="K28" s="420"/>
    </row>
    <row r="29" spans="1:11" s="119" customFormat="1" ht="25.5">
      <c r="A29" s="479"/>
      <c r="B29" s="480" t="s">
        <v>281</v>
      </c>
      <c r="C29" s="487"/>
      <c r="D29" s="487"/>
      <c r="E29" s="419"/>
      <c r="F29" s="419"/>
      <c r="G29" s="419"/>
      <c r="H29" s="419"/>
      <c r="I29" s="419"/>
      <c r="J29" s="419"/>
      <c r="K29" s="420"/>
    </row>
    <row r="30" spans="1:11" s="119" customFormat="1" ht="25.5">
      <c r="A30" s="479"/>
      <c r="B30" s="480" t="s">
        <v>282</v>
      </c>
      <c r="C30" s="487"/>
      <c r="D30" s="487"/>
      <c r="E30" s="419"/>
      <c r="F30" s="419"/>
      <c r="G30" s="419"/>
      <c r="H30" s="419"/>
      <c r="I30" s="419"/>
      <c r="J30" s="419"/>
      <c r="K30" s="420"/>
    </row>
    <row r="31" spans="1:11" s="121" customFormat="1" ht="25.5">
      <c r="A31" s="486"/>
      <c r="B31" s="488" t="s">
        <v>283</v>
      </c>
      <c r="C31" s="487"/>
      <c r="D31" s="487"/>
      <c r="E31" s="419"/>
      <c r="F31" s="419"/>
      <c r="G31" s="419"/>
      <c r="H31" s="419"/>
      <c r="I31" s="419"/>
      <c r="J31" s="419"/>
      <c r="K31" s="420"/>
    </row>
    <row r="32" spans="1:11" s="119" customFormat="1" ht="127.5">
      <c r="A32" s="479">
        <v>1</v>
      </c>
      <c r="B32" s="480" t="s">
        <v>284</v>
      </c>
      <c r="C32" s="487"/>
      <c r="D32" s="487"/>
      <c r="E32" s="419"/>
      <c r="F32" s="419"/>
      <c r="G32" s="419"/>
      <c r="H32" s="419"/>
      <c r="I32" s="419"/>
      <c r="J32" s="419"/>
      <c r="K32" s="420"/>
    </row>
    <row r="33" spans="1:11" s="119" customFormat="1" ht="38.25">
      <c r="A33" s="489" t="s">
        <v>219</v>
      </c>
      <c r="B33" s="490" t="s">
        <v>285</v>
      </c>
      <c r="C33" s="491">
        <v>2</v>
      </c>
      <c r="D33" s="481" t="str">
        <f t="shared" ref="D33:D38" si="2">IF(C33&gt;1,"Nos.","No.")</f>
        <v>Nos.</v>
      </c>
      <c r="E33" s="426"/>
      <c r="F33" s="426">
        <f t="shared" ref="F33:F38" si="3">IF(E33="N/A",0,$C33*E33)</f>
        <v>0</v>
      </c>
      <c r="G33" s="426"/>
      <c r="H33" s="426">
        <f t="shared" ref="H33:H38" si="4">IF(G33="N/A",0,$C33*G33)</f>
        <v>0</v>
      </c>
      <c r="I33" s="426">
        <f t="shared" ref="I33:I38" si="5">IF(E33="N/A",G33,E33+G33)</f>
        <v>0</v>
      </c>
      <c r="J33" s="426">
        <f t="shared" ref="J33:J38" si="6">I33*$C33</f>
        <v>0</v>
      </c>
      <c r="K33" s="427">
        <f>J33/K$14</f>
        <v>0</v>
      </c>
    </row>
    <row r="34" spans="1:11" s="117" customFormat="1" ht="25.5">
      <c r="A34" s="489" t="s">
        <v>221</v>
      </c>
      <c r="B34" s="480" t="s">
        <v>286</v>
      </c>
      <c r="C34" s="491">
        <v>14</v>
      </c>
      <c r="D34" s="481" t="str">
        <f t="shared" si="2"/>
        <v>Nos.</v>
      </c>
      <c r="E34" s="426"/>
      <c r="F34" s="426">
        <f t="shared" si="3"/>
        <v>0</v>
      </c>
      <c r="G34" s="426"/>
      <c r="H34" s="426">
        <f t="shared" si="4"/>
        <v>0</v>
      </c>
      <c r="I34" s="426">
        <f t="shared" si="5"/>
        <v>0</v>
      </c>
      <c r="J34" s="426">
        <f t="shared" si="6"/>
        <v>0</v>
      </c>
      <c r="K34" s="427">
        <f t="shared" ref="K34:K38" si="7">J34/K$14</f>
        <v>0</v>
      </c>
    </row>
    <row r="35" spans="1:11" s="119" customFormat="1">
      <c r="A35" s="489" t="s">
        <v>223</v>
      </c>
      <c r="B35" s="480" t="s">
        <v>287</v>
      </c>
      <c r="C35" s="491">
        <v>22</v>
      </c>
      <c r="D35" s="481" t="str">
        <f t="shared" si="2"/>
        <v>Nos.</v>
      </c>
      <c r="E35" s="426"/>
      <c r="F35" s="426">
        <f t="shared" si="3"/>
        <v>0</v>
      </c>
      <c r="G35" s="426"/>
      <c r="H35" s="426">
        <f t="shared" si="4"/>
        <v>0</v>
      </c>
      <c r="I35" s="426">
        <f t="shared" si="5"/>
        <v>0</v>
      </c>
      <c r="J35" s="426">
        <f t="shared" si="6"/>
        <v>0</v>
      </c>
      <c r="K35" s="427">
        <f t="shared" si="7"/>
        <v>0</v>
      </c>
    </row>
    <row r="36" spans="1:11" s="119" customFormat="1">
      <c r="A36" s="489" t="s">
        <v>225</v>
      </c>
      <c r="B36" s="480" t="s">
        <v>288</v>
      </c>
      <c r="C36" s="491">
        <v>0</v>
      </c>
      <c r="D36" s="481" t="str">
        <f t="shared" si="2"/>
        <v>No.</v>
      </c>
      <c r="E36" s="426"/>
      <c r="F36" s="426" t="s">
        <v>17</v>
      </c>
      <c r="G36" s="426"/>
      <c r="H36" s="426" t="s">
        <v>17</v>
      </c>
      <c r="I36" s="426">
        <f t="shared" si="5"/>
        <v>0</v>
      </c>
      <c r="J36" s="426">
        <f t="shared" si="6"/>
        <v>0</v>
      </c>
      <c r="K36" s="427">
        <f t="shared" si="7"/>
        <v>0</v>
      </c>
    </row>
    <row r="37" spans="1:11" s="117" customFormat="1" ht="38.25">
      <c r="A37" s="489" t="s">
        <v>227</v>
      </c>
      <c r="B37" s="480" t="s">
        <v>289</v>
      </c>
      <c r="C37" s="491">
        <v>1</v>
      </c>
      <c r="D37" s="481" t="str">
        <f t="shared" si="2"/>
        <v>No.</v>
      </c>
      <c r="E37" s="426"/>
      <c r="F37" s="426">
        <f t="shared" si="3"/>
        <v>0</v>
      </c>
      <c r="G37" s="426"/>
      <c r="H37" s="426">
        <f t="shared" si="4"/>
        <v>0</v>
      </c>
      <c r="I37" s="426">
        <f t="shared" si="5"/>
        <v>0</v>
      </c>
      <c r="J37" s="426">
        <f t="shared" si="6"/>
        <v>0</v>
      </c>
      <c r="K37" s="427">
        <f t="shared" si="7"/>
        <v>0</v>
      </c>
    </row>
    <row r="38" spans="1:11" s="119" customFormat="1" ht="15" customHeight="1">
      <c r="A38" s="489" t="s">
        <v>229</v>
      </c>
      <c r="B38" s="492" t="s">
        <v>290</v>
      </c>
      <c r="C38" s="491">
        <v>7</v>
      </c>
      <c r="D38" s="481" t="str">
        <f t="shared" si="2"/>
        <v>Nos.</v>
      </c>
      <c r="E38" s="426"/>
      <c r="F38" s="426">
        <f t="shared" si="3"/>
        <v>0</v>
      </c>
      <c r="G38" s="426"/>
      <c r="H38" s="426">
        <f t="shared" si="4"/>
        <v>0</v>
      </c>
      <c r="I38" s="426">
        <f t="shared" si="5"/>
        <v>0</v>
      </c>
      <c r="J38" s="426">
        <f t="shared" si="6"/>
        <v>0</v>
      </c>
      <c r="K38" s="427">
        <f t="shared" si="7"/>
        <v>0</v>
      </c>
    </row>
    <row r="39" spans="1:11" s="119" customFormat="1" ht="102">
      <c r="A39" s="479">
        <v>2</v>
      </c>
      <c r="B39" s="480" t="s">
        <v>291</v>
      </c>
      <c r="C39" s="481"/>
      <c r="D39" s="481"/>
      <c r="E39" s="426"/>
      <c r="F39" s="419"/>
      <c r="G39" s="426"/>
      <c r="H39" s="419"/>
      <c r="I39" s="419"/>
      <c r="J39" s="426"/>
      <c r="K39" s="427"/>
    </row>
    <row r="40" spans="1:11" s="119" customFormat="1" ht="25.5">
      <c r="A40" s="489" t="s">
        <v>219</v>
      </c>
      <c r="B40" s="480" t="s">
        <v>292</v>
      </c>
      <c r="C40" s="491">
        <v>6</v>
      </c>
      <c r="D40" s="481" t="str">
        <f t="shared" ref="D40:D47" si="8">IF(C40&gt;1,"Nos.","No.")</f>
        <v>Nos.</v>
      </c>
      <c r="E40" s="426"/>
      <c r="F40" s="426">
        <f t="shared" ref="F40:F46" si="9">IF(E40="N/A",0,$C40*E40)</f>
        <v>0</v>
      </c>
      <c r="G40" s="426"/>
      <c r="H40" s="426">
        <f t="shared" ref="H40:H46" si="10">IF(G40="N/A",0,$C40*G40)</f>
        <v>0</v>
      </c>
      <c r="I40" s="426">
        <f t="shared" ref="I40:I47" si="11">IF(E40="N/A",G40,E40+G40)</f>
        <v>0</v>
      </c>
      <c r="J40" s="426">
        <f t="shared" ref="J40:J47" si="12">I40*$C40</f>
        <v>0</v>
      </c>
      <c r="K40" s="427">
        <f t="shared" ref="K40:K47" si="13">J40/K$14</f>
        <v>0</v>
      </c>
    </row>
    <row r="41" spans="1:11" s="119" customFormat="1" ht="25.5">
      <c r="A41" s="489" t="s">
        <v>221</v>
      </c>
      <c r="B41" s="480" t="s">
        <v>293</v>
      </c>
      <c r="C41" s="491">
        <v>20</v>
      </c>
      <c r="D41" s="481" t="str">
        <f t="shared" si="8"/>
        <v>Nos.</v>
      </c>
      <c r="E41" s="426"/>
      <c r="F41" s="426">
        <f t="shared" si="9"/>
        <v>0</v>
      </c>
      <c r="G41" s="426"/>
      <c r="H41" s="426">
        <f t="shared" si="10"/>
        <v>0</v>
      </c>
      <c r="I41" s="426">
        <f t="shared" si="11"/>
        <v>0</v>
      </c>
      <c r="J41" s="426">
        <f t="shared" si="12"/>
        <v>0</v>
      </c>
      <c r="K41" s="427">
        <f t="shared" si="13"/>
        <v>0</v>
      </c>
    </row>
    <row r="42" spans="1:11" s="119" customFormat="1" ht="25.5">
      <c r="A42" s="489" t="s">
        <v>223</v>
      </c>
      <c r="B42" s="480" t="s">
        <v>294</v>
      </c>
      <c r="C42" s="491">
        <v>6</v>
      </c>
      <c r="D42" s="481" t="str">
        <f t="shared" si="8"/>
        <v>Nos.</v>
      </c>
      <c r="E42" s="426"/>
      <c r="F42" s="426">
        <f t="shared" si="9"/>
        <v>0</v>
      </c>
      <c r="G42" s="426"/>
      <c r="H42" s="426">
        <f t="shared" si="10"/>
        <v>0</v>
      </c>
      <c r="I42" s="426">
        <f t="shared" si="11"/>
        <v>0</v>
      </c>
      <c r="J42" s="426">
        <f t="shared" si="12"/>
        <v>0</v>
      </c>
      <c r="K42" s="427">
        <f t="shared" si="13"/>
        <v>0</v>
      </c>
    </row>
    <row r="43" spans="1:11" s="119" customFormat="1" ht="38.25">
      <c r="A43" s="489" t="s">
        <v>225</v>
      </c>
      <c r="B43" s="480" t="s">
        <v>295</v>
      </c>
      <c r="C43" s="491">
        <v>6</v>
      </c>
      <c r="D43" s="481" t="str">
        <f t="shared" si="8"/>
        <v>Nos.</v>
      </c>
      <c r="E43" s="426"/>
      <c r="F43" s="426">
        <f t="shared" si="9"/>
        <v>0</v>
      </c>
      <c r="G43" s="426"/>
      <c r="H43" s="426">
        <f t="shared" si="10"/>
        <v>0</v>
      </c>
      <c r="I43" s="426">
        <f t="shared" si="11"/>
        <v>0</v>
      </c>
      <c r="J43" s="426">
        <f t="shared" si="12"/>
        <v>0</v>
      </c>
      <c r="K43" s="427">
        <f t="shared" si="13"/>
        <v>0</v>
      </c>
    </row>
    <row r="44" spans="1:11" s="119" customFormat="1" ht="25.5">
      <c r="A44" s="489" t="s">
        <v>227</v>
      </c>
      <c r="B44" s="480" t="s">
        <v>296</v>
      </c>
      <c r="C44" s="491">
        <v>20</v>
      </c>
      <c r="D44" s="481" t="str">
        <f t="shared" si="8"/>
        <v>Nos.</v>
      </c>
      <c r="E44" s="426"/>
      <c r="F44" s="426">
        <f t="shared" si="9"/>
        <v>0</v>
      </c>
      <c r="G44" s="426"/>
      <c r="H44" s="426">
        <f t="shared" si="10"/>
        <v>0</v>
      </c>
      <c r="I44" s="426">
        <f t="shared" si="11"/>
        <v>0</v>
      </c>
      <c r="J44" s="426">
        <f t="shared" si="12"/>
        <v>0</v>
      </c>
      <c r="K44" s="427">
        <f t="shared" si="13"/>
        <v>0</v>
      </c>
    </row>
    <row r="45" spans="1:11" s="122" customFormat="1" ht="25.5">
      <c r="A45" s="489" t="s">
        <v>229</v>
      </c>
      <c r="B45" s="480" t="s">
        <v>297</v>
      </c>
      <c r="C45" s="491">
        <v>1</v>
      </c>
      <c r="D45" s="481" t="str">
        <f t="shared" si="8"/>
        <v>No.</v>
      </c>
      <c r="E45" s="426"/>
      <c r="F45" s="426">
        <f t="shared" si="9"/>
        <v>0</v>
      </c>
      <c r="G45" s="426"/>
      <c r="H45" s="426">
        <f t="shared" si="10"/>
        <v>0</v>
      </c>
      <c r="I45" s="426">
        <f t="shared" si="11"/>
        <v>0</v>
      </c>
      <c r="J45" s="426">
        <f t="shared" si="12"/>
        <v>0</v>
      </c>
      <c r="K45" s="427">
        <f t="shared" si="13"/>
        <v>0</v>
      </c>
    </row>
    <row r="46" spans="1:11" s="119" customFormat="1" ht="25.5">
      <c r="A46" s="489" t="s">
        <v>231</v>
      </c>
      <c r="B46" s="480" t="s">
        <v>298</v>
      </c>
      <c r="C46" s="491">
        <v>1</v>
      </c>
      <c r="D46" s="481" t="str">
        <f t="shared" si="8"/>
        <v>No.</v>
      </c>
      <c r="E46" s="426"/>
      <c r="F46" s="426">
        <f t="shared" si="9"/>
        <v>0</v>
      </c>
      <c r="G46" s="426"/>
      <c r="H46" s="426">
        <f t="shared" si="10"/>
        <v>0</v>
      </c>
      <c r="I46" s="426">
        <f t="shared" si="11"/>
        <v>0</v>
      </c>
      <c r="J46" s="426">
        <f t="shared" si="12"/>
        <v>0</v>
      </c>
      <c r="K46" s="427">
        <f t="shared" si="13"/>
        <v>0</v>
      </c>
    </row>
    <row r="47" spans="1:11" s="119" customFormat="1" ht="30.75" customHeight="1">
      <c r="A47" s="489" t="s">
        <v>233</v>
      </c>
      <c r="B47" s="480" t="s">
        <v>299</v>
      </c>
      <c r="C47" s="491">
        <v>0</v>
      </c>
      <c r="D47" s="481" t="str">
        <f t="shared" si="8"/>
        <v>No.</v>
      </c>
      <c r="E47" s="426"/>
      <c r="F47" s="426" t="s">
        <v>17</v>
      </c>
      <c r="G47" s="426"/>
      <c r="H47" s="426" t="s">
        <v>17</v>
      </c>
      <c r="I47" s="426">
        <f t="shared" si="11"/>
        <v>0</v>
      </c>
      <c r="J47" s="426">
        <f t="shared" si="12"/>
        <v>0</v>
      </c>
      <c r="K47" s="427">
        <f t="shared" si="13"/>
        <v>0</v>
      </c>
    </row>
    <row r="48" spans="1:11" s="119" customFormat="1" ht="114.75">
      <c r="A48" s="479">
        <v>3</v>
      </c>
      <c r="B48" s="480" t="s">
        <v>300</v>
      </c>
      <c r="C48" s="487"/>
      <c r="D48" s="487"/>
      <c r="E48" s="426"/>
      <c r="F48" s="419"/>
      <c r="G48" s="426"/>
      <c r="H48" s="419"/>
      <c r="I48" s="419"/>
      <c r="J48" s="419"/>
      <c r="K48" s="420"/>
    </row>
    <row r="49" spans="1:11" s="119" customFormat="1" ht="25.5">
      <c r="A49" s="489" t="s">
        <v>219</v>
      </c>
      <c r="B49" s="480" t="s">
        <v>301</v>
      </c>
      <c r="C49" s="491">
        <v>6</v>
      </c>
      <c r="D49" s="481" t="s">
        <v>302</v>
      </c>
      <c r="E49" s="426"/>
      <c r="F49" s="426">
        <f>IF(E49="N/A",0,$C49*E49)</f>
        <v>0</v>
      </c>
      <c r="G49" s="426"/>
      <c r="H49" s="426">
        <f>IF(G49="N/A",0,$C49*G49)</f>
        <v>0</v>
      </c>
      <c r="I49" s="426">
        <f>IF(E49="N/A",G49,E49+G49)</f>
        <v>0</v>
      </c>
      <c r="J49" s="426">
        <f>I49*$C49</f>
        <v>0</v>
      </c>
      <c r="K49" s="427">
        <f>J49/K$14</f>
        <v>0</v>
      </c>
    </row>
    <row r="50" spans="1:11" s="119" customFormat="1" ht="89.25">
      <c r="A50" s="479">
        <v>4</v>
      </c>
      <c r="B50" s="480" t="s">
        <v>303</v>
      </c>
      <c r="C50" s="487"/>
      <c r="D50" s="487"/>
      <c r="E50" s="426"/>
      <c r="F50" s="426"/>
      <c r="G50" s="426"/>
      <c r="H50" s="426"/>
      <c r="I50" s="426"/>
      <c r="J50" s="426"/>
      <c r="K50" s="427"/>
    </row>
    <row r="51" spans="1:11" s="119" customFormat="1" ht="25.5">
      <c r="A51" s="489" t="s">
        <v>219</v>
      </c>
      <c r="B51" s="480" t="s">
        <v>304</v>
      </c>
      <c r="C51" s="491">
        <v>1</v>
      </c>
      <c r="D51" s="481" t="s">
        <v>302</v>
      </c>
      <c r="E51" s="426"/>
      <c r="F51" s="426">
        <f t="shared" ref="F51" si="14">IF(E51="N/A",0,$C51*E51)</f>
        <v>0</v>
      </c>
      <c r="G51" s="426"/>
      <c r="H51" s="426">
        <f t="shared" ref="H51" si="15">IF(G51="N/A",0,$C51*G51)</f>
        <v>0</v>
      </c>
      <c r="I51" s="426">
        <f t="shared" ref="I51" si="16">IF(E51="N/A",G51,E51+G51)</f>
        <v>0</v>
      </c>
      <c r="J51" s="426">
        <f t="shared" ref="J51" si="17">I51*$C51</f>
        <v>0</v>
      </c>
      <c r="K51" s="427">
        <f>J51/K$14</f>
        <v>0</v>
      </c>
    </row>
    <row r="52" spans="1:11" s="119" customFormat="1" ht="15">
      <c r="A52" s="479"/>
      <c r="B52" s="493" t="s">
        <v>305</v>
      </c>
      <c r="C52" s="485"/>
      <c r="D52" s="485"/>
      <c r="E52" s="419"/>
      <c r="F52" s="418">
        <f>SUM(F33:F51)</f>
        <v>0</v>
      </c>
      <c r="G52" s="428"/>
      <c r="H52" s="418">
        <f>SUM(H33:H51)</f>
        <v>0</v>
      </c>
      <c r="I52" s="418"/>
      <c r="J52" s="418">
        <f>SUM(J33:J51)</f>
        <v>0</v>
      </c>
      <c r="K52" s="429">
        <f>SUM(K33:K51)</f>
        <v>0</v>
      </c>
    </row>
    <row r="53" spans="1:11" s="117" customFormat="1" ht="7.9" customHeight="1">
      <c r="A53" s="469"/>
      <c r="B53" s="470"/>
      <c r="C53" s="471"/>
      <c r="D53" s="472"/>
      <c r="E53" s="422"/>
      <c r="F53" s="423"/>
      <c r="G53" s="423"/>
      <c r="H53" s="423"/>
      <c r="I53" s="423"/>
      <c r="J53" s="424"/>
      <c r="K53" s="425"/>
    </row>
    <row r="54" spans="1:11" s="118" customFormat="1" ht="15">
      <c r="A54" s="473" t="s">
        <v>96</v>
      </c>
      <c r="B54" s="474" t="s">
        <v>126</v>
      </c>
      <c r="C54" s="475"/>
      <c r="D54" s="475"/>
      <c r="E54" s="419"/>
      <c r="F54" s="419"/>
      <c r="G54" s="419"/>
      <c r="H54" s="419"/>
      <c r="I54" s="419"/>
      <c r="J54" s="419"/>
      <c r="K54" s="420"/>
    </row>
    <row r="55" spans="1:11" s="121" customFormat="1" ht="15.75">
      <c r="A55" s="483"/>
      <c r="B55" s="484" t="s">
        <v>274</v>
      </c>
      <c r="C55" s="485"/>
      <c r="D55" s="485"/>
      <c r="E55" s="418"/>
      <c r="F55" s="418"/>
      <c r="G55" s="419"/>
      <c r="H55" s="419"/>
      <c r="I55" s="419"/>
      <c r="J55" s="419"/>
      <c r="K55" s="420"/>
    </row>
    <row r="56" spans="1:11" s="121" customFormat="1" ht="15.75">
      <c r="A56" s="486"/>
      <c r="B56" s="480" t="s">
        <v>267</v>
      </c>
      <c r="C56" s="487"/>
      <c r="D56" s="487"/>
      <c r="E56" s="419"/>
      <c r="F56" s="419"/>
      <c r="G56" s="419"/>
      <c r="H56" s="419"/>
      <c r="I56" s="419"/>
      <c r="J56" s="419"/>
      <c r="K56" s="420"/>
    </row>
    <row r="57" spans="1:11" s="121" customFormat="1" ht="38.25">
      <c r="A57" s="486"/>
      <c r="B57" s="488" t="s">
        <v>306</v>
      </c>
      <c r="C57" s="487"/>
      <c r="D57" s="487"/>
      <c r="E57" s="419"/>
      <c r="F57" s="419"/>
      <c r="G57" s="419"/>
      <c r="H57" s="419"/>
      <c r="I57" s="419"/>
      <c r="J57" s="419"/>
      <c r="K57" s="420"/>
    </row>
    <row r="58" spans="1:11" s="123" customFormat="1" ht="15">
      <c r="A58" s="479"/>
      <c r="B58" s="494" t="s">
        <v>307</v>
      </c>
      <c r="C58" s="487"/>
      <c r="D58" s="487"/>
      <c r="E58" s="419"/>
      <c r="F58" s="419"/>
      <c r="G58" s="419"/>
      <c r="H58" s="419"/>
      <c r="I58" s="419"/>
      <c r="J58" s="419"/>
      <c r="K58" s="420"/>
    </row>
    <row r="59" spans="1:11" s="124" customFormat="1" ht="89.25">
      <c r="A59" s="479">
        <v>1</v>
      </c>
      <c r="B59" s="480" t="s">
        <v>308</v>
      </c>
      <c r="C59" s="487"/>
      <c r="D59" s="487"/>
      <c r="E59" s="419"/>
      <c r="F59" s="419"/>
      <c r="G59" s="419"/>
      <c r="H59" s="419"/>
      <c r="I59" s="419"/>
      <c r="J59" s="419"/>
      <c r="K59" s="420"/>
    </row>
    <row r="60" spans="1:11" s="125" customFormat="1">
      <c r="A60" s="489" t="s">
        <v>219</v>
      </c>
      <c r="B60" s="462" t="s">
        <v>309</v>
      </c>
      <c r="C60" s="491">
        <v>20</v>
      </c>
      <c r="D60" s="481" t="str">
        <f t="shared" ref="D60" si="18">IF(C60&gt;1,"Mtrs.","Mtr.")</f>
        <v>Mtrs.</v>
      </c>
      <c r="E60" s="426"/>
      <c r="F60" s="426">
        <f>IF(E60="N/A",0,$C60*E60)</f>
        <v>0</v>
      </c>
      <c r="G60" s="426"/>
      <c r="H60" s="426">
        <f t="shared" ref="H60" si="19">IF(G60="N/A",0,$C60*G60)</f>
        <v>0</v>
      </c>
      <c r="I60" s="426">
        <f t="shared" ref="I60" si="20">IF(E60="N/A",G60,E60+G60)</f>
        <v>0</v>
      </c>
      <c r="J60" s="426">
        <f t="shared" ref="J60" si="21">I60*$C60</f>
        <v>0</v>
      </c>
      <c r="K60" s="427">
        <f>J60/K$14</f>
        <v>0</v>
      </c>
    </row>
    <row r="61" spans="1:11" s="123" customFormat="1" ht="95.25" customHeight="1">
      <c r="A61" s="479">
        <v>2</v>
      </c>
      <c r="B61" s="480" t="s">
        <v>310</v>
      </c>
      <c r="C61" s="491"/>
      <c r="D61" s="487"/>
      <c r="E61" s="419"/>
      <c r="F61" s="419"/>
      <c r="G61" s="419"/>
      <c r="H61" s="419"/>
      <c r="I61" s="419"/>
      <c r="J61" s="419"/>
      <c r="K61" s="420"/>
    </row>
    <row r="62" spans="1:11" s="125" customFormat="1" ht="25.5">
      <c r="A62" s="489" t="s">
        <v>219</v>
      </c>
      <c r="B62" s="480" t="s">
        <v>311</v>
      </c>
      <c r="C62" s="491">
        <v>20</v>
      </c>
      <c r="D62" s="481" t="str">
        <f t="shared" ref="D62" si="22">IF(C62&gt;1,"Mtrs.","Mtr.")</f>
        <v>Mtrs.</v>
      </c>
      <c r="E62" s="426"/>
      <c r="F62" s="426">
        <f t="shared" ref="F62" si="23">IF(E62="N/A",0,$C62*E62)</f>
        <v>0</v>
      </c>
      <c r="G62" s="426"/>
      <c r="H62" s="426">
        <f t="shared" ref="H62" si="24">IF(G62="N/A",0,$C62*G62)</f>
        <v>0</v>
      </c>
      <c r="I62" s="426">
        <f t="shared" ref="I62" si="25">IF(E62="N/A",G62,E62+G62)</f>
        <v>0</v>
      </c>
      <c r="J62" s="426">
        <f t="shared" ref="J62" si="26">I62*$C62</f>
        <v>0</v>
      </c>
      <c r="K62" s="427">
        <f>J62/K$14</f>
        <v>0</v>
      </c>
    </row>
    <row r="63" spans="1:11" s="123" customFormat="1" ht="15">
      <c r="A63" s="479"/>
      <c r="B63" s="494" t="s">
        <v>312</v>
      </c>
      <c r="C63" s="491"/>
      <c r="D63" s="487"/>
      <c r="E63" s="419"/>
      <c r="F63" s="419"/>
      <c r="G63" s="419"/>
      <c r="H63" s="419"/>
      <c r="I63" s="419"/>
      <c r="J63" s="419"/>
      <c r="K63" s="427"/>
    </row>
    <row r="64" spans="1:11" s="126" customFormat="1" ht="51">
      <c r="A64" s="479">
        <v>3</v>
      </c>
      <c r="B64" s="480" t="s">
        <v>313</v>
      </c>
      <c r="C64" s="491"/>
      <c r="D64" s="487"/>
      <c r="E64" s="419"/>
      <c r="F64" s="419"/>
      <c r="G64" s="419"/>
      <c r="H64" s="419"/>
      <c r="I64" s="419"/>
      <c r="J64" s="419"/>
      <c r="K64" s="420"/>
    </row>
    <row r="65" spans="1:11" s="125" customFormat="1">
      <c r="A65" s="489" t="s">
        <v>219</v>
      </c>
      <c r="B65" s="480" t="s">
        <v>314</v>
      </c>
      <c r="C65" s="491">
        <v>5</v>
      </c>
      <c r="D65" s="481" t="str">
        <f>IF(C65&gt;1,"Mtrs.","Mtr.")</f>
        <v>Mtrs.</v>
      </c>
      <c r="E65" s="426"/>
      <c r="F65" s="426">
        <f>IF(E65="N/A",0,$C65*E65)</f>
        <v>0</v>
      </c>
      <c r="G65" s="426"/>
      <c r="H65" s="426">
        <f>IF(G65="N/A",0,$C65*G65)</f>
        <v>0</v>
      </c>
      <c r="I65" s="426">
        <f>IF(E65="N/A",G65,E65+G65)</f>
        <v>0</v>
      </c>
      <c r="J65" s="426">
        <f>I65*$C65</f>
        <v>0</v>
      </c>
      <c r="K65" s="427">
        <f t="shared" ref="K65:K68" si="27">J65/K$14</f>
        <v>0</v>
      </c>
    </row>
    <row r="66" spans="1:11" s="125" customFormat="1">
      <c r="A66" s="489" t="s">
        <v>221</v>
      </c>
      <c r="B66" s="480" t="s">
        <v>315</v>
      </c>
      <c r="C66" s="491">
        <v>0</v>
      </c>
      <c r="D66" s="481" t="str">
        <f>IF(C66&gt;1,"Mtrs.","Mtr.")</f>
        <v>Mtr.</v>
      </c>
      <c r="E66" s="426"/>
      <c r="F66" s="426" t="s">
        <v>17</v>
      </c>
      <c r="G66" s="426"/>
      <c r="H66" s="426" t="s">
        <v>17</v>
      </c>
      <c r="I66" s="426">
        <f>IF(E66="N/A",G66,E66+G66)</f>
        <v>0</v>
      </c>
      <c r="J66" s="426">
        <f>I66*$C66</f>
        <v>0</v>
      </c>
      <c r="K66" s="427">
        <f t="shared" si="27"/>
        <v>0</v>
      </c>
    </row>
    <row r="67" spans="1:11" s="125" customFormat="1">
      <c r="A67" s="489" t="s">
        <v>223</v>
      </c>
      <c r="B67" s="480" t="s">
        <v>316</v>
      </c>
      <c r="C67" s="491">
        <v>0</v>
      </c>
      <c r="D67" s="481" t="str">
        <f>IF(C67&gt;1,"Mtrs.","Mtr.")</f>
        <v>Mtr.</v>
      </c>
      <c r="E67" s="426"/>
      <c r="F67" s="426" t="s">
        <v>17</v>
      </c>
      <c r="G67" s="426"/>
      <c r="H67" s="426" t="s">
        <v>17</v>
      </c>
      <c r="I67" s="426">
        <f>IF(E67="N/A",G67,E67+G67)</f>
        <v>0</v>
      </c>
      <c r="J67" s="426">
        <f>I67*$C67</f>
        <v>0</v>
      </c>
      <c r="K67" s="427">
        <f t="shared" si="27"/>
        <v>0</v>
      </c>
    </row>
    <row r="68" spans="1:11" s="125" customFormat="1">
      <c r="A68" s="489" t="s">
        <v>225</v>
      </c>
      <c r="B68" s="480" t="s">
        <v>317</v>
      </c>
      <c r="C68" s="491">
        <v>10</v>
      </c>
      <c r="D68" s="481" t="str">
        <f>IF(C68&gt;1,"Mtrs.","Mtr.")</f>
        <v>Mtrs.</v>
      </c>
      <c r="E68" s="426"/>
      <c r="F68" s="426">
        <f>IF(E68="N/A",0,$C68*E68)</f>
        <v>0</v>
      </c>
      <c r="G68" s="426"/>
      <c r="H68" s="426">
        <f>IF(G68="N/A",0,$C68*G68)</f>
        <v>0</v>
      </c>
      <c r="I68" s="426">
        <f>IF(E68="N/A",G68,E68+G68)</f>
        <v>0</v>
      </c>
      <c r="J68" s="426">
        <f>I68*$C68</f>
        <v>0</v>
      </c>
      <c r="K68" s="427">
        <f t="shared" si="27"/>
        <v>0</v>
      </c>
    </row>
    <row r="69" spans="1:11" s="123" customFormat="1">
      <c r="A69" s="479"/>
      <c r="B69" s="495" t="s">
        <v>318</v>
      </c>
      <c r="C69" s="491"/>
      <c r="D69" s="487"/>
      <c r="E69" s="426"/>
      <c r="F69" s="419"/>
      <c r="G69" s="419"/>
      <c r="H69" s="419"/>
      <c r="I69" s="419"/>
      <c r="J69" s="419"/>
      <c r="K69" s="420"/>
    </row>
    <row r="70" spans="1:11" s="122" customFormat="1" ht="80.25" customHeight="1">
      <c r="A70" s="479">
        <v>4</v>
      </c>
      <c r="B70" s="480" t="s">
        <v>319</v>
      </c>
      <c r="C70" s="491"/>
      <c r="D70" s="496"/>
      <c r="E70" s="426"/>
      <c r="F70" s="430"/>
      <c r="G70" s="430"/>
      <c r="H70" s="426"/>
      <c r="I70" s="431"/>
      <c r="J70" s="431"/>
      <c r="K70" s="432"/>
    </row>
    <row r="71" spans="1:11" s="125" customFormat="1">
      <c r="A71" s="489" t="s">
        <v>219</v>
      </c>
      <c r="B71" s="480" t="s">
        <v>320</v>
      </c>
      <c r="C71" s="491">
        <v>0</v>
      </c>
      <c r="D71" s="481" t="str">
        <f>IF(C71&gt;1,"Mtrs.","Mtr.")</f>
        <v>Mtr.</v>
      </c>
      <c r="E71" s="426"/>
      <c r="F71" s="426" t="s">
        <v>17</v>
      </c>
      <c r="G71" s="426"/>
      <c r="H71" s="426" t="s">
        <v>17</v>
      </c>
      <c r="I71" s="426">
        <f>IF(E71="N/A",G71,E71+G71)</f>
        <v>0</v>
      </c>
      <c r="J71" s="426">
        <f>I71*$C71</f>
        <v>0</v>
      </c>
      <c r="K71" s="427">
        <f t="shared" ref="K71:K72" si="28">J71/K$14</f>
        <v>0</v>
      </c>
    </row>
    <row r="72" spans="1:11" s="125" customFormat="1">
      <c r="A72" s="489" t="s">
        <v>221</v>
      </c>
      <c r="B72" s="480" t="s">
        <v>321</v>
      </c>
      <c r="C72" s="491">
        <v>0</v>
      </c>
      <c r="D72" s="481" t="str">
        <f>IF(C72&gt;1,"Mtrs.","Mtr.")</f>
        <v>Mtr.</v>
      </c>
      <c r="E72" s="426"/>
      <c r="F72" s="426" t="s">
        <v>17</v>
      </c>
      <c r="G72" s="426"/>
      <c r="H72" s="426" t="s">
        <v>17</v>
      </c>
      <c r="I72" s="426">
        <f>IF(E72="N/A",G72,E72+G72)</f>
        <v>0</v>
      </c>
      <c r="J72" s="426">
        <f>I72*$C72</f>
        <v>0</v>
      </c>
      <c r="K72" s="427">
        <f t="shared" si="28"/>
        <v>0</v>
      </c>
    </row>
    <row r="73" spans="1:11" s="126" customFormat="1" ht="85.15" customHeight="1">
      <c r="A73" s="479">
        <v>5</v>
      </c>
      <c r="B73" s="480" t="s">
        <v>322</v>
      </c>
      <c r="C73" s="491"/>
      <c r="D73" s="487"/>
      <c r="E73" s="426"/>
      <c r="F73" s="419"/>
      <c r="G73" s="419"/>
      <c r="H73" s="426"/>
      <c r="I73" s="419"/>
      <c r="J73" s="419"/>
      <c r="K73" s="420"/>
    </row>
    <row r="74" spans="1:11" s="125" customFormat="1">
      <c r="A74" s="489" t="s">
        <v>219</v>
      </c>
      <c r="B74" s="480" t="s">
        <v>323</v>
      </c>
      <c r="C74" s="491">
        <v>0</v>
      </c>
      <c r="D74" s="481" t="str">
        <f>IF(C74&gt;1,"Mtrs.","Mtr.")</f>
        <v>Mtr.</v>
      </c>
      <c r="E74" s="426"/>
      <c r="F74" s="426" t="s">
        <v>17</v>
      </c>
      <c r="G74" s="426"/>
      <c r="H74" s="426" t="s">
        <v>17</v>
      </c>
      <c r="I74" s="426">
        <f>IF(E74="N/A",G74,E74+G74)</f>
        <v>0</v>
      </c>
      <c r="J74" s="426">
        <f>I74*$C74</f>
        <v>0</v>
      </c>
      <c r="K74" s="427">
        <f t="shared" ref="K74:K75" si="29">J74/K$14</f>
        <v>0</v>
      </c>
    </row>
    <row r="75" spans="1:11" s="125" customFormat="1">
      <c r="A75" s="489" t="s">
        <v>221</v>
      </c>
      <c r="B75" s="480" t="s">
        <v>324</v>
      </c>
      <c r="C75" s="491">
        <v>0</v>
      </c>
      <c r="D75" s="481" t="str">
        <f>IF(C75&gt;1,"Mtrs.","Mtr.")</f>
        <v>Mtr.</v>
      </c>
      <c r="E75" s="426"/>
      <c r="F75" s="426" t="s">
        <v>17</v>
      </c>
      <c r="G75" s="426"/>
      <c r="H75" s="426" t="s">
        <v>17</v>
      </c>
      <c r="I75" s="426">
        <f>IF(E75="N/A",G75,E75+G75)</f>
        <v>0</v>
      </c>
      <c r="J75" s="426">
        <f>I75*$C75</f>
        <v>0</v>
      </c>
      <c r="K75" s="427">
        <f t="shared" si="29"/>
        <v>0</v>
      </c>
    </row>
    <row r="76" spans="1:11" s="127" customFormat="1" ht="15">
      <c r="A76" s="479"/>
      <c r="B76" s="493" t="s">
        <v>325</v>
      </c>
      <c r="C76" s="491"/>
      <c r="D76" s="485"/>
      <c r="E76" s="428"/>
      <c r="F76" s="418">
        <f>SUM(F60:F75)</f>
        <v>0</v>
      </c>
      <c r="G76" s="428"/>
      <c r="H76" s="418">
        <f>SUM(H60:H75)</f>
        <v>0</v>
      </c>
      <c r="I76" s="418"/>
      <c r="J76" s="418">
        <f>SUM(J60:J75)</f>
        <v>0</v>
      </c>
      <c r="K76" s="429">
        <f>SUM(K60:K75)</f>
        <v>0</v>
      </c>
    </row>
    <row r="77" spans="1:11" s="117" customFormat="1" ht="7.9" customHeight="1">
      <c r="A77" s="469"/>
      <c r="B77" s="470"/>
      <c r="C77" s="471"/>
      <c r="D77" s="472"/>
      <c r="E77" s="422"/>
      <c r="F77" s="423"/>
      <c r="G77" s="423"/>
      <c r="H77" s="423"/>
      <c r="I77" s="423"/>
      <c r="J77" s="424"/>
      <c r="K77" s="425"/>
    </row>
    <row r="78" spans="1:11" s="118" customFormat="1" ht="15">
      <c r="A78" s="473" t="s">
        <v>98</v>
      </c>
      <c r="B78" s="474" t="s">
        <v>97</v>
      </c>
      <c r="C78" s="475"/>
      <c r="D78" s="475"/>
      <c r="E78" s="419"/>
      <c r="F78" s="419"/>
      <c r="G78" s="419"/>
      <c r="H78" s="419"/>
      <c r="I78" s="419"/>
      <c r="J78" s="419"/>
      <c r="K78" s="420"/>
    </row>
    <row r="79" spans="1:11" s="121" customFormat="1" ht="15.75">
      <c r="A79" s="483"/>
      <c r="B79" s="484" t="s">
        <v>274</v>
      </c>
      <c r="C79" s="485"/>
      <c r="D79" s="485"/>
      <c r="E79" s="418"/>
      <c r="F79" s="418"/>
      <c r="G79" s="419"/>
      <c r="H79" s="419"/>
      <c r="I79" s="419"/>
      <c r="J79" s="419"/>
      <c r="K79" s="420"/>
    </row>
    <row r="80" spans="1:11" s="121" customFormat="1" ht="15.75">
      <c r="A80" s="486"/>
      <c r="B80" s="497" t="s">
        <v>326</v>
      </c>
      <c r="C80" s="487"/>
      <c r="D80" s="487"/>
      <c r="E80" s="419"/>
      <c r="F80" s="419"/>
      <c r="G80" s="419"/>
      <c r="H80" s="419"/>
      <c r="I80" s="419"/>
      <c r="J80" s="419"/>
      <c r="K80" s="420"/>
    </row>
    <row r="81" spans="1:11" s="121" customFormat="1" ht="25.5">
      <c r="A81" s="486"/>
      <c r="B81" s="480" t="s">
        <v>327</v>
      </c>
      <c r="C81" s="487"/>
      <c r="D81" s="487"/>
      <c r="E81" s="419"/>
      <c r="F81" s="419"/>
      <c r="G81" s="419"/>
      <c r="H81" s="419"/>
      <c r="I81" s="419"/>
      <c r="J81" s="419"/>
      <c r="K81" s="420"/>
    </row>
    <row r="82" spans="1:11" s="121" customFormat="1" ht="25.5">
      <c r="A82" s="486"/>
      <c r="B82" s="488" t="s">
        <v>328</v>
      </c>
      <c r="C82" s="487"/>
      <c r="D82" s="487"/>
      <c r="E82" s="426"/>
      <c r="F82" s="419"/>
      <c r="G82" s="419"/>
      <c r="H82" s="419"/>
      <c r="I82" s="419"/>
      <c r="J82" s="419"/>
      <c r="K82" s="420"/>
    </row>
    <row r="83" spans="1:11" s="126" customFormat="1" ht="25.5">
      <c r="A83" s="479">
        <v>1</v>
      </c>
      <c r="B83" s="480" t="s">
        <v>329</v>
      </c>
      <c r="C83" s="487"/>
      <c r="D83" s="487"/>
      <c r="E83" s="426"/>
      <c r="F83" s="419"/>
      <c r="G83" s="419"/>
      <c r="H83" s="419"/>
      <c r="I83" s="419"/>
      <c r="J83" s="419"/>
      <c r="K83" s="420"/>
    </row>
    <row r="84" spans="1:11" s="123" customFormat="1">
      <c r="A84" s="489" t="s">
        <v>219</v>
      </c>
      <c r="B84" s="480" t="s">
        <v>330</v>
      </c>
      <c r="C84" s="491">
        <v>32</v>
      </c>
      <c r="D84" s="481" t="str">
        <f t="shared" ref="D84:D90" si="30">IF(C84&gt;1,"Nos.","No.")</f>
        <v>Nos.</v>
      </c>
      <c r="E84" s="426"/>
      <c r="F84" s="426">
        <f t="shared" ref="F84:F90" si="31">IF(E84="N/A",0,$C84*E84)</f>
        <v>0</v>
      </c>
      <c r="G84" s="426"/>
      <c r="H84" s="426">
        <f t="shared" ref="H84:H90" si="32">IF(G84="N/A",0,$C84*G84)</f>
        <v>0</v>
      </c>
      <c r="I84" s="426">
        <f t="shared" ref="I84:I90" si="33">IF(E84="N/A",G84,E84+G84)</f>
        <v>0</v>
      </c>
      <c r="J84" s="426">
        <f t="shared" ref="J84:J90" si="34">I84*$C84</f>
        <v>0</v>
      </c>
      <c r="K84" s="427">
        <f t="shared" ref="K84:K90" si="35">J84/K$14</f>
        <v>0</v>
      </c>
    </row>
    <row r="85" spans="1:11" s="123" customFormat="1">
      <c r="A85" s="489" t="s">
        <v>221</v>
      </c>
      <c r="B85" s="480" t="s">
        <v>331</v>
      </c>
      <c r="C85" s="491">
        <v>26</v>
      </c>
      <c r="D85" s="481" t="str">
        <f t="shared" si="30"/>
        <v>Nos.</v>
      </c>
      <c r="E85" s="426"/>
      <c r="F85" s="426">
        <f t="shared" si="31"/>
        <v>0</v>
      </c>
      <c r="G85" s="426"/>
      <c r="H85" s="426">
        <f t="shared" si="32"/>
        <v>0</v>
      </c>
      <c r="I85" s="426">
        <f t="shared" si="33"/>
        <v>0</v>
      </c>
      <c r="J85" s="426">
        <f t="shared" si="34"/>
        <v>0</v>
      </c>
      <c r="K85" s="427">
        <f t="shared" si="35"/>
        <v>0</v>
      </c>
    </row>
    <row r="86" spans="1:11" s="123" customFormat="1" ht="14.25" customHeight="1">
      <c r="A86" s="489" t="s">
        <v>223</v>
      </c>
      <c r="B86" s="480" t="s">
        <v>332</v>
      </c>
      <c r="C86" s="491">
        <v>2</v>
      </c>
      <c r="D86" s="481" t="str">
        <f t="shared" si="30"/>
        <v>Nos.</v>
      </c>
      <c r="E86" s="426"/>
      <c r="F86" s="426">
        <f t="shared" si="31"/>
        <v>0</v>
      </c>
      <c r="G86" s="426"/>
      <c r="H86" s="426">
        <f t="shared" si="32"/>
        <v>0</v>
      </c>
      <c r="I86" s="426">
        <f t="shared" si="33"/>
        <v>0</v>
      </c>
      <c r="J86" s="426">
        <f t="shared" si="34"/>
        <v>0</v>
      </c>
      <c r="K86" s="427">
        <f t="shared" si="35"/>
        <v>0</v>
      </c>
    </row>
    <row r="87" spans="1:11" s="123" customFormat="1">
      <c r="A87" s="489" t="s">
        <v>225</v>
      </c>
      <c r="B87" s="480" t="s">
        <v>333</v>
      </c>
      <c r="C87" s="491">
        <v>2</v>
      </c>
      <c r="D87" s="481" t="str">
        <f t="shared" si="30"/>
        <v>Nos.</v>
      </c>
      <c r="E87" s="426"/>
      <c r="F87" s="426">
        <f t="shared" si="31"/>
        <v>0</v>
      </c>
      <c r="G87" s="426"/>
      <c r="H87" s="426">
        <f t="shared" si="32"/>
        <v>0</v>
      </c>
      <c r="I87" s="426">
        <f t="shared" si="33"/>
        <v>0</v>
      </c>
      <c r="J87" s="426">
        <f t="shared" si="34"/>
        <v>0</v>
      </c>
      <c r="K87" s="427">
        <f t="shared" si="35"/>
        <v>0</v>
      </c>
    </row>
    <row r="88" spans="1:11" s="123" customFormat="1">
      <c r="A88" s="489" t="s">
        <v>227</v>
      </c>
      <c r="B88" s="480" t="s">
        <v>334</v>
      </c>
      <c r="C88" s="491">
        <v>0</v>
      </c>
      <c r="D88" s="481" t="str">
        <f t="shared" si="30"/>
        <v>No.</v>
      </c>
      <c r="E88" s="426"/>
      <c r="F88" s="426" t="s">
        <v>17</v>
      </c>
      <c r="G88" s="426"/>
      <c r="H88" s="426" t="s">
        <v>17</v>
      </c>
      <c r="I88" s="426">
        <f t="shared" si="33"/>
        <v>0</v>
      </c>
      <c r="J88" s="426">
        <f t="shared" si="34"/>
        <v>0</v>
      </c>
      <c r="K88" s="427">
        <f t="shared" si="35"/>
        <v>0</v>
      </c>
    </row>
    <row r="89" spans="1:11" s="123" customFormat="1" ht="25.5">
      <c r="A89" s="489" t="s">
        <v>229</v>
      </c>
      <c r="B89" s="480" t="s">
        <v>335</v>
      </c>
      <c r="C89" s="491">
        <v>2</v>
      </c>
      <c r="D89" s="481" t="str">
        <f t="shared" si="30"/>
        <v>Nos.</v>
      </c>
      <c r="E89" s="426"/>
      <c r="F89" s="426">
        <f t="shared" si="31"/>
        <v>0</v>
      </c>
      <c r="G89" s="426"/>
      <c r="H89" s="426">
        <f t="shared" si="32"/>
        <v>0</v>
      </c>
      <c r="I89" s="426">
        <f t="shared" si="33"/>
        <v>0</v>
      </c>
      <c r="J89" s="426">
        <f t="shared" si="34"/>
        <v>0</v>
      </c>
      <c r="K89" s="427">
        <f t="shared" si="35"/>
        <v>0</v>
      </c>
    </row>
    <row r="90" spans="1:11" s="123" customFormat="1" ht="25.5">
      <c r="A90" s="489" t="s">
        <v>231</v>
      </c>
      <c r="B90" s="480" t="s">
        <v>336</v>
      </c>
      <c r="C90" s="491">
        <v>6</v>
      </c>
      <c r="D90" s="481" t="str">
        <f t="shared" si="30"/>
        <v>Nos.</v>
      </c>
      <c r="E90" s="426"/>
      <c r="F90" s="426">
        <f t="shared" si="31"/>
        <v>0</v>
      </c>
      <c r="G90" s="426"/>
      <c r="H90" s="426">
        <f t="shared" si="32"/>
        <v>0</v>
      </c>
      <c r="I90" s="426">
        <f t="shared" si="33"/>
        <v>0</v>
      </c>
      <c r="J90" s="426">
        <f t="shared" si="34"/>
        <v>0</v>
      </c>
      <c r="K90" s="427">
        <f t="shared" si="35"/>
        <v>0</v>
      </c>
    </row>
    <row r="91" spans="1:11" s="126" customFormat="1" ht="40.5" customHeight="1">
      <c r="A91" s="479">
        <v>2</v>
      </c>
      <c r="B91" s="480" t="s">
        <v>337</v>
      </c>
      <c r="C91" s="487"/>
      <c r="D91" s="487"/>
      <c r="E91" s="426"/>
      <c r="F91" s="419"/>
      <c r="G91" s="419"/>
      <c r="H91" s="419"/>
      <c r="I91" s="419"/>
      <c r="J91" s="419"/>
      <c r="K91" s="420"/>
    </row>
    <row r="92" spans="1:11" s="123" customFormat="1">
      <c r="A92" s="489" t="s">
        <v>219</v>
      </c>
      <c r="B92" s="480" t="s">
        <v>338</v>
      </c>
      <c r="C92" s="491">
        <v>0</v>
      </c>
      <c r="D92" s="481" t="str">
        <f>IF(C92&gt;1,"Nos.","No.")</f>
        <v>No.</v>
      </c>
      <c r="E92" s="426"/>
      <c r="F92" s="426" t="s">
        <v>17</v>
      </c>
      <c r="G92" s="426"/>
      <c r="H92" s="426" t="s">
        <v>17</v>
      </c>
      <c r="I92" s="426">
        <f>IF(E92="N/A",G92,E92+G92)</f>
        <v>0</v>
      </c>
      <c r="J92" s="426">
        <f>I92*$C92</f>
        <v>0</v>
      </c>
      <c r="K92" s="427">
        <f t="shared" ref="K92:K93" si="36">J92/K$14</f>
        <v>0</v>
      </c>
    </row>
    <row r="93" spans="1:11" s="123" customFormat="1">
      <c r="A93" s="489" t="s">
        <v>221</v>
      </c>
      <c r="B93" s="480" t="s">
        <v>339</v>
      </c>
      <c r="C93" s="491">
        <v>0</v>
      </c>
      <c r="D93" s="481" t="str">
        <f>IF(C93&gt;1,"Nos.","No.")</f>
        <v>No.</v>
      </c>
      <c r="E93" s="426"/>
      <c r="F93" s="426" t="s">
        <v>17</v>
      </c>
      <c r="G93" s="426"/>
      <c r="H93" s="426" t="s">
        <v>17</v>
      </c>
      <c r="I93" s="426">
        <f>IF(E93="N/A",G93,E93+G93)</f>
        <v>0</v>
      </c>
      <c r="J93" s="426">
        <f>I93*$C93</f>
        <v>0</v>
      </c>
      <c r="K93" s="427">
        <f t="shared" si="36"/>
        <v>0</v>
      </c>
    </row>
    <row r="94" spans="1:11" s="126" customFormat="1" ht="38.25">
      <c r="A94" s="479">
        <v>3</v>
      </c>
      <c r="B94" s="480" t="s">
        <v>340</v>
      </c>
      <c r="C94" s="487"/>
      <c r="D94" s="487"/>
      <c r="E94" s="426"/>
      <c r="F94" s="419"/>
      <c r="G94" s="426"/>
      <c r="H94" s="419"/>
      <c r="I94" s="419"/>
      <c r="J94" s="419"/>
      <c r="K94" s="420"/>
    </row>
    <row r="95" spans="1:11" s="128" customFormat="1" ht="15">
      <c r="A95" s="489" t="s">
        <v>219</v>
      </c>
      <c r="B95" s="480" t="s">
        <v>341</v>
      </c>
      <c r="C95" s="481">
        <v>0</v>
      </c>
      <c r="D95" s="481" t="str">
        <f>IF(C95&gt;1,"Nos.","No.")</f>
        <v>No.</v>
      </c>
      <c r="E95" s="426"/>
      <c r="F95" s="426" t="s">
        <v>17</v>
      </c>
      <c r="G95" s="426"/>
      <c r="H95" s="426" t="s">
        <v>17</v>
      </c>
      <c r="I95" s="426">
        <f>IF(E95="N/A",G95,E95+G95)</f>
        <v>0</v>
      </c>
      <c r="J95" s="426" t="s">
        <v>17</v>
      </c>
      <c r="K95" s="433" t="s">
        <v>17</v>
      </c>
    </row>
    <row r="96" spans="1:11" s="128" customFormat="1" ht="15">
      <c r="A96" s="489" t="s">
        <v>221</v>
      </c>
      <c r="B96" s="480" t="s">
        <v>342</v>
      </c>
      <c r="C96" s="481">
        <v>12</v>
      </c>
      <c r="D96" s="481" t="str">
        <f>IF(C96&gt;1,"Nos.","No.")</f>
        <v>Nos.</v>
      </c>
      <c r="E96" s="426"/>
      <c r="F96" s="426">
        <f>IF(E96="N/A",0,$C96*E96)</f>
        <v>0</v>
      </c>
      <c r="G96" s="426"/>
      <c r="H96" s="426">
        <f>IF(G96="N/A",0,$C96*G96)</f>
        <v>0</v>
      </c>
      <c r="I96" s="426">
        <f>IF(E96="N/A",G96,E96+G96)</f>
        <v>0</v>
      </c>
      <c r="J96" s="426">
        <f>I96*$C96</f>
        <v>0</v>
      </c>
      <c r="K96" s="427">
        <f t="shared" ref="K96" si="37">J96/K$14</f>
        <v>0</v>
      </c>
    </row>
    <row r="97" spans="1:11" s="123" customFormat="1" ht="40.5" customHeight="1">
      <c r="A97" s="479">
        <v>4</v>
      </c>
      <c r="B97" s="480" t="s">
        <v>343</v>
      </c>
      <c r="C97" s="481"/>
      <c r="D97" s="481"/>
      <c r="E97" s="426"/>
      <c r="F97" s="426"/>
      <c r="G97" s="426"/>
      <c r="H97" s="419"/>
      <c r="I97" s="419"/>
      <c r="J97" s="419"/>
      <c r="K97" s="420"/>
    </row>
    <row r="98" spans="1:11" s="127" customFormat="1" ht="15">
      <c r="A98" s="489" t="s">
        <v>221</v>
      </c>
      <c r="B98" s="480" t="s">
        <v>344</v>
      </c>
      <c r="C98" s="491">
        <v>0</v>
      </c>
      <c r="D98" s="481" t="s">
        <v>302</v>
      </c>
      <c r="E98" s="426"/>
      <c r="F98" s="426" t="s">
        <v>17</v>
      </c>
      <c r="G98" s="426"/>
      <c r="H98" s="426" t="s">
        <v>17</v>
      </c>
      <c r="I98" s="426">
        <f>IF(E98="N/A",G98,E98+G98)</f>
        <v>0</v>
      </c>
      <c r="J98" s="426">
        <f>I98*$C98</f>
        <v>0</v>
      </c>
      <c r="K98" s="427">
        <f t="shared" ref="K98:K99" si="38">J98/K$14</f>
        <v>0</v>
      </c>
    </row>
    <row r="99" spans="1:11" s="127" customFormat="1" ht="15">
      <c r="A99" s="489" t="s">
        <v>223</v>
      </c>
      <c r="B99" s="480" t="s">
        <v>345</v>
      </c>
      <c r="C99" s="491">
        <v>0</v>
      </c>
      <c r="D99" s="481" t="s">
        <v>302</v>
      </c>
      <c r="E99" s="426"/>
      <c r="F99" s="426" t="s">
        <v>17</v>
      </c>
      <c r="G99" s="426"/>
      <c r="H99" s="426" t="s">
        <v>17</v>
      </c>
      <c r="I99" s="426">
        <f>IF(E99="N/A",G99,E99+G99)</f>
        <v>0</v>
      </c>
      <c r="J99" s="426">
        <f>I99*$C99</f>
        <v>0</v>
      </c>
      <c r="K99" s="427">
        <f t="shared" si="38"/>
        <v>0</v>
      </c>
    </row>
    <row r="100" spans="1:11" s="123" customFormat="1" ht="51">
      <c r="A100" s="479">
        <v>5</v>
      </c>
      <c r="B100" s="480" t="s">
        <v>346</v>
      </c>
      <c r="C100" s="481"/>
      <c r="D100" s="481"/>
      <c r="E100" s="426"/>
      <c r="F100" s="426"/>
      <c r="G100" s="426"/>
      <c r="H100" s="419"/>
      <c r="I100" s="419"/>
      <c r="J100" s="419"/>
      <c r="K100" s="420"/>
    </row>
    <row r="101" spans="1:11" s="127" customFormat="1" ht="15">
      <c r="A101" s="489" t="s">
        <v>219</v>
      </c>
      <c r="B101" s="480" t="s">
        <v>347</v>
      </c>
      <c r="C101" s="491">
        <v>0</v>
      </c>
      <c r="D101" s="481" t="s">
        <v>302</v>
      </c>
      <c r="E101" s="426"/>
      <c r="F101" s="426" t="s">
        <v>17</v>
      </c>
      <c r="G101" s="426"/>
      <c r="H101" s="426" t="s">
        <v>17</v>
      </c>
      <c r="I101" s="426">
        <f>IF(E101="N/A",G101,E101+G101)</f>
        <v>0</v>
      </c>
      <c r="J101" s="426">
        <f>I101*$C101</f>
        <v>0</v>
      </c>
      <c r="K101" s="427">
        <f>J101/K$14</f>
        <v>0</v>
      </c>
    </row>
    <row r="102" spans="1:11" s="127" customFormat="1" ht="117.75" customHeight="1">
      <c r="A102" s="479">
        <v>6</v>
      </c>
      <c r="B102" s="480" t="s">
        <v>348</v>
      </c>
      <c r="C102" s="481"/>
      <c r="D102" s="481" t="s">
        <v>349</v>
      </c>
      <c r="E102" s="426"/>
      <c r="F102" s="426"/>
      <c r="G102" s="426"/>
      <c r="H102" s="426"/>
      <c r="I102" s="426"/>
      <c r="J102" s="426"/>
      <c r="K102" s="427">
        <f t="shared" ref="K102:K104" si="39">J102/K$14</f>
        <v>0</v>
      </c>
    </row>
    <row r="103" spans="1:11" s="128" customFormat="1" ht="15">
      <c r="A103" s="489" t="s">
        <v>219</v>
      </c>
      <c r="B103" s="480" t="s">
        <v>350</v>
      </c>
      <c r="C103" s="481">
        <v>2</v>
      </c>
      <c r="D103" s="481" t="str">
        <f t="shared" ref="D103:D104" si="40">IF(C103&gt;1,"Nos.","No.")</f>
        <v>Nos.</v>
      </c>
      <c r="E103" s="426"/>
      <c r="F103" s="426">
        <f t="shared" ref="F103:F104" si="41">IF(E103="N/A",0,$C103*E103)</f>
        <v>0</v>
      </c>
      <c r="G103" s="426"/>
      <c r="H103" s="426">
        <f t="shared" ref="H103:H104" si="42">IF(G103="N/A",0,$C103*G103)</f>
        <v>0</v>
      </c>
      <c r="I103" s="426">
        <f t="shared" ref="I103:I104" si="43">IF(E103="N/A",G103,E103+G103)</f>
        <v>0</v>
      </c>
      <c r="J103" s="426">
        <f t="shared" ref="J103:J104" si="44">I103*$C103</f>
        <v>0</v>
      </c>
      <c r="K103" s="427">
        <f t="shared" si="39"/>
        <v>0</v>
      </c>
    </row>
    <row r="104" spans="1:11" s="128" customFormat="1" ht="15">
      <c r="A104" s="489" t="s">
        <v>221</v>
      </c>
      <c r="B104" s="480" t="s">
        <v>351</v>
      </c>
      <c r="C104" s="481">
        <v>26</v>
      </c>
      <c r="D104" s="481" t="str">
        <f t="shared" si="40"/>
        <v>Nos.</v>
      </c>
      <c r="E104" s="426"/>
      <c r="F104" s="426">
        <f t="shared" si="41"/>
        <v>0</v>
      </c>
      <c r="G104" s="426"/>
      <c r="H104" s="426">
        <f t="shared" si="42"/>
        <v>0</v>
      </c>
      <c r="I104" s="426">
        <f t="shared" si="43"/>
        <v>0</v>
      </c>
      <c r="J104" s="426">
        <f t="shared" si="44"/>
        <v>0</v>
      </c>
      <c r="K104" s="427">
        <f t="shared" si="39"/>
        <v>0</v>
      </c>
    </row>
    <row r="105" spans="1:11" s="127" customFormat="1" ht="15">
      <c r="A105" s="479"/>
      <c r="B105" s="494" t="s">
        <v>352</v>
      </c>
      <c r="C105" s="485"/>
      <c r="D105" s="485"/>
      <c r="E105" s="426"/>
      <c r="F105" s="418">
        <f>SUM(F84:F104)</f>
        <v>0</v>
      </c>
      <c r="G105" s="428"/>
      <c r="H105" s="418">
        <f>SUM(H84:H104)</f>
        <v>0</v>
      </c>
      <c r="I105" s="418"/>
      <c r="J105" s="418">
        <f>SUM(J84:J104)</f>
        <v>0</v>
      </c>
      <c r="K105" s="421">
        <f>SUM(K84:K104)</f>
        <v>0</v>
      </c>
    </row>
    <row r="106" spans="1:11" s="117" customFormat="1" ht="7.9" customHeight="1">
      <c r="A106" s="469"/>
      <c r="B106" s="470"/>
      <c r="C106" s="471"/>
      <c r="D106" s="472"/>
      <c r="E106" s="422"/>
      <c r="F106" s="423"/>
      <c r="G106" s="423"/>
      <c r="H106" s="423"/>
      <c r="I106" s="423"/>
      <c r="J106" s="424"/>
      <c r="K106" s="425"/>
    </row>
    <row r="107" spans="1:11" s="118" customFormat="1" ht="15">
      <c r="A107" s="473" t="s">
        <v>100</v>
      </c>
      <c r="B107" s="474" t="s">
        <v>99</v>
      </c>
      <c r="C107" s="475"/>
      <c r="D107" s="475"/>
      <c r="E107" s="419"/>
      <c r="F107" s="419"/>
      <c r="G107" s="419"/>
      <c r="H107" s="419"/>
      <c r="I107" s="419"/>
      <c r="J107" s="419"/>
      <c r="K107" s="420"/>
    </row>
    <row r="108" spans="1:11" s="114" customFormat="1" ht="15.75">
      <c r="A108" s="458"/>
      <c r="B108" s="476" t="s">
        <v>274</v>
      </c>
      <c r="C108" s="460"/>
      <c r="D108" s="460"/>
      <c r="E108" s="418"/>
      <c r="F108" s="418"/>
      <c r="G108" s="419"/>
      <c r="H108" s="419"/>
      <c r="I108" s="419"/>
      <c r="J108" s="419"/>
      <c r="K108" s="420"/>
    </row>
    <row r="109" spans="1:11" s="114" customFormat="1" ht="15.75">
      <c r="A109" s="461"/>
      <c r="B109" s="480" t="s">
        <v>267</v>
      </c>
      <c r="C109" s="463"/>
      <c r="D109" s="463"/>
      <c r="E109" s="419"/>
      <c r="F109" s="419"/>
      <c r="G109" s="419"/>
      <c r="H109" s="419"/>
      <c r="I109" s="419"/>
      <c r="J109" s="419"/>
      <c r="K109" s="420"/>
    </row>
    <row r="110" spans="1:11" s="114" customFormat="1" ht="15.75">
      <c r="A110" s="461"/>
      <c r="B110" s="477" t="s">
        <v>353</v>
      </c>
      <c r="C110" s="463"/>
      <c r="D110" s="463"/>
      <c r="E110" s="419"/>
      <c r="F110" s="419"/>
      <c r="G110" s="419"/>
      <c r="H110" s="419"/>
      <c r="I110" s="419"/>
      <c r="J110" s="419"/>
      <c r="K110" s="420"/>
    </row>
    <row r="111" spans="1:11" s="114" customFormat="1" ht="25.5">
      <c r="A111" s="461"/>
      <c r="B111" s="488" t="s">
        <v>354</v>
      </c>
      <c r="C111" s="463"/>
      <c r="D111" s="463"/>
      <c r="E111" s="419"/>
      <c r="F111" s="419"/>
      <c r="G111" s="419"/>
      <c r="H111" s="419"/>
      <c r="I111" s="419"/>
      <c r="J111" s="419"/>
      <c r="K111" s="420"/>
    </row>
    <row r="112" spans="1:11" s="114" customFormat="1" ht="15.75">
      <c r="A112" s="461"/>
      <c r="B112" s="477" t="s">
        <v>355</v>
      </c>
      <c r="C112" s="463"/>
      <c r="D112" s="463"/>
      <c r="E112" s="419"/>
      <c r="F112" s="419"/>
      <c r="G112" s="419"/>
      <c r="H112" s="419"/>
      <c r="I112" s="419"/>
      <c r="J112" s="419"/>
      <c r="K112" s="420"/>
    </row>
    <row r="113" spans="1:11" s="114" customFormat="1" ht="25.5">
      <c r="A113" s="461"/>
      <c r="B113" s="477" t="s">
        <v>356</v>
      </c>
      <c r="C113" s="463"/>
      <c r="D113" s="463"/>
      <c r="E113" s="419"/>
      <c r="F113" s="419"/>
      <c r="G113" s="419"/>
      <c r="H113" s="419"/>
      <c r="I113" s="419"/>
      <c r="J113" s="419"/>
      <c r="K113" s="420"/>
    </row>
    <row r="114" spans="1:11" s="114" customFormat="1" ht="25.5">
      <c r="A114" s="461"/>
      <c r="B114" s="498" t="s">
        <v>357</v>
      </c>
      <c r="C114" s="463"/>
      <c r="D114" s="463"/>
      <c r="E114" s="419"/>
      <c r="F114" s="419"/>
      <c r="G114" s="419"/>
      <c r="H114" s="419"/>
      <c r="I114" s="419"/>
      <c r="J114" s="419"/>
      <c r="K114" s="420"/>
    </row>
    <row r="115" spans="1:11" s="129" customFormat="1" ht="96" customHeight="1">
      <c r="A115" s="464">
        <v>1</v>
      </c>
      <c r="B115" s="477" t="s">
        <v>358</v>
      </c>
      <c r="C115" s="463"/>
      <c r="D115" s="463"/>
      <c r="E115" s="426"/>
      <c r="F115" s="419"/>
      <c r="G115" s="419"/>
      <c r="H115" s="419"/>
      <c r="I115" s="419"/>
      <c r="J115" s="419"/>
      <c r="K115" s="420"/>
    </row>
    <row r="116" spans="1:11" s="129" customFormat="1" ht="25.5">
      <c r="A116" s="499" t="s">
        <v>219</v>
      </c>
      <c r="B116" s="480" t="s">
        <v>359</v>
      </c>
      <c r="C116" s="500">
        <v>24</v>
      </c>
      <c r="D116" s="478" t="str">
        <f>IF(C116&gt;1,"Nos.","No.")</f>
        <v>Nos.</v>
      </c>
      <c r="E116" s="426"/>
      <c r="F116" s="426">
        <f t="shared" ref="F116:F118" si="45">IF(E116="N/A",0,$C116*E116)</f>
        <v>0</v>
      </c>
      <c r="G116" s="426"/>
      <c r="H116" s="426">
        <f t="shared" ref="H116:H118" si="46">IF(G116="N/A",0,$C116*G116)</f>
        <v>0</v>
      </c>
      <c r="I116" s="426">
        <f t="shared" ref="I116:I118" si="47">IF(E116="N/A",G116,E116+G116)</f>
        <v>0</v>
      </c>
      <c r="J116" s="426">
        <f t="shared" ref="J116:J118" si="48">I116*$C116</f>
        <v>0</v>
      </c>
      <c r="K116" s="427">
        <f t="shared" ref="K116:K118" si="49">J116/K$14</f>
        <v>0</v>
      </c>
    </row>
    <row r="117" spans="1:11" s="129" customFormat="1" ht="38.25">
      <c r="A117" s="499" t="s">
        <v>221</v>
      </c>
      <c r="B117" s="480" t="s">
        <v>360</v>
      </c>
      <c r="C117" s="500">
        <v>4</v>
      </c>
      <c r="D117" s="478" t="str">
        <f>IF(C117&gt;1,"Nos.","No.")</f>
        <v>Nos.</v>
      </c>
      <c r="E117" s="426"/>
      <c r="F117" s="426">
        <f t="shared" si="45"/>
        <v>0</v>
      </c>
      <c r="G117" s="426"/>
      <c r="H117" s="426">
        <f t="shared" si="46"/>
        <v>0</v>
      </c>
      <c r="I117" s="426">
        <f t="shared" si="47"/>
        <v>0</v>
      </c>
      <c r="J117" s="426">
        <f t="shared" si="48"/>
        <v>0</v>
      </c>
      <c r="K117" s="427">
        <f t="shared" si="49"/>
        <v>0</v>
      </c>
    </row>
    <row r="118" spans="1:11" s="129" customFormat="1" ht="38.25">
      <c r="A118" s="499" t="s">
        <v>223</v>
      </c>
      <c r="B118" s="480" t="s">
        <v>361</v>
      </c>
      <c r="C118" s="500">
        <v>4</v>
      </c>
      <c r="D118" s="478" t="str">
        <f>IF(C118&gt;1,"Nos.","No.")</f>
        <v>Nos.</v>
      </c>
      <c r="E118" s="426"/>
      <c r="F118" s="426">
        <f t="shared" si="45"/>
        <v>0</v>
      </c>
      <c r="G118" s="426"/>
      <c r="H118" s="426">
        <f t="shared" si="46"/>
        <v>0</v>
      </c>
      <c r="I118" s="426">
        <f t="shared" si="47"/>
        <v>0</v>
      </c>
      <c r="J118" s="426">
        <f t="shared" si="48"/>
        <v>0</v>
      </c>
      <c r="K118" s="427">
        <f t="shared" si="49"/>
        <v>0</v>
      </c>
    </row>
    <row r="119" spans="1:11" s="129" customFormat="1" ht="15">
      <c r="A119" s="499"/>
      <c r="B119" s="501" t="s">
        <v>362</v>
      </c>
      <c r="C119" s="460"/>
      <c r="D119" s="460"/>
      <c r="E119" s="419"/>
      <c r="F119" s="418">
        <f>SUM(F116:F118)</f>
        <v>0</v>
      </c>
      <c r="G119" s="428"/>
      <c r="H119" s="418">
        <f>SUM(H116:H118)</f>
        <v>0</v>
      </c>
      <c r="I119" s="418"/>
      <c r="J119" s="418">
        <f>SUM(J116:J118)</f>
        <v>0</v>
      </c>
      <c r="K119" s="421">
        <f>SUM(K116:K118)</f>
        <v>0</v>
      </c>
    </row>
    <row r="120" spans="1:11" s="117" customFormat="1" ht="7.9" customHeight="1">
      <c r="A120" s="469"/>
      <c r="B120" s="470"/>
      <c r="C120" s="471"/>
      <c r="D120" s="472"/>
      <c r="E120" s="422"/>
      <c r="F120" s="423"/>
      <c r="G120" s="423"/>
      <c r="H120" s="423"/>
      <c r="I120" s="423"/>
      <c r="J120" s="424"/>
      <c r="K120" s="425"/>
    </row>
    <row r="121" spans="1:11" s="118" customFormat="1" ht="15">
      <c r="A121" s="473" t="s">
        <v>102</v>
      </c>
      <c r="B121" s="474" t="s">
        <v>127</v>
      </c>
      <c r="C121" s="475"/>
      <c r="D121" s="475"/>
      <c r="E121" s="419"/>
      <c r="F121" s="419"/>
      <c r="G121" s="419"/>
      <c r="H121" s="419"/>
      <c r="I121" s="419"/>
      <c r="J121" s="419"/>
      <c r="K121" s="420"/>
    </row>
    <row r="122" spans="1:11" s="121" customFormat="1" ht="15.75">
      <c r="A122" s="483"/>
      <c r="B122" s="484" t="s">
        <v>274</v>
      </c>
      <c r="C122" s="485"/>
      <c r="D122" s="485"/>
      <c r="E122" s="418"/>
      <c r="F122" s="418"/>
      <c r="G122" s="419"/>
      <c r="H122" s="419"/>
      <c r="I122" s="419"/>
      <c r="J122" s="419"/>
      <c r="K122" s="420"/>
    </row>
    <row r="123" spans="1:11" s="121" customFormat="1" ht="15.75">
      <c r="A123" s="486"/>
      <c r="B123" s="480" t="s">
        <v>267</v>
      </c>
      <c r="C123" s="487"/>
      <c r="D123" s="487"/>
      <c r="E123" s="419"/>
      <c r="F123" s="419"/>
      <c r="G123" s="419"/>
      <c r="H123" s="419"/>
      <c r="I123" s="419"/>
      <c r="J123" s="419"/>
      <c r="K123" s="420"/>
    </row>
    <row r="124" spans="1:11" s="119" customFormat="1">
      <c r="A124" s="479"/>
      <c r="B124" s="480" t="s">
        <v>363</v>
      </c>
      <c r="C124" s="487"/>
      <c r="D124" s="487"/>
      <c r="E124" s="419"/>
      <c r="F124" s="419"/>
      <c r="G124" s="419"/>
      <c r="H124" s="419"/>
      <c r="I124" s="419"/>
      <c r="J124" s="419"/>
      <c r="K124" s="420"/>
    </row>
    <row r="125" spans="1:11" s="119" customFormat="1" ht="25.5">
      <c r="A125" s="479"/>
      <c r="B125" s="480" t="s">
        <v>364</v>
      </c>
      <c r="C125" s="487"/>
      <c r="D125" s="487"/>
      <c r="E125" s="419"/>
      <c r="F125" s="419"/>
      <c r="G125" s="419"/>
      <c r="H125" s="419"/>
      <c r="I125" s="419"/>
      <c r="J125" s="419"/>
      <c r="K125" s="420"/>
    </row>
    <row r="126" spans="1:11" s="119" customFormat="1" ht="25.5">
      <c r="A126" s="479"/>
      <c r="B126" s="480" t="s">
        <v>365</v>
      </c>
      <c r="C126" s="487"/>
      <c r="D126" s="487"/>
      <c r="E126" s="419"/>
      <c r="F126" s="419"/>
      <c r="G126" s="419"/>
      <c r="H126" s="419"/>
      <c r="I126" s="419"/>
      <c r="J126" s="419"/>
      <c r="K126" s="420"/>
    </row>
    <row r="127" spans="1:11" s="119" customFormat="1" ht="51">
      <c r="A127" s="479"/>
      <c r="B127" s="480" t="s">
        <v>366</v>
      </c>
      <c r="C127" s="487"/>
      <c r="D127" s="487"/>
      <c r="E127" s="419"/>
      <c r="F127" s="419"/>
      <c r="G127" s="419"/>
      <c r="H127" s="419"/>
      <c r="I127" s="419"/>
      <c r="J127" s="419"/>
      <c r="K127" s="420"/>
    </row>
    <row r="128" spans="1:11" s="126" customFormat="1" ht="249" customHeight="1">
      <c r="A128" s="479">
        <v>1</v>
      </c>
      <c r="B128" s="480" t="s">
        <v>367</v>
      </c>
      <c r="C128" s="487"/>
      <c r="D128" s="487"/>
      <c r="E128" s="419"/>
      <c r="F128" s="419"/>
      <c r="G128" s="419"/>
      <c r="H128" s="419"/>
      <c r="I128" s="419"/>
      <c r="J128" s="419"/>
      <c r="K128" s="420"/>
    </row>
    <row r="129" spans="1:11" s="126" customFormat="1">
      <c r="A129" s="489" t="s">
        <v>219</v>
      </c>
      <c r="B129" s="480" t="s">
        <v>368</v>
      </c>
      <c r="C129" s="481">
        <v>1</v>
      </c>
      <c r="D129" s="481" t="str">
        <f t="shared" ref="D129" si="50">IF(C129&gt;1,"Nos.","No.")</f>
        <v>No.</v>
      </c>
      <c r="E129" s="434"/>
      <c r="F129" s="426">
        <f t="shared" ref="F129" si="51">IF(E129="N/A",0,$C129*E129)</f>
        <v>0</v>
      </c>
      <c r="G129" s="434"/>
      <c r="H129" s="426">
        <f t="shared" ref="H129" si="52">IF(G129="N/A",0,$C129*G129)</f>
        <v>0</v>
      </c>
      <c r="I129" s="434">
        <f t="shared" ref="I129" si="53">IF(E129="N/A",G129,E129+G129)</f>
        <v>0</v>
      </c>
      <c r="J129" s="426">
        <f t="shared" ref="J129" si="54">I129*$C129</f>
        <v>0</v>
      </c>
      <c r="K129" s="427">
        <f>J129/K$14</f>
        <v>0</v>
      </c>
    </row>
    <row r="130" spans="1:11" s="119" customFormat="1" ht="15">
      <c r="A130" s="479"/>
      <c r="B130" s="493" t="s">
        <v>369</v>
      </c>
      <c r="C130" s="487"/>
      <c r="D130" s="487"/>
      <c r="E130" s="419"/>
      <c r="F130" s="418">
        <f>SUM(F129:F129)</f>
        <v>0</v>
      </c>
      <c r="G130" s="428"/>
      <c r="H130" s="418">
        <f>SUM(H129:H129)</f>
        <v>0</v>
      </c>
      <c r="I130" s="418"/>
      <c r="J130" s="418">
        <f>SUM(J129:J129)</f>
        <v>0</v>
      </c>
      <c r="K130" s="421">
        <f>SUM(K129:K129)</f>
        <v>0</v>
      </c>
    </row>
    <row r="131" spans="1:11" s="128" customFormat="1" ht="9.6" customHeight="1">
      <c r="A131" s="502"/>
      <c r="B131" s="494"/>
      <c r="C131" s="487"/>
      <c r="D131" s="487"/>
      <c r="E131" s="419"/>
      <c r="F131" s="426"/>
      <c r="G131" s="419"/>
      <c r="H131" s="426"/>
      <c r="I131" s="426"/>
      <c r="J131" s="426"/>
      <c r="K131" s="427"/>
    </row>
    <row r="132" spans="1:11" s="128" customFormat="1" ht="15">
      <c r="A132" s="473" t="s">
        <v>128</v>
      </c>
      <c r="B132" s="474" t="s">
        <v>129</v>
      </c>
      <c r="C132" s="475"/>
      <c r="D132" s="475"/>
      <c r="E132" s="419"/>
      <c r="F132" s="419"/>
      <c r="G132" s="419"/>
      <c r="H132" s="419"/>
      <c r="I132" s="419"/>
      <c r="J132" s="419"/>
      <c r="K132" s="420"/>
    </row>
    <row r="133" spans="1:11" s="128" customFormat="1" ht="15">
      <c r="A133" s="479"/>
      <c r="B133" s="480" t="s">
        <v>274</v>
      </c>
      <c r="C133" s="481"/>
      <c r="D133" s="481"/>
      <c r="E133" s="426"/>
      <c r="F133" s="426"/>
      <c r="G133" s="426"/>
      <c r="H133" s="426"/>
      <c r="I133" s="426"/>
      <c r="J133" s="426"/>
      <c r="K133" s="427"/>
    </row>
    <row r="134" spans="1:11" s="128" customFormat="1" ht="15">
      <c r="A134" s="479"/>
      <c r="B134" s="480" t="s">
        <v>267</v>
      </c>
      <c r="C134" s="481"/>
      <c r="D134" s="481"/>
      <c r="E134" s="426"/>
      <c r="F134" s="426"/>
      <c r="G134" s="426"/>
      <c r="H134" s="426"/>
      <c r="I134" s="426"/>
      <c r="J134" s="426"/>
      <c r="K134" s="427"/>
    </row>
    <row r="135" spans="1:11" s="128" customFormat="1" ht="15">
      <c r="A135" s="479"/>
      <c r="B135" s="480" t="s">
        <v>370</v>
      </c>
      <c r="C135" s="481"/>
      <c r="D135" s="481"/>
      <c r="E135" s="426"/>
      <c r="F135" s="426"/>
      <c r="G135" s="426"/>
      <c r="H135" s="426"/>
      <c r="I135" s="426"/>
      <c r="J135" s="426"/>
      <c r="K135" s="427"/>
    </row>
    <row r="136" spans="1:11" s="128" customFormat="1" ht="102">
      <c r="A136" s="479">
        <v>1</v>
      </c>
      <c r="B136" s="480" t="s">
        <v>371</v>
      </c>
      <c r="C136" s="481"/>
      <c r="D136" s="481"/>
      <c r="E136" s="426"/>
      <c r="F136" s="426"/>
      <c r="G136" s="426"/>
      <c r="H136" s="426"/>
      <c r="I136" s="426"/>
      <c r="J136" s="426"/>
      <c r="K136" s="427"/>
    </row>
    <row r="137" spans="1:11" s="125" customFormat="1" ht="53.25" customHeight="1">
      <c r="A137" s="489" t="s">
        <v>219</v>
      </c>
      <c r="B137" s="480" t="s">
        <v>372</v>
      </c>
      <c r="C137" s="481">
        <v>1</v>
      </c>
      <c r="D137" s="481" t="str">
        <f>IF(C137&gt;1,"Nos.","No.")</f>
        <v>No.</v>
      </c>
      <c r="E137" s="426"/>
      <c r="F137" s="426">
        <f>IF(E137="N/A",0,$C137*E137)</f>
        <v>0</v>
      </c>
      <c r="G137" s="426"/>
      <c r="H137" s="426">
        <f>IF(G137="N/A",0,$C137*G137)</f>
        <v>0</v>
      </c>
      <c r="I137" s="426">
        <f>IF(E137="N/A",G137,E137+G137)</f>
        <v>0</v>
      </c>
      <c r="J137" s="426">
        <f>I137*$C137</f>
        <v>0</v>
      </c>
      <c r="K137" s="427">
        <f>J137/K$14</f>
        <v>0</v>
      </c>
    </row>
    <row r="138" spans="1:11" s="128" customFormat="1" ht="51">
      <c r="A138" s="479">
        <v>2</v>
      </c>
      <c r="B138" s="480" t="s">
        <v>373</v>
      </c>
      <c r="C138" s="481"/>
      <c r="D138" s="481"/>
      <c r="E138" s="426"/>
      <c r="F138" s="426"/>
      <c r="G138" s="426"/>
      <c r="H138" s="426"/>
      <c r="I138" s="426"/>
      <c r="J138" s="426"/>
      <c r="K138" s="427"/>
    </row>
    <row r="139" spans="1:11" s="125" customFormat="1" ht="25.5">
      <c r="A139" s="489" t="s">
        <v>219</v>
      </c>
      <c r="B139" s="480" t="s">
        <v>374</v>
      </c>
      <c r="C139" s="481">
        <v>0</v>
      </c>
      <c r="D139" s="481" t="str">
        <f>IF(C139&gt;1,"Nos.","No.")</f>
        <v>No.</v>
      </c>
      <c r="E139" s="426"/>
      <c r="F139" s="426" t="s">
        <v>17</v>
      </c>
      <c r="G139" s="426"/>
      <c r="H139" s="426" t="s">
        <v>17</v>
      </c>
      <c r="I139" s="426">
        <f>IF(E139="N/A",G139,E139+G139)</f>
        <v>0</v>
      </c>
      <c r="J139" s="426">
        <f>I139*$C139</f>
        <v>0</v>
      </c>
      <c r="K139" s="427">
        <f t="shared" ref="K139:K140" si="55">J139/K$14</f>
        <v>0</v>
      </c>
    </row>
    <row r="140" spans="1:11" s="128" customFormat="1" ht="63.75">
      <c r="A140" s="479">
        <v>3</v>
      </c>
      <c r="B140" s="480" t="s">
        <v>375</v>
      </c>
      <c r="C140" s="481">
        <v>0</v>
      </c>
      <c r="D140" s="481" t="str">
        <f>IF(C140&gt;1,"Jobs","Job")</f>
        <v>Job</v>
      </c>
      <c r="E140" s="426"/>
      <c r="F140" s="426" t="s">
        <v>17</v>
      </c>
      <c r="G140" s="426"/>
      <c r="H140" s="426" t="s">
        <v>17</v>
      </c>
      <c r="I140" s="426">
        <f>IF(E140="N/A",G140,E140+G140)</f>
        <v>0</v>
      </c>
      <c r="J140" s="426">
        <f>I140*$C140</f>
        <v>0</v>
      </c>
      <c r="K140" s="427">
        <f t="shared" si="55"/>
        <v>0</v>
      </c>
    </row>
    <row r="141" spans="1:11" s="128" customFormat="1" ht="15">
      <c r="A141" s="503"/>
      <c r="B141" s="493" t="s">
        <v>376</v>
      </c>
      <c r="C141" s="504"/>
      <c r="D141" s="504"/>
      <c r="E141" s="435"/>
      <c r="F141" s="418">
        <f>SUM(F137:F140)</f>
        <v>0</v>
      </c>
      <c r="G141" s="418"/>
      <c r="H141" s="418">
        <f>SUM(H137:H140)</f>
        <v>0</v>
      </c>
      <c r="I141" s="418"/>
      <c r="J141" s="418">
        <f>SUM(J137:J140)</f>
        <v>0</v>
      </c>
      <c r="K141" s="421">
        <f>SUM(K137:K140)</f>
        <v>0</v>
      </c>
    </row>
    <row r="142" spans="1:11" s="117" customFormat="1" ht="7.9" customHeight="1">
      <c r="A142" s="469"/>
      <c r="B142" s="470"/>
      <c r="C142" s="471"/>
      <c r="D142" s="472"/>
      <c r="E142" s="422"/>
      <c r="F142" s="423"/>
      <c r="G142" s="423"/>
      <c r="H142" s="423"/>
      <c r="I142" s="423"/>
      <c r="J142" s="424"/>
      <c r="K142" s="425"/>
    </row>
    <row r="143" spans="1:11" s="118" customFormat="1" ht="15">
      <c r="A143" s="473" t="s">
        <v>130</v>
      </c>
      <c r="B143" s="474" t="s">
        <v>101</v>
      </c>
      <c r="C143" s="475"/>
      <c r="D143" s="475"/>
      <c r="E143" s="419"/>
      <c r="F143" s="419"/>
      <c r="G143" s="419"/>
      <c r="H143" s="419"/>
      <c r="I143" s="419"/>
      <c r="J143" s="419"/>
      <c r="K143" s="420"/>
    </row>
    <row r="144" spans="1:11" s="121" customFormat="1" ht="15.75">
      <c r="A144" s="483"/>
      <c r="B144" s="484" t="s">
        <v>274</v>
      </c>
      <c r="C144" s="485"/>
      <c r="D144" s="485"/>
      <c r="E144" s="418"/>
      <c r="F144" s="418"/>
      <c r="G144" s="419"/>
      <c r="H144" s="419"/>
      <c r="I144" s="419"/>
      <c r="J144" s="419"/>
      <c r="K144" s="420"/>
    </row>
    <row r="145" spans="1:11" s="120" customFormat="1">
      <c r="A145" s="486"/>
      <c r="B145" s="480" t="s">
        <v>267</v>
      </c>
      <c r="C145" s="487"/>
      <c r="D145" s="487"/>
      <c r="E145" s="419"/>
      <c r="F145" s="419"/>
      <c r="G145" s="419"/>
      <c r="H145" s="419"/>
      <c r="I145" s="419"/>
      <c r="J145" s="419"/>
      <c r="K145" s="420"/>
    </row>
    <row r="146" spans="1:11" s="120" customFormat="1" ht="38.25">
      <c r="A146" s="486"/>
      <c r="B146" s="480" t="s">
        <v>377</v>
      </c>
      <c r="C146" s="487"/>
      <c r="D146" s="487"/>
      <c r="E146" s="419"/>
      <c r="F146" s="419"/>
      <c r="G146" s="419"/>
      <c r="H146" s="419"/>
      <c r="I146" s="419"/>
      <c r="J146" s="419"/>
      <c r="K146" s="420"/>
    </row>
    <row r="147" spans="1:11" s="120" customFormat="1" ht="25.5">
      <c r="A147" s="486"/>
      <c r="B147" s="480" t="s">
        <v>378</v>
      </c>
      <c r="C147" s="487"/>
      <c r="D147" s="487"/>
      <c r="E147" s="419"/>
      <c r="F147" s="419"/>
      <c r="G147" s="419"/>
      <c r="H147" s="419"/>
      <c r="I147" s="419"/>
      <c r="J147" s="419"/>
      <c r="K147" s="420"/>
    </row>
    <row r="148" spans="1:11" s="127" customFormat="1" ht="15">
      <c r="A148" s="479"/>
      <c r="B148" s="495" t="s">
        <v>379</v>
      </c>
      <c r="C148" s="505"/>
      <c r="D148" s="505"/>
      <c r="E148" s="436"/>
      <c r="F148" s="419"/>
      <c r="G148" s="419"/>
      <c r="H148" s="419"/>
      <c r="I148" s="419"/>
      <c r="J148" s="419"/>
      <c r="K148" s="420"/>
    </row>
    <row r="149" spans="1:11" s="127" customFormat="1" ht="99" customHeight="1">
      <c r="A149" s="479">
        <v>1</v>
      </c>
      <c r="B149" s="480" t="s">
        <v>380</v>
      </c>
      <c r="C149" s="481"/>
      <c r="D149" s="481"/>
      <c r="E149" s="426"/>
      <c r="F149" s="419"/>
      <c r="G149" s="419"/>
      <c r="H149" s="419"/>
      <c r="I149" s="419"/>
      <c r="J149" s="419"/>
      <c r="K149" s="420"/>
    </row>
    <row r="150" spans="1:11" s="127" customFormat="1" ht="28.5" customHeight="1">
      <c r="A150" s="489" t="s">
        <v>219</v>
      </c>
      <c r="B150" s="480" t="s">
        <v>381</v>
      </c>
      <c r="C150" s="506">
        <v>38</v>
      </c>
      <c r="D150" s="481" t="str">
        <f>IF(C150&gt;1,"Nos.","No.")</f>
        <v>Nos.</v>
      </c>
      <c r="E150" s="426"/>
      <c r="F150" s="426">
        <f>IF(E150="N/A",0,$C150*E150)</f>
        <v>0</v>
      </c>
      <c r="G150" s="426"/>
      <c r="H150" s="426">
        <f>IF(G150="N/A",0,$C150*G150)</f>
        <v>0</v>
      </c>
      <c r="I150" s="426">
        <f>IF(E150="N/A",G150,E150+G150)</f>
        <v>0</v>
      </c>
      <c r="J150" s="426">
        <f>I150*$C150</f>
        <v>0</v>
      </c>
      <c r="K150" s="427">
        <f t="shared" ref="K150:K151" si="56">J150/K$14</f>
        <v>0</v>
      </c>
    </row>
    <row r="151" spans="1:11" s="127" customFormat="1" ht="28.5" customHeight="1">
      <c r="A151" s="489" t="s">
        <v>221</v>
      </c>
      <c r="B151" s="480" t="s">
        <v>382</v>
      </c>
      <c r="C151" s="506">
        <v>15</v>
      </c>
      <c r="D151" s="481" t="str">
        <f>IF(C151&gt;1,"Mtrs.","Mtr.")</f>
        <v>Mtrs.</v>
      </c>
      <c r="E151" s="426"/>
      <c r="F151" s="426">
        <f>IF(E151="N/A",0,$C151*E151)</f>
        <v>0</v>
      </c>
      <c r="G151" s="426"/>
      <c r="H151" s="426">
        <f>IF(G151="N/A",0,$C151*G151)</f>
        <v>0</v>
      </c>
      <c r="I151" s="426">
        <f>IF(E151="N/A",G151,E151+G151)</f>
        <v>0</v>
      </c>
      <c r="J151" s="426">
        <f>I151*$C151</f>
        <v>0</v>
      </c>
      <c r="K151" s="427">
        <f t="shared" si="56"/>
        <v>0</v>
      </c>
    </row>
    <row r="152" spans="1:11" s="128" customFormat="1" ht="59.25" customHeight="1">
      <c r="A152" s="479">
        <v>2</v>
      </c>
      <c r="B152" s="480" t="s">
        <v>383</v>
      </c>
      <c r="C152" s="506"/>
      <c r="D152" s="481"/>
      <c r="E152" s="426"/>
      <c r="F152" s="426"/>
      <c r="G152" s="426"/>
      <c r="H152" s="426"/>
      <c r="I152" s="426"/>
      <c r="J152" s="426"/>
      <c r="K152" s="427"/>
    </row>
    <row r="153" spans="1:11" s="128" customFormat="1" ht="25.5">
      <c r="A153" s="489" t="s">
        <v>219</v>
      </c>
      <c r="B153" s="480" t="s">
        <v>384</v>
      </c>
      <c r="C153" s="506">
        <v>1</v>
      </c>
      <c r="D153" s="481" t="str">
        <f>IF(C153&gt;1,"Nos.","No.")</f>
        <v>No.</v>
      </c>
      <c r="E153" s="426"/>
      <c r="F153" s="426">
        <f>IF(E153="N/A",0,$C153*E153)</f>
        <v>0</v>
      </c>
      <c r="G153" s="426"/>
      <c r="H153" s="426">
        <f>IF(G153="N/A",0,$C153*G153)</f>
        <v>0</v>
      </c>
      <c r="I153" s="426">
        <f>IF(E153="N/A",G153,E153+G153)</f>
        <v>0</v>
      </c>
      <c r="J153" s="426">
        <f>I153*$C153</f>
        <v>0</v>
      </c>
      <c r="K153" s="427">
        <f>J153/K$14</f>
        <v>0</v>
      </c>
    </row>
    <row r="154" spans="1:11" s="128" customFormat="1" ht="51">
      <c r="A154" s="479">
        <v>3</v>
      </c>
      <c r="B154" s="480" t="s">
        <v>385</v>
      </c>
      <c r="C154" s="481"/>
      <c r="D154" s="481"/>
      <c r="E154" s="426"/>
      <c r="F154" s="426"/>
      <c r="G154" s="426"/>
      <c r="H154" s="437"/>
      <c r="I154" s="437"/>
      <c r="J154" s="437"/>
      <c r="K154" s="438"/>
    </row>
    <row r="155" spans="1:11" s="128" customFormat="1" ht="25.5">
      <c r="A155" s="489" t="s">
        <v>221</v>
      </c>
      <c r="B155" s="490" t="s">
        <v>386</v>
      </c>
      <c r="C155" s="506">
        <v>1</v>
      </c>
      <c r="D155" s="481" t="str">
        <f>IF(C155&gt;1,"Nos.","No.")</f>
        <v>No.</v>
      </c>
      <c r="E155" s="426"/>
      <c r="F155" s="426">
        <f>IF(E155="N/A",0,$C155*E155)</f>
        <v>0</v>
      </c>
      <c r="G155" s="426"/>
      <c r="H155" s="426">
        <f>IF(G155="N/A",0,$C155*G155)</f>
        <v>0</v>
      </c>
      <c r="I155" s="426">
        <f>IF(E155="N/A",G155,E155+G155)</f>
        <v>0</v>
      </c>
      <c r="J155" s="426">
        <f>I155*$C155</f>
        <v>0</v>
      </c>
      <c r="K155" s="427">
        <f t="shared" ref="K155:K156" si="57">J155/K$14</f>
        <v>0</v>
      </c>
    </row>
    <row r="156" spans="1:11" s="128" customFormat="1" ht="15">
      <c r="A156" s="489" t="s">
        <v>221</v>
      </c>
      <c r="B156" s="480" t="s">
        <v>387</v>
      </c>
      <c r="C156" s="506">
        <v>1</v>
      </c>
      <c r="D156" s="481" t="str">
        <f>IF(C156&gt;1,"Nos.","No.")</f>
        <v>No.</v>
      </c>
      <c r="E156" s="426"/>
      <c r="F156" s="426">
        <f>IF(E156="N/A",0,$C156*E156)</f>
        <v>0</v>
      </c>
      <c r="G156" s="426"/>
      <c r="H156" s="426">
        <f>IF(G156="N/A",0,$C156*G156)</f>
        <v>0</v>
      </c>
      <c r="I156" s="426">
        <f>IF(E156="N/A",G156,E156+G156)</f>
        <v>0</v>
      </c>
      <c r="J156" s="426">
        <f>I156*$C156</f>
        <v>0</v>
      </c>
      <c r="K156" s="427">
        <f t="shared" si="57"/>
        <v>0</v>
      </c>
    </row>
    <row r="157" spans="1:11" s="127" customFormat="1" ht="63.75">
      <c r="A157" s="479">
        <v>4</v>
      </c>
      <c r="B157" s="480" t="s">
        <v>388</v>
      </c>
      <c r="C157" s="481"/>
      <c r="D157" s="481"/>
      <c r="E157" s="426"/>
      <c r="F157" s="419"/>
      <c r="G157" s="426"/>
      <c r="H157" s="426"/>
      <c r="I157" s="426"/>
      <c r="J157" s="426"/>
      <c r="K157" s="427"/>
    </row>
    <row r="158" spans="1:11" s="127" customFormat="1" ht="15">
      <c r="A158" s="489" t="s">
        <v>219</v>
      </c>
      <c r="B158" s="480" t="s">
        <v>389</v>
      </c>
      <c r="C158" s="491">
        <v>30</v>
      </c>
      <c r="D158" s="481" t="str">
        <f>IF(C158&gt;1,"Nos.","No.")</f>
        <v>Nos.</v>
      </c>
      <c r="E158" s="426"/>
      <c r="F158" s="426">
        <f>IF(E158="N/A",0,$C158*E158)</f>
        <v>0</v>
      </c>
      <c r="G158" s="426"/>
      <c r="H158" s="426">
        <f>IF(G158="N/A",0,$C158*G158)</f>
        <v>0</v>
      </c>
      <c r="I158" s="426">
        <f>IF(E158="N/A",G158,E158+G158)</f>
        <v>0</v>
      </c>
      <c r="J158" s="426">
        <f>I158*$C158</f>
        <v>0</v>
      </c>
      <c r="K158" s="427">
        <f t="shared" ref="K158:K159" si="58">J158/K$14</f>
        <v>0</v>
      </c>
    </row>
    <row r="159" spans="1:11" s="127" customFormat="1" ht="15">
      <c r="A159" s="489" t="s">
        <v>221</v>
      </c>
      <c r="B159" s="480" t="s">
        <v>390</v>
      </c>
      <c r="C159" s="506">
        <v>2</v>
      </c>
      <c r="D159" s="481" t="str">
        <f>IF(C159&gt;1,"Nos.","No.")</f>
        <v>Nos.</v>
      </c>
      <c r="E159" s="426"/>
      <c r="F159" s="426">
        <f>IF(E159="N/A",0,$C159*E159)</f>
        <v>0</v>
      </c>
      <c r="G159" s="426"/>
      <c r="H159" s="426">
        <f>IF(G159="N/A",0,$C159*G159)</f>
        <v>0</v>
      </c>
      <c r="I159" s="426">
        <f>IF(E159="N/A",G159,E159+G159)</f>
        <v>0</v>
      </c>
      <c r="J159" s="426">
        <f>I159*$C159</f>
        <v>0</v>
      </c>
      <c r="K159" s="427">
        <f t="shared" si="58"/>
        <v>0</v>
      </c>
    </row>
    <row r="160" spans="1:11" s="127" customFormat="1" ht="25.5">
      <c r="A160" s="479">
        <v>5</v>
      </c>
      <c r="B160" s="480" t="s">
        <v>391</v>
      </c>
      <c r="C160" s="481"/>
      <c r="D160" s="481"/>
      <c r="E160" s="426"/>
      <c r="F160" s="419"/>
      <c r="G160" s="426"/>
      <c r="H160" s="426"/>
      <c r="I160" s="426"/>
      <c r="J160" s="426"/>
      <c r="K160" s="427"/>
    </row>
    <row r="161" spans="1:11" s="127" customFormat="1" ht="15">
      <c r="A161" s="489" t="s">
        <v>221</v>
      </c>
      <c r="B161" s="480" t="s">
        <v>392</v>
      </c>
      <c r="C161" s="481">
        <v>26</v>
      </c>
      <c r="D161" s="481" t="str">
        <f>IF(C161&gt;1,"Nos.","No.")</f>
        <v>Nos.</v>
      </c>
      <c r="E161" s="426"/>
      <c r="F161" s="426">
        <f>IF(E161="ofm",0,$C161*E161)</f>
        <v>0</v>
      </c>
      <c r="G161" s="426"/>
      <c r="H161" s="426">
        <f>IF(G161="N/A",0,$C161*G161)</f>
        <v>0</v>
      </c>
      <c r="I161" s="426">
        <f>IF(E161="OFM",G161,E161+G161)</f>
        <v>0</v>
      </c>
      <c r="J161" s="426">
        <f>I161*$C161</f>
        <v>0</v>
      </c>
      <c r="K161" s="427">
        <f>J161/K$14</f>
        <v>0</v>
      </c>
    </row>
    <row r="162" spans="1:11" s="127" customFormat="1" ht="25.5">
      <c r="A162" s="479">
        <v>6</v>
      </c>
      <c r="B162" s="480" t="s">
        <v>393</v>
      </c>
      <c r="C162" s="481"/>
      <c r="D162" s="481"/>
      <c r="E162" s="426"/>
      <c r="F162" s="419"/>
      <c r="G162" s="426"/>
      <c r="H162" s="426"/>
      <c r="I162" s="426"/>
      <c r="J162" s="426"/>
      <c r="K162" s="427"/>
    </row>
    <row r="163" spans="1:11" s="127" customFormat="1" ht="15">
      <c r="A163" s="489" t="s">
        <v>219</v>
      </c>
      <c r="B163" s="480" t="s">
        <v>394</v>
      </c>
      <c r="C163" s="481">
        <v>10</v>
      </c>
      <c r="D163" s="481" t="str">
        <f>IF(C163&gt;1,"Nos.","No.")</f>
        <v>Nos.</v>
      </c>
      <c r="E163" s="426"/>
      <c r="F163" s="426">
        <f>IF(E163="ofm",0,$C163*E163)</f>
        <v>0</v>
      </c>
      <c r="G163" s="426"/>
      <c r="H163" s="426">
        <f>IF(G163="N/A",0,$C163*G163)</f>
        <v>0</v>
      </c>
      <c r="I163" s="426">
        <f>IF(E163="OFM",G163,E163+G163)</f>
        <v>0</v>
      </c>
      <c r="J163" s="426">
        <f>I163*$C163</f>
        <v>0</v>
      </c>
      <c r="K163" s="427">
        <f>J163/K$14</f>
        <v>0</v>
      </c>
    </row>
    <row r="164" spans="1:11" s="127" customFormat="1" ht="25.5">
      <c r="A164" s="479">
        <v>7</v>
      </c>
      <c r="B164" s="480" t="s">
        <v>395</v>
      </c>
      <c r="C164" s="481"/>
      <c r="D164" s="481"/>
      <c r="E164" s="426"/>
      <c r="F164" s="419"/>
      <c r="G164" s="426"/>
      <c r="H164" s="426"/>
      <c r="I164" s="426"/>
      <c r="J164" s="426"/>
      <c r="K164" s="427"/>
    </row>
    <row r="165" spans="1:11" s="127" customFormat="1" ht="15">
      <c r="A165" s="489" t="s">
        <v>221</v>
      </c>
      <c r="B165" s="480" t="s">
        <v>396</v>
      </c>
      <c r="C165" s="481">
        <v>1</v>
      </c>
      <c r="D165" s="481" t="str">
        <f>IF(C165&gt;1,"Nos.","No.")</f>
        <v>No.</v>
      </c>
      <c r="E165" s="426"/>
      <c r="F165" s="426">
        <f>IF(E165="ofm",0,$C165*E165)</f>
        <v>0</v>
      </c>
      <c r="G165" s="426"/>
      <c r="H165" s="426">
        <f>IF(G165="N/A",0,$C165*G165)</f>
        <v>0</v>
      </c>
      <c r="I165" s="426">
        <f>IF(E165="OFM",G165,E165+G165)</f>
        <v>0</v>
      </c>
      <c r="J165" s="426">
        <f>I165*$C165</f>
        <v>0</v>
      </c>
      <c r="K165" s="427">
        <f>J165/K$14</f>
        <v>0</v>
      </c>
    </row>
    <row r="166" spans="1:11" s="128" customFormat="1" ht="51">
      <c r="A166" s="479">
        <v>8</v>
      </c>
      <c r="B166" s="480" t="s">
        <v>397</v>
      </c>
      <c r="C166" s="506">
        <v>1</v>
      </c>
      <c r="D166" s="481" t="str">
        <f>IF(C166&gt;1,"Jobs.","Job.")</f>
        <v>Job.</v>
      </c>
      <c r="E166" s="426"/>
      <c r="F166" s="426">
        <f>IF(E166="N/A",0,$C166*E166)</f>
        <v>0</v>
      </c>
      <c r="G166" s="426"/>
      <c r="H166" s="426">
        <f>IF(G166="N/A",0,$C166*G166)</f>
        <v>0</v>
      </c>
      <c r="I166" s="426">
        <f>IF(E166="N/A",G166,E166+G166)</f>
        <v>0</v>
      </c>
      <c r="J166" s="426">
        <f>I166*$C166</f>
        <v>0</v>
      </c>
      <c r="K166" s="427">
        <f>J166/K$14</f>
        <v>0</v>
      </c>
    </row>
    <row r="167" spans="1:11" s="128" customFormat="1" ht="15">
      <c r="A167" s="503"/>
      <c r="B167" s="495" t="s">
        <v>398</v>
      </c>
      <c r="C167" s="507"/>
      <c r="D167" s="507"/>
      <c r="E167" s="439"/>
      <c r="F167" s="440"/>
      <c r="G167" s="440"/>
      <c r="H167" s="437"/>
      <c r="I167" s="437"/>
      <c r="J167" s="437"/>
      <c r="K167" s="438"/>
    </row>
    <row r="168" spans="1:11" s="128" customFormat="1" ht="51">
      <c r="A168" s="503">
        <v>9</v>
      </c>
      <c r="B168" s="480" t="s">
        <v>399</v>
      </c>
      <c r="C168" s="507"/>
      <c r="D168" s="507"/>
      <c r="E168" s="439"/>
      <c r="F168" s="440"/>
      <c r="G168" s="440"/>
      <c r="H168" s="437"/>
      <c r="I168" s="437"/>
      <c r="J168" s="437"/>
      <c r="K168" s="438"/>
    </row>
    <row r="169" spans="1:11" s="130" customFormat="1" ht="31.5" customHeight="1">
      <c r="A169" s="508" t="s">
        <v>219</v>
      </c>
      <c r="B169" s="509" t="s">
        <v>400</v>
      </c>
      <c r="C169" s="510">
        <v>0</v>
      </c>
      <c r="D169" s="511" t="str">
        <f>IF(C169&gt;1,"Mtrs.","Mtr.")</f>
        <v>Mtr.</v>
      </c>
      <c r="E169" s="441"/>
      <c r="F169" s="426" t="s">
        <v>17</v>
      </c>
      <c r="G169" s="441"/>
      <c r="H169" s="426" t="s">
        <v>17</v>
      </c>
      <c r="I169" s="441">
        <f>IF(E169="N/A",G169,E169+G169)</f>
        <v>0</v>
      </c>
      <c r="J169" s="441">
        <f>I169*$C169</f>
        <v>0</v>
      </c>
      <c r="K169" s="427">
        <f>J169/K$14</f>
        <v>0</v>
      </c>
    </row>
    <row r="170" spans="1:11" s="128" customFormat="1" ht="38.25">
      <c r="A170" s="479">
        <v>10</v>
      </c>
      <c r="B170" s="480" t="s">
        <v>401</v>
      </c>
      <c r="C170" s="512"/>
      <c r="D170" s="512"/>
      <c r="E170" s="426"/>
      <c r="F170" s="440"/>
      <c r="G170" s="426"/>
      <c r="H170" s="437"/>
      <c r="I170" s="437"/>
      <c r="J170" s="437"/>
      <c r="K170" s="438"/>
    </row>
    <row r="171" spans="1:11" s="130" customFormat="1" ht="19.5" customHeight="1">
      <c r="A171" s="508" t="s">
        <v>219</v>
      </c>
      <c r="B171" s="509" t="s">
        <v>402</v>
      </c>
      <c r="C171" s="510">
        <v>0</v>
      </c>
      <c r="D171" s="511" t="str">
        <f>IF(C171&gt;1,"Nos.","No.")</f>
        <v>No.</v>
      </c>
      <c r="E171" s="441"/>
      <c r="F171" s="426" t="s">
        <v>17</v>
      </c>
      <c r="G171" s="441"/>
      <c r="H171" s="426" t="s">
        <v>17</v>
      </c>
      <c r="I171" s="441">
        <f>IF(E171="N/A",G171,E171+G171)</f>
        <v>0</v>
      </c>
      <c r="J171" s="441">
        <f>I171*$C171</f>
        <v>0</v>
      </c>
      <c r="K171" s="427">
        <f t="shared" ref="K171:K172" si="59">J171/K$14</f>
        <v>0</v>
      </c>
    </row>
    <row r="172" spans="1:11" s="130" customFormat="1" ht="15">
      <c r="A172" s="508" t="s">
        <v>221</v>
      </c>
      <c r="B172" s="509" t="s">
        <v>403</v>
      </c>
      <c r="C172" s="510">
        <v>0</v>
      </c>
      <c r="D172" s="511" t="str">
        <f>IF(C172&gt;1,"Nos.","No.")</f>
        <v>No.</v>
      </c>
      <c r="E172" s="441"/>
      <c r="F172" s="426" t="s">
        <v>17</v>
      </c>
      <c r="G172" s="441"/>
      <c r="H172" s="426" t="s">
        <v>17</v>
      </c>
      <c r="I172" s="441">
        <f>IF(E172="N/A",G172,E172+G172)</f>
        <v>0</v>
      </c>
      <c r="J172" s="441">
        <f>I172*$C172</f>
        <v>0</v>
      </c>
      <c r="K172" s="427">
        <f t="shared" si="59"/>
        <v>0</v>
      </c>
    </row>
    <row r="173" spans="1:11" s="128" customFormat="1" ht="38.25">
      <c r="A173" s="479">
        <v>11</v>
      </c>
      <c r="B173" s="480" t="s">
        <v>404</v>
      </c>
      <c r="C173" s="512"/>
      <c r="D173" s="512"/>
      <c r="E173" s="426"/>
      <c r="F173" s="440"/>
      <c r="G173" s="426"/>
      <c r="H173" s="437"/>
      <c r="I173" s="437"/>
      <c r="J173" s="437"/>
      <c r="K173" s="438"/>
    </row>
    <row r="174" spans="1:11" s="128" customFormat="1" ht="15">
      <c r="A174" s="489" t="s">
        <v>219</v>
      </c>
      <c r="B174" s="480" t="s">
        <v>405</v>
      </c>
      <c r="C174" s="506">
        <v>0</v>
      </c>
      <c r="D174" s="481" t="str">
        <f>IF(C174&gt;1,"Nos.","No.")</f>
        <v>No.</v>
      </c>
      <c r="E174" s="426"/>
      <c r="F174" s="426" t="s">
        <v>17</v>
      </c>
      <c r="G174" s="426"/>
      <c r="H174" s="426" t="s">
        <v>17</v>
      </c>
      <c r="I174" s="426">
        <f>IF(E174="N/A",G174,E174+G174)</f>
        <v>0</v>
      </c>
      <c r="J174" s="426">
        <f>I174*$C174</f>
        <v>0</v>
      </c>
      <c r="K174" s="427">
        <f>J174/K$14</f>
        <v>0</v>
      </c>
    </row>
    <row r="175" spans="1:11" s="128" customFormat="1" ht="25.5">
      <c r="A175" s="479">
        <v>12</v>
      </c>
      <c r="B175" s="480" t="s">
        <v>406</v>
      </c>
      <c r="C175" s="506"/>
      <c r="D175" s="481"/>
      <c r="E175" s="426"/>
      <c r="F175" s="426"/>
      <c r="G175" s="426"/>
      <c r="H175" s="426"/>
      <c r="I175" s="426"/>
      <c r="J175" s="426"/>
      <c r="K175" s="427"/>
    </row>
    <row r="176" spans="1:11" s="128" customFormat="1" ht="15">
      <c r="A176" s="489" t="s">
        <v>219</v>
      </c>
      <c r="B176" s="480" t="s">
        <v>407</v>
      </c>
      <c r="C176" s="506">
        <v>0</v>
      </c>
      <c r="D176" s="481" t="str">
        <f>IF(C176&gt;1,"Nos.","No.")</f>
        <v>No.</v>
      </c>
      <c r="E176" s="426"/>
      <c r="F176" s="426" t="s">
        <v>17</v>
      </c>
      <c r="G176" s="426"/>
      <c r="H176" s="426" t="s">
        <v>17</v>
      </c>
      <c r="I176" s="426">
        <f>IF(E176="N/A",G176,E176+G176)</f>
        <v>0</v>
      </c>
      <c r="J176" s="426">
        <f>I176*$C176</f>
        <v>0</v>
      </c>
      <c r="K176" s="427">
        <f>J176/K$14</f>
        <v>0</v>
      </c>
    </row>
    <row r="177" spans="1:11" s="128" customFormat="1" ht="51">
      <c r="A177" s="479">
        <v>13</v>
      </c>
      <c r="B177" s="480" t="s">
        <v>408</v>
      </c>
      <c r="C177" s="506">
        <v>0</v>
      </c>
      <c r="D177" s="481" t="str">
        <f>IF(C177&gt;1,"Jobs.","Job.")</f>
        <v>Job.</v>
      </c>
      <c r="E177" s="426"/>
      <c r="F177" s="426" t="s">
        <v>17</v>
      </c>
      <c r="G177" s="426"/>
      <c r="H177" s="426" t="s">
        <v>17</v>
      </c>
      <c r="I177" s="426">
        <f>IF(E177="N/A",G177,E177+G177)</f>
        <v>0</v>
      </c>
      <c r="J177" s="426" t="s">
        <v>17</v>
      </c>
      <c r="K177" s="433" t="s">
        <v>17</v>
      </c>
    </row>
    <row r="178" spans="1:11" s="129" customFormat="1" ht="15">
      <c r="A178" s="499"/>
      <c r="B178" s="501" t="s">
        <v>409</v>
      </c>
      <c r="C178" s="460"/>
      <c r="D178" s="460"/>
      <c r="E178" s="419"/>
      <c r="F178" s="418">
        <f>SUM(F150:F177)</f>
        <v>0</v>
      </c>
      <c r="G178" s="428"/>
      <c r="H178" s="418">
        <f>SUM(H150:H177)</f>
        <v>0</v>
      </c>
      <c r="I178" s="418"/>
      <c r="J178" s="418">
        <f>SUM(J150:J177)</f>
        <v>0</v>
      </c>
      <c r="K178" s="421">
        <f>SUM(K150:K177)</f>
        <v>0</v>
      </c>
    </row>
    <row r="179" spans="1:11" s="117" customFormat="1" ht="7.9" customHeight="1">
      <c r="A179" s="469"/>
      <c r="B179" s="470"/>
      <c r="C179" s="471"/>
      <c r="D179" s="472"/>
      <c r="E179" s="422"/>
      <c r="F179" s="423"/>
      <c r="G179" s="423"/>
      <c r="H179" s="423"/>
      <c r="I179" s="423"/>
      <c r="J179" s="424"/>
      <c r="K179" s="425"/>
    </row>
    <row r="180" spans="1:11" s="118" customFormat="1" ht="15">
      <c r="A180" s="473" t="s">
        <v>131</v>
      </c>
      <c r="B180" s="474" t="s">
        <v>103</v>
      </c>
      <c r="C180" s="475"/>
      <c r="D180" s="475"/>
      <c r="E180" s="419"/>
      <c r="F180" s="419"/>
      <c r="G180" s="419"/>
      <c r="H180" s="419"/>
      <c r="I180" s="419"/>
      <c r="J180" s="419"/>
      <c r="K180" s="420"/>
    </row>
    <row r="181" spans="1:11" s="120" customFormat="1">
      <c r="A181" s="483"/>
      <c r="B181" s="484" t="s">
        <v>274</v>
      </c>
      <c r="C181" s="485"/>
      <c r="D181" s="485"/>
      <c r="E181" s="418"/>
      <c r="F181" s="418"/>
      <c r="G181" s="419"/>
      <c r="H181" s="419"/>
      <c r="I181" s="419"/>
      <c r="J181" s="419"/>
      <c r="K181" s="420"/>
    </row>
    <row r="182" spans="1:11" s="120" customFormat="1">
      <c r="A182" s="486"/>
      <c r="B182" s="480" t="s">
        <v>267</v>
      </c>
      <c r="C182" s="487"/>
      <c r="D182" s="487"/>
      <c r="E182" s="419"/>
      <c r="F182" s="419"/>
      <c r="G182" s="419"/>
      <c r="H182" s="419"/>
      <c r="I182" s="419"/>
      <c r="J182" s="419"/>
      <c r="K182" s="420"/>
    </row>
    <row r="183" spans="1:11" s="120" customFormat="1">
      <c r="A183" s="486"/>
      <c r="B183" s="480"/>
      <c r="C183" s="487"/>
      <c r="D183" s="487"/>
      <c r="E183" s="419"/>
      <c r="F183" s="419"/>
      <c r="G183" s="419"/>
      <c r="H183" s="419"/>
      <c r="I183" s="419"/>
      <c r="J183" s="419"/>
      <c r="K183" s="420"/>
    </row>
    <row r="184" spans="1:11" s="119" customFormat="1" ht="51">
      <c r="A184" s="479">
        <v>1</v>
      </c>
      <c r="B184" s="480" t="s">
        <v>410</v>
      </c>
      <c r="C184" s="481"/>
      <c r="D184" s="481"/>
      <c r="E184" s="426"/>
      <c r="F184" s="426"/>
      <c r="G184" s="426"/>
      <c r="H184" s="426"/>
      <c r="I184" s="426"/>
      <c r="J184" s="426"/>
      <c r="K184" s="427"/>
    </row>
    <row r="185" spans="1:11" s="119" customFormat="1">
      <c r="A185" s="489" t="s">
        <v>219</v>
      </c>
      <c r="B185" s="480" t="s">
        <v>411</v>
      </c>
      <c r="C185" s="506">
        <v>2</v>
      </c>
      <c r="D185" s="481" t="str">
        <f>IF(C185&gt;1,"Nos.","No.")</f>
        <v>Nos.</v>
      </c>
      <c r="E185" s="426"/>
      <c r="F185" s="426" t="s">
        <v>17</v>
      </c>
      <c r="G185" s="426"/>
      <c r="H185" s="426" t="s">
        <v>17</v>
      </c>
      <c r="I185" s="426">
        <f>IF(E185="N/A",G185,E185+G185)</f>
        <v>0</v>
      </c>
      <c r="J185" s="426" t="s">
        <v>17</v>
      </c>
      <c r="K185" s="427" t="s">
        <v>17</v>
      </c>
    </row>
    <row r="186" spans="1:11" s="119" customFormat="1" ht="38.25">
      <c r="A186" s="479">
        <v>2</v>
      </c>
      <c r="B186" s="480" t="s">
        <v>412</v>
      </c>
      <c r="C186" s="481"/>
      <c r="D186" s="481"/>
      <c r="E186" s="426"/>
      <c r="F186" s="428"/>
      <c r="G186" s="426"/>
      <c r="H186" s="419"/>
      <c r="I186" s="419"/>
      <c r="J186" s="419"/>
      <c r="K186" s="420"/>
    </row>
    <row r="187" spans="1:11" s="119" customFormat="1">
      <c r="A187" s="489" t="s">
        <v>219</v>
      </c>
      <c r="B187" s="480" t="s">
        <v>413</v>
      </c>
      <c r="C187" s="506">
        <v>4</v>
      </c>
      <c r="D187" s="481" t="str">
        <f>IF(C187&gt;1,"Nos.","No.")</f>
        <v>Nos.</v>
      </c>
      <c r="E187" s="426"/>
      <c r="F187" s="426" t="s">
        <v>414</v>
      </c>
      <c r="G187" s="426"/>
      <c r="H187" s="426">
        <f>IF(G187="N/A",0,$C187*G187)</f>
        <v>0</v>
      </c>
      <c r="I187" s="426">
        <f>IF(E187="OFM",G187,E187+G187)</f>
        <v>0</v>
      </c>
      <c r="J187" s="426">
        <f>I187*$C187</f>
        <v>0</v>
      </c>
      <c r="K187" s="427">
        <f t="shared" ref="K187" si="60">J187/K$14</f>
        <v>0</v>
      </c>
    </row>
    <row r="188" spans="1:11" s="119" customFormat="1" ht="38.25">
      <c r="A188" s="479">
        <v>3</v>
      </c>
      <c r="B188" s="480" t="s">
        <v>415</v>
      </c>
      <c r="C188" s="481"/>
      <c r="D188" s="481"/>
      <c r="E188" s="426"/>
      <c r="F188" s="428"/>
      <c r="G188" s="426"/>
      <c r="H188" s="419"/>
      <c r="I188" s="419"/>
      <c r="J188" s="419"/>
      <c r="K188" s="420"/>
    </row>
    <row r="189" spans="1:11" s="119" customFormat="1" ht="25.5">
      <c r="A189" s="489" t="s">
        <v>219</v>
      </c>
      <c r="B189" s="480" t="s">
        <v>416</v>
      </c>
      <c r="C189" s="506">
        <v>4</v>
      </c>
      <c r="D189" s="481" t="str">
        <f t="shared" ref="D189:D194" si="61">IF(C189&gt;1,"Nos.","No.")</f>
        <v>Nos.</v>
      </c>
      <c r="E189" s="426"/>
      <c r="F189" s="426">
        <f>IF(E189="ofm",0,$C189*E189)</f>
        <v>0</v>
      </c>
      <c r="G189" s="426"/>
      <c r="H189" s="426">
        <f>IF(G189="N/A",0,$C189*G189)</f>
        <v>0</v>
      </c>
      <c r="I189" s="426">
        <f>IF(E189="OFM",G189,E189+G189)</f>
        <v>0</v>
      </c>
      <c r="J189" s="426">
        <f>I189*$C189</f>
        <v>0</v>
      </c>
      <c r="K189" s="427">
        <f>J189/K$14</f>
        <v>0</v>
      </c>
    </row>
    <row r="190" spans="1:11" s="119" customFormat="1" ht="25.5">
      <c r="A190" s="489" t="s">
        <v>221</v>
      </c>
      <c r="B190" s="480" t="s">
        <v>417</v>
      </c>
      <c r="C190" s="506">
        <v>0</v>
      </c>
      <c r="D190" s="481" t="str">
        <f t="shared" si="61"/>
        <v>No.</v>
      </c>
      <c r="E190" s="426"/>
      <c r="F190" s="426" t="s">
        <v>17</v>
      </c>
      <c r="G190" s="426"/>
      <c r="H190" s="426" t="s">
        <v>17</v>
      </c>
      <c r="I190" s="426">
        <f>IF(E190="OFM",G190,E190+G190)</f>
        <v>0</v>
      </c>
      <c r="J190" s="426">
        <f>I190*$C190</f>
        <v>0</v>
      </c>
      <c r="K190" s="427">
        <f>J190/K$14</f>
        <v>0</v>
      </c>
    </row>
    <row r="191" spans="1:11" s="119" customFormat="1" ht="55.5" customHeight="1">
      <c r="A191" s="479">
        <v>4</v>
      </c>
      <c r="B191" s="480" t="s">
        <v>418</v>
      </c>
      <c r="C191" s="481">
        <v>0</v>
      </c>
      <c r="D191" s="481" t="str">
        <f t="shared" si="61"/>
        <v>No.</v>
      </c>
      <c r="E191" s="426"/>
      <c r="F191" s="426" t="s">
        <v>17</v>
      </c>
      <c r="G191" s="426"/>
      <c r="H191" s="426" t="s">
        <v>17</v>
      </c>
      <c r="I191" s="426">
        <f>IF(E191="N/A",G191,E191+G191)</f>
        <v>0</v>
      </c>
      <c r="J191" s="426" t="s">
        <v>17</v>
      </c>
      <c r="K191" s="427" t="s">
        <v>17</v>
      </c>
    </row>
    <row r="192" spans="1:11" s="119" customFormat="1" ht="54.75" customHeight="1">
      <c r="A192" s="479">
        <v>5</v>
      </c>
      <c r="B192" s="480" t="s">
        <v>419</v>
      </c>
      <c r="C192" s="506">
        <v>2</v>
      </c>
      <c r="D192" s="481" t="str">
        <f t="shared" si="61"/>
        <v>Nos.</v>
      </c>
      <c r="E192" s="426"/>
      <c r="F192" s="426">
        <f>IF(E192="N/A",0,$C192*E192)</f>
        <v>0</v>
      </c>
      <c r="G192" s="426"/>
      <c r="H192" s="426">
        <f>IF(G192="N/A",0,$C192*G192)</f>
        <v>0</v>
      </c>
      <c r="I192" s="426">
        <f>IF(E192="N/A",G192,E192+G192)</f>
        <v>0</v>
      </c>
      <c r="J192" s="426">
        <f>I192*$C192</f>
        <v>0</v>
      </c>
      <c r="K192" s="427">
        <f t="shared" ref="K192:K194" si="62">J192/K$14</f>
        <v>0</v>
      </c>
    </row>
    <row r="193" spans="1:11" s="119" customFormat="1" ht="58.5" customHeight="1">
      <c r="A193" s="479">
        <v>6</v>
      </c>
      <c r="B193" s="480" t="s">
        <v>420</v>
      </c>
      <c r="C193" s="506">
        <v>0</v>
      </c>
      <c r="D193" s="481" t="str">
        <f t="shared" si="61"/>
        <v>No.</v>
      </c>
      <c r="E193" s="426">
        <v>0</v>
      </c>
      <c r="F193" s="426" t="s">
        <v>17</v>
      </c>
      <c r="G193" s="426"/>
      <c r="H193" s="426" t="s">
        <v>17</v>
      </c>
      <c r="I193" s="426">
        <f>IF(E193="N/A",G193,E193+G193)</f>
        <v>0</v>
      </c>
      <c r="J193" s="426">
        <f>I193*$C193</f>
        <v>0</v>
      </c>
      <c r="K193" s="427">
        <f t="shared" si="62"/>
        <v>0</v>
      </c>
    </row>
    <row r="194" spans="1:11" s="119" customFormat="1" ht="46.5" customHeight="1">
      <c r="A194" s="479">
        <v>7</v>
      </c>
      <c r="B194" s="480" t="s">
        <v>421</v>
      </c>
      <c r="C194" s="506">
        <v>1</v>
      </c>
      <c r="D194" s="481" t="str">
        <f t="shared" si="61"/>
        <v>No.</v>
      </c>
      <c r="E194" s="426">
        <v>0</v>
      </c>
      <c r="F194" s="426">
        <f>IF(E194="N/A",0,$C194*E194)</f>
        <v>0</v>
      </c>
      <c r="G194" s="426"/>
      <c r="H194" s="426">
        <f>IF(G194="N/A",0,$C194*G194)</f>
        <v>0</v>
      </c>
      <c r="I194" s="426">
        <f>IF(E194="N/A",G194,E194+G194)</f>
        <v>0</v>
      </c>
      <c r="J194" s="426">
        <f>I194*$C194</f>
        <v>0</v>
      </c>
      <c r="K194" s="427">
        <f t="shared" si="62"/>
        <v>0</v>
      </c>
    </row>
    <row r="195" spans="1:11" s="119" customFormat="1" ht="15">
      <c r="A195" s="479"/>
      <c r="B195" s="493" t="s">
        <v>422</v>
      </c>
      <c r="C195" s="487"/>
      <c r="D195" s="487"/>
      <c r="E195" s="426"/>
      <c r="F195" s="418">
        <f>SUM(F184:F194)</f>
        <v>0</v>
      </c>
      <c r="G195" s="428"/>
      <c r="H195" s="418">
        <f>SUM(H184:H194)</f>
        <v>0</v>
      </c>
      <c r="I195" s="418"/>
      <c r="J195" s="418">
        <f>SUM(J184:J194)</f>
        <v>0</v>
      </c>
      <c r="K195" s="421">
        <f>SUM(K184:K194)</f>
        <v>0</v>
      </c>
    </row>
    <row r="196" spans="1:11" s="117" customFormat="1" ht="7.9" customHeight="1">
      <c r="A196" s="469"/>
      <c r="B196" s="470"/>
      <c r="C196" s="471"/>
      <c r="D196" s="472"/>
      <c r="E196" s="422"/>
      <c r="F196" s="423"/>
      <c r="G196" s="423"/>
      <c r="H196" s="423"/>
      <c r="I196" s="423"/>
      <c r="J196" s="424"/>
      <c r="K196" s="425"/>
    </row>
    <row r="197" spans="1:11" s="118" customFormat="1" ht="15">
      <c r="A197" s="473" t="s">
        <v>132</v>
      </c>
      <c r="B197" s="474" t="s">
        <v>258</v>
      </c>
      <c r="C197" s="475"/>
      <c r="D197" s="475"/>
      <c r="E197" s="419"/>
      <c r="F197" s="419"/>
      <c r="G197" s="419"/>
      <c r="H197" s="419"/>
      <c r="I197" s="419"/>
      <c r="J197" s="419"/>
      <c r="K197" s="420"/>
    </row>
    <row r="198" spans="1:11" s="121" customFormat="1" ht="15.75">
      <c r="A198" s="458"/>
      <c r="B198" s="476" t="s">
        <v>274</v>
      </c>
      <c r="C198" s="460"/>
      <c r="D198" s="460"/>
      <c r="E198" s="418"/>
      <c r="F198" s="418"/>
      <c r="G198" s="419"/>
      <c r="H198" s="419"/>
      <c r="I198" s="419"/>
      <c r="J198" s="419"/>
      <c r="K198" s="420"/>
    </row>
    <row r="199" spans="1:11" s="121" customFormat="1" ht="15.75">
      <c r="A199" s="461"/>
      <c r="B199" s="480" t="s">
        <v>267</v>
      </c>
      <c r="C199" s="463"/>
      <c r="D199" s="463"/>
      <c r="E199" s="419"/>
      <c r="F199" s="419"/>
      <c r="G199" s="419"/>
      <c r="H199" s="419"/>
      <c r="I199" s="419"/>
      <c r="J199" s="419"/>
      <c r="K199" s="420"/>
    </row>
    <row r="200" spans="1:11" s="119" customFormat="1" ht="51">
      <c r="A200" s="479">
        <v>1</v>
      </c>
      <c r="B200" s="480" t="s">
        <v>423</v>
      </c>
      <c r="C200" s="481"/>
      <c r="D200" s="481"/>
      <c r="E200" s="426" t="s">
        <v>424</v>
      </c>
      <c r="F200" s="426"/>
      <c r="G200" s="426"/>
      <c r="H200" s="426"/>
      <c r="I200" s="426"/>
      <c r="J200" s="426"/>
      <c r="K200" s="427"/>
    </row>
    <row r="201" spans="1:11" s="119" customFormat="1" ht="25.5">
      <c r="A201" s="489" t="s">
        <v>219</v>
      </c>
      <c r="B201" s="477" t="s">
        <v>425</v>
      </c>
      <c r="C201" s="491">
        <v>4</v>
      </c>
      <c r="D201" s="481" t="str">
        <f t="shared" ref="D201" si="63">IF(C201&gt;1,"Nos","No")</f>
        <v>Nos</v>
      </c>
      <c r="E201" s="426"/>
      <c r="F201" s="426">
        <f t="shared" ref="F201:F202" si="64">IF(E201="N/A",0,$C201*E201)</f>
        <v>0</v>
      </c>
      <c r="G201" s="426"/>
      <c r="H201" s="426">
        <f t="shared" ref="H201:H202" si="65">IF(G201="N/A",0,$C201*G201)</f>
        <v>0</v>
      </c>
      <c r="I201" s="426">
        <f t="shared" ref="I201:I202" si="66">IF(E201="N/A",G201,E201+G201)</f>
        <v>0</v>
      </c>
      <c r="J201" s="426">
        <f t="shared" ref="J201:J202" si="67">I201*$C201</f>
        <v>0</v>
      </c>
      <c r="K201" s="427">
        <f t="shared" ref="K201:K202" si="68">J201/K$14</f>
        <v>0</v>
      </c>
    </row>
    <row r="202" spans="1:11" s="119" customFormat="1" ht="38.25">
      <c r="A202" s="479">
        <v>2</v>
      </c>
      <c r="B202" s="477" t="s">
        <v>426</v>
      </c>
      <c r="C202" s="481">
        <v>1</v>
      </c>
      <c r="D202" s="481" t="s">
        <v>427</v>
      </c>
      <c r="E202" s="426"/>
      <c r="F202" s="426">
        <f t="shared" si="64"/>
        <v>0</v>
      </c>
      <c r="G202" s="426"/>
      <c r="H202" s="426">
        <f t="shared" si="65"/>
        <v>0</v>
      </c>
      <c r="I202" s="426">
        <f t="shared" si="66"/>
        <v>0</v>
      </c>
      <c r="J202" s="426">
        <f t="shared" si="67"/>
        <v>0</v>
      </c>
      <c r="K202" s="427">
        <f t="shared" si="68"/>
        <v>0</v>
      </c>
    </row>
    <row r="203" spans="1:11" s="119" customFormat="1" ht="15">
      <c r="A203" s="479"/>
      <c r="B203" s="482" t="s">
        <v>428</v>
      </c>
      <c r="C203" s="513"/>
      <c r="D203" s="513"/>
      <c r="E203" s="442"/>
      <c r="F203" s="418">
        <f>SUM(F200:F202)</f>
        <v>0</v>
      </c>
      <c r="G203" s="443"/>
      <c r="H203" s="418">
        <f>SUM(H200:H202)</f>
        <v>0</v>
      </c>
      <c r="I203" s="418"/>
      <c r="J203" s="418">
        <f>SUM(J200:J202)</f>
        <v>0</v>
      </c>
      <c r="K203" s="421">
        <f>SUM(K200:K202)</f>
        <v>0</v>
      </c>
    </row>
    <row r="204" spans="1:11" s="117" customFormat="1" ht="7.9" customHeight="1">
      <c r="A204" s="469"/>
      <c r="B204" s="470"/>
      <c r="C204" s="471"/>
      <c r="D204" s="472"/>
      <c r="E204" s="422"/>
      <c r="F204" s="423"/>
      <c r="G204" s="423"/>
      <c r="H204" s="423"/>
      <c r="I204" s="423"/>
      <c r="J204" s="424"/>
      <c r="K204" s="425"/>
    </row>
    <row r="205" spans="1:11" s="118" customFormat="1" ht="15">
      <c r="A205" s="473" t="s">
        <v>133</v>
      </c>
      <c r="B205" s="474" t="s">
        <v>134</v>
      </c>
      <c r="C205" s="475"/>
      <c r="D205" s="475"/>
      <c r="E205" s="419"/>
      <c r="F205" s="419"/>
      <c r="G205" s="419"/>
      <c r="H205" s="419"/>
      <c r="I205" s="419"/>
      <c r="J205" s="419"/>
      <c r="K205" s="420"/>
    </row>
    <row r="206" spans="1:11" s="119" customFormat="1">
      <c r="A206" s="479"/>
      <c r="B206" s="480" t="s">
        <v>274</v>
      </c>
      <c r="C206" s="487"/>
      <c r="D206" s="487"/>
      <c r="E206" s="419"/>
      <c r="F206" s="419"/>
      <c r="G206" s="419"/>
      <c r="H206" s="419"/>
      <c r="I206" s="419"/>
      <c r="J206" s="419"/>
      <c r="K206" s="420"/>
    </row>
    <row r="207" spans="1:11" s="127" customFormat="1" ht="15">
      <c r="A207" s="479"/>
      <c r="B207" s="514" t="s">
        <v>267</v>
      </c>
      <c r="C207" s="481"/>
      <c r="D207" s="481"/>
      <c r="E207" s="426"/>
      <c r="F207" s="426"/>
      <c r="G207" s="419"/>
      <c r="H207" s="419"/>
      <c r="I207" s="419"/>
      <c r="J207" s="419"/>
      <c r="K207" s="420"/>
    </row>
    <row r="208" spans="1:11" s="119" customFormat="1" ht="300" customHeight="1">
      <c r="A208" s="479">
        <v>1</v>
      </c>
      <c r="B208" s="480" t="s">
        <v>429</v>
      </c>
      <c r="C208" s="487">
        <v>1</v>
      </c>
      <c r="D208" s="481" t="s">
        <v>427</v>
      </c>
      <c r="E208" s="419"/>
      <c r="F208" s="419">
        <f>IF(E208="N/A",0,$C208*E208)</f>
        <v>0</v>
      </c>
      <c r="G208" s="419"/>
      <c r="H208" s="419">
        <f>IF(G208="N/A",0,$C208*G208)</f>
        <v>0</v>
      </c>
      <c r="I208" s="419">
        <f>IF(E208="N/A",G208,E208+G208)</f>
        <v>0</v>
      </c>
      <c r="J208" s="419">
        <f>I208*$C208</f>
        <v>0</v>
      </c>
      <c r="K208" s="427">
        <f>J208/K$14</f>
        <v>0</v>
      </c>
    </row>
    <row r="209" spans="1:11" s="127" customFormat="1" ht="15">
      <c r="A209" s="479"/>
      <c r="B209" s="493" t="s">
        <v>430</v>
      </c>
      <c r="C209" s="485"/>
      <c r="D209" s="485"/>
      <c r="E209" s="428"/>
      <c r="F209" s="418">
        <f>SUM(F208)</f>
        <v>0</v>
      </c>
      <c r="G209" s="428"/>
      <c r="H209" s="418">
        <f>SUM(H208)</f>
        <v>0</v>
      </c>
      <c r="I209" s="418"/>
      <c r="J209" s="418">
        <f>SUM(J208)</f>
        <v>0</v>
      </c>
      <c r="K209" s="421">
        <f>SUM(K208)</f>
        <v>0</v>
      </c>
    </row>
    <row r="210" spans="1:11" s="117" customFormat="1" ht="7.9" customHeight="1">
      <c r="A210" s="469"/>
      <c r="B210" s="470"/>
      <c r="C210" s="471"/>
      <c r="D210" s="472"/>
      <c r="E210" s="422"/>
      <c r="F210" s="423"/>
      <c r="G210" s="423"/>
      <c r="H210" s="423"/>
      <c r="I210" s="423"/>
      <c r="J210" s="424"/>
      <c r="K210" s="425"/>
    </row>
    <row r="211" spans="1:11" s="118" customFormat="1" ht="15">
      <c r="A211" s="473" t="s">
        <v>135</v>
      </c>
      <c r="B211" s="474" t="s">
        <v>136</v>
      </c>
      <c r="C211" s="475"/>
      <c r="D211" s="475"/>
      <c r="E211" s="419"/>
      <c r="F211" s="419"/>
      <c r="G211" s="419"/>
      <c r="H211" s="419"/>
      <c r="I211" s="419"/>
      <c r="J211" s="419"/>
      <c r="K211" s="420"/>
    </row>
    <row r="212" spans="1:11" s="121" customFormat="1" ht="15.75">
      <c r="A212" s="483"/>
      <c r="B212" s="484" t="s">
        <v>274</v>
      </c>
      <c r="C212" s="485"/>
      <c r="D212" s="485"/>
      <c r="E212" s="418"/>
      <c r="F212" s="418"/>
      <c r="G212" s="419"/>
      <c r="H212" s="419"/>
      <c r="I212" s="419"/>
      <c r="J212" s="419"/>
      <c r="K212" s="420"/>
    </row>
    <row r="213" spans="1:11" s="121" customFormat="1" ht="15.75">
      <c r="A213" s="486"/>
      <c r="B213" s="480" t="s">
        <v>267</v>
      </c>
      <c r="C213" s="487"/>
      <c r="D213" s="487"/>
      <c r="E213" s="419"/>
      <c r="F213" s="419"/>
      <c r="G213" s="419"/>
      <c r="H213" s="419"/>
      <c r="I213" s="419"/>
      <c r="J213" s="419"/>
      <c r="K213" s="420"/>
    </row>
    <row r="214" spans="1:11" s="119" customFormat="1" ht="25.5">
      <c r="A214" s="479"/>
      <c r="B214" s="480" t="s">
        <v>431</v>
      </c>
      <c r="C214" s="487"/>
      <c r="D214" s="487"/>
      <c r="E214" s="419"/>
      <c r="F214" s="419"/>
      <c r="G214" s="419"/>
      <c r="H214" s="419"/>
      <c r="I214" s="419"/>
      <c r="J214" s="419"/>
      <c r="K214" s="420"/>
    </row>
    <row r="215" spans="1:11" s="127" customFormat="1" ht="51">
      <c r="A215" s="479">
        <v>1</v>
      </c>
      <c r="B215" s="514" t="s">
        <v>432</v>
      </c>
      <c r="C215" s="481"/>
      <c r="D215" s="481"/>
      <c r="E215" s="426"/>
      <c r="F215" s="426"/>
      <c r="G215" s="419"/>
      <c r="H215" s="419"/>
      <c r="I215" s="419"/>
      <c r="J215" s="419"/>
      <c r="K215" s="420"/>
    </row>
    <row r="216" spans="1:11" s="127" customFormat="1" ht="38.25" customHeight="1">
      <c r="A216" s="489" t="s">
        <v>219</v>
      </c>
      <c r="B216" s="480" t="s">
        <v>433</v>
      </c>
      <c r="C216" s="481">
        <v>4</v>
      </c>
      <c r="D216" s="481" t="str">
        <f>IF(C216&gt;1,"Nos","No")</f>
        <v>Nos</v>
      </c>
      <c r="E216" s="444"/>
      <c r="F216" s="444"/>
      <c r="G216" s="444"/>
      <c r="H216" s="444"/>
      <c r="I216" s="444"/>
      <c r="J216" s="444"/>
      <c r="K216" s="427"/>
    </row>
    <row r="217" spans="1:11" s="127" customFormat="1" ht="52.9" customHeight="1">
      <c r="A217" s="479">
        <v>2</v>
      </c>
      <c r="B217" s="480" t="s">
        <v>434</v>
      </c>
      <c r="C217" s="481"/>
      <c r="D217" s="481"/>
      <c r="E217" s="710" t="s">
        <v>435</v>
      </c>
      <c r="F217" s="711"/>
      <c r="G217" s="711"/>
      <c r="H217" s="711"/>
      <c r="I217" s="711"/>
      <c r="J217" s="712"/>
      <c r="K217" s="420"/>
    </row>
    <row r="218" spans="1:11" s="127" customFormat="1" ht="25.5">
      <c r="A218" s="489" t="s">
        <v>219</v>
      </c>
      <c r="B218" s="480" t="s">
        <v>436</v>
      </c>
      <c r="C218" s="481">
        <v>4</v>
      </c>
      <c r="D218" s="481" t="str">
        <f>IF(C218&gt;1,"Nos","No")</f>
        <v>Nos</v>
      </c>
      <c r="E218" s="426"/>
      <c r="F218" s="426">
        <f>IF(E218="ofm",0,$C218*E218)</f>
        <v>0</v>
      </c>
      <c r="G218" s="426"/>
      <c r="H218" s="426">
        <f>IF(G218="N/A",0,$C218*G218)</f>
        <v>0</v>
      </c>
      <c r="I218" s="426">
        <f>IF(E218="OFM",G218,E218+G218)</f>
        <v>0</v>
      </c>
      <c r="J218" s="426">
        <f>I218*$C218</f>
        <v>0</v>
      </c>
      <c r="K218" s="427">
        <f>J218/K$14</f>
        <v>0</v>
      </c>
    </row>
    <row r="219" spans="1:11" s="127" customFormat="1" ht="89.25">
      <c r="A219" s="479">
        <v>3</v>
      </c>
      <c r="B219" s="514" t="s">
        <v>437</v>
      </c>
      <c r="C219" s="481"/>
      <c r="D219" s="481"/>
      <c r="E219" s="426"/>
      <c r="F219" s="426"/>
      <c r="G219" s="426"/>
      <c r="H219" s="419"/>
      <c r="I219" s="419"/>
      <c r="J219" s="419"/>
      <c r="K219" s="420"/>
    </row>
    <row r="220" spans="1:11" s="127" customFormat="1" ht="15">
      <c r="A220" s="489" t="s">
        <v>219</v>
      </c>
      <c r="B220" s="480" t="s">
        <v>438</v>
      </c>
      <c r="C220" s="481">
        <v>1</v>
      </c>
      <c r="D220" s="481" t="str">
        <f>IF(C220&gt;1,"Nos","No")</f>
        <v>No</v>
      </c>
      <c r="E220" s="426"/>
      <c r="F220" s="426">
        <f>IF(E220="ofm",0,$C220*E220)</f>
        <v>0</v>
      </c>
      <c r="G220" s="426"/>
      <c r="H220" s="426">
        <f t="shared" ref="H220:H228" si="69">IF(G220="N/A",0,$C220*G220)</f>
        <v>0</v>
      </c>
      <c r="I220" s="426">
        <f>IF(E220="OFM",G220,E220+G220)</f>
        <v>0</v>
      </c>
      <c r="J220" s="426">
        <f t="shared" ref="J220:J228" si="70">I220*$C220</f>
        <v>0</v>
      </c>
      <c r="K220" s="427">
        <f t="shared" ref="K220:K228" si="71">J220/K$14</f>
        <v>0</v>
      </c>
    </row>
    <row r="221" spans="1:11" s="127" customFormat="1" ht="25.5">
      <c r="A221" s="489" t="s">
        <v>221</v>
      </c>
      <c r="B221" s="509" t="s">
        <v>439</v>
      </c>
      <c r="C221" s="481">
        <v>1</v>
      </c>
      <c r="D221" s="481" t="str">
        <f>IF(C221&gt;1,"Nos","No")</f>
        <v>No</v>
      </c>
      <c r="E221" s="426"/>
      <c r="F221" s="426">
        <f>IF(E221="ofm",0,$C221*E221)</f>
        <v>0</v>
      </c>
      <c r="G221" s="426"/>
      <c r="H221" s="426">
        <f t="shared" si="69"/>
        <v>0</v>
      </c>
      <c r="I221" s="426">
        <f>IF(E221="OFM",G221,E221+G221)</f>
        <v>0</v>
      </c>
      <c r="J221" s="426">
        <f t="shared" si="70"/>
        <v>0</v>
      </c>
      <c r="K221" s="427">
        <f t="shared" si="71"/>
        <v>0</v>
      </c>
    </row>
    <row r="222" spans="1:11" s="127" customFormat="1" ht="15">
      <c r="A222" s="489" t="s">
        <v>223</v>
      </c>
      <c r="B222" s="480" t="s">
        <v>440</v>
      </c>
      <c r="C222" s="481">
        <v>1</v>
      </c>
      <c r="D222" s="481" t="str">
        <f>IF(C222&gt;1,"Nos","No")</f>
        <v>No</v>
      </c>
      <c r="E222" s="426"/>
      <c r="F222" s="426">
        <f>IF(E222="ofm",0,$C222*E222)</f>
        <v>0</v>
      </c>
      <c r="G222" s="426"/>
      <c r="H222" s="426">
        <f t="shared" si="69"/>
        <v>0</v>
      </c>
      <c r="I222" s="426">
        <f>IF(E222="OFM",G222,E222+G222)</f>
        <v>0</v>
      </c>
      <c r="J222" s="426">
        <f t="shared" si="70"/>
        <v>0</v>
      </c>
      <c r="K222" s="427">
        <f t="shared" si="71"/>
        <v>0</v>
      </c>
    </row>
    <row r="223" spans="1:11" s="131" customFormat="1" ht="28.5" customHeight="1">
      <c r="A223" s="508" t="s">
        <v>225</v>
      </c>
      <c r="B223" s="509" t="s">
        <v>441</v>
      </c>
      <c r="C223" s="481">
        <v>0</v>
      </c>
      <c r="D223" s="511" t="str">
        <f t="shared" ref="D223:D225" si="72">IF(C223&gt;1,"Nos","No")</f>
        <v>No</v>
      </c>
      <c r="E223" s="426"/>
      <c r="F223" s="426" t="s">
        <v>17</v>
      </c>
      <c r="G223" s="426"/>
      <c r="H223" s="426" t="s">
        <v>17</v>
      </c>
      <c r="I223" s="426">
        <f t="shared" ref="I223:I226" si="73">IF(E223="OFM",G223,E223+G223)</f>
        <v>0</v>
      </c>
      <c r="J223" s="426">
        <f t="shared" si="70"/>
        <v>0</v>
      </c>
      <c r="K223" s="427">
        <f t="shared" si="71"/>
        <v>0</v>
      </c>
    </row>
    <row r="224" spans="1:11" s="131" customFormat="1" ht="18.75" customHeight="1">
      <c r="A224" s="508" t="s">
        <v>227</v>
      </c>
      <c r="B224" s="509" t="s">
        <v>442</v>
      </c>
      <c r="C224" s="481">
        <v>0</v>
      </c>
      <c r="D224" s="511" t="str">
        <f t="shared" si="72"/>
        <v>No</v>
      </c>
      <c r="E224" s="426"/>
      <c r="F224" s="426" t="s">
        <v>17</v>
      </c>
      <c r="G224" s="426"/>
      <c r="H224" s="426" t="s">
        <v>17</v>
      </c>
      <c r="I224" s="426">
        <f t="shared" si="73"/>
        <v>0</v>
      </c>
      <c r="J224" s="426">
        <f t="shared" si="70"/>
        <v>0</v>
      </c>
      <c r="K224" s="427">
        <f t="shared" si="71"/>
        <v>0</v>
      </c>
    </row>
    <row r="225" spans="1:11" s="131" customFormat="1" ht="23.25" customHeight="1">
      <c r="A225" s="508" t="s">
        <v>229</v>
      </c>
      <c r="B225" s="509" t="s">
        <v>443</v>
      </c>
      <c r="C225" s="481">
        <v>0</v>
      </c>
      <c r="D225" s="511" t="str">
        <f t="shared" si="72"/>
        <v>No</v>
      </c>
      <c r="E225" s="426"/>
      <c r="F225" s="426" t="s">
        <v>17</v>
      </c>
      <c r="G225" s="426"/>
      <c r="H225" s="426" t="s">
        <v>17</v>
      </c>
      <c r="I225" s="426">
        <f t="shared" si="73"/>
        <v>0</v>
      </c>
      <c r="J225" s="426">
        <f t="shared" si="70"/>
        <v>0</v>
      </c>
      <c r="K225" s="427">
        <f t="shared" si="71"/>
        <v>0</v>
      </c>
    </row>
    <row r="226" spans="1:11" s="131" customFormat="1" ht="25.5" customHeight="1">
      <c r="A226" s="508" t="s">
        <v>231</v>
      </c>
      <c r="B226" s="509" t="s">
        <v>444</v>
      </c>
      <c r="C226" s="481">
        <v>0</v>
      </c>
      <c r="D226" s="511" t="str">
        <f>IF(C226&gt;1,"Lots","Lot")</f>
        <v>Lot</v>
      </c>
      <c r="E226" s="426"/>
      <c r="F226" s="426" t="s">
        <v>17</v>
      </c>
      <c r="G226" s="426"/>
      <c r="H226" s="426" t="s">
        <v>17</v>
      </c>
      <c r="I226" s="426">
        <f t="shared" si="73"/>
        <v>0</v>
      </c>
      <c r="J226" s="426">
        <f t="shared" si="70"/>
        <v>0</v>
      </c>
      <c r="K226" s="427">
        <f t="shared" si="71"/>
        <v>0</v>
      </c>
    </row>
    <row r="227" spans="1:11" s="127" customFormat="1" ht="25.5">
      <c r="A227" s="479">
        <v>4</v>
      </c>
      <c r="B227" s="509" t="s">
        <v>445</v>
      </c>
      <c r="C227" s="481">
        <v>0</v>
      </c>
      <c r="D227" s="481" t="str">
        <f>IF(C227&gt;1,"Nos","No")</f>
        <v>No</v>
      </c>
      <c r="E227" s="426"/>
      <c r="F227" s="426" t="s">
        <v>17</v>
      </c>
      <c r="G227" s="426"/>
      <c r="H227" s="426" t="s">
        <v>17</v>
      </c>
      <c r="I227" s="426">
        <f>IF(E227="N/A",G227,E227+G227)</f>
        <v>0</v>
      </c>
      <c r="J227" s="426">
        <f t="shared" si="70"/>
        <v>0</v>
      </c>
      <c r="K227" s="427">
        <f t="shared" si="71"/>
        <v>0</v>
      </c>
    </row>
    <row r="228" spans="1:11" s="127" customFormat="1" ht="51">
      <c r="A228" s="479">
        <v>5</v>
      </c>
      <c r="B228" s="480" t="s">
        <v>446</v>
      </c>
      <c r="C228" s="481">
        <v>1</v>
      </c>
      <c r="D228" s="481" t="str">
        <f>IF(C228&gt;1,"Jobs","Job")</f>
        <v>Job</v>
      </c>
      <c r="E228" s="426"/>
      <c r="F228" s="426">
        <f>IF(E228="N/A",0,$C228*E228)</f>
        <v>0</v>
      </c>
      <c r="G228" s="426"/>
      <c r="H228" s="426">
        <f t="shared" si="69"/>
        <v>0</v>
      </c>
      <c r="I228" s="426">
        <f>IF(E228="N/A",G228,E228+G228)</f>
        <v>0</v>
      </c>
      <c r="J228" s="426">
        <f t="shared" si="70"/>
        <v>0</v>
      </c>
      <c r="K228" s="427">
        <f t="shared" si="71"/>
        <v>0</v>
      </c>
    </row>
    <row r="229" spans="1:11" s="127" customFormat="1" ht="15">
      <c r="A229" s="479"/>
      <c r="B229" s="493" t="s">
        <v>447</v>
      </c>
      <c r="C229" s="485"/>
      <c r="D229" s="485"/>
      <c r="E229" s="428"/>
      <c r="F229" s="418">
        <f>SUM(F218:F228)</f>
        <v>0</v>
      </c>
      <c r="G229" s="428"/>
      <c r="H229" s="418">
        <f>SUM(H218:H228)</f>
        <v>0</v>
      </c>
      <c r="I229" s="418"/>
      <c r="J229" s="418">
        <f>SUM(J218:J228)</f>
        <v>0</v>
      </c>
      <c r="K229" s="421">
        <f>SUM(K218:K228)</f>
        <v>0</v>
      </c>
    </row>
    <row r="230" spans="1:11" s="117" customFormat="1" ht="7.9" customHeight="1">
      <c r="A230" s="469"/>
      <c r="B230" s="470"/>
      <c r="C230" s="471"/>
      <c r="D230" s="472"/>
      <c r="E230" s="422"/>
      <c r="F230" s="423"/>
      <c r="G230" s="423"/>
      <c r="H230" s="423"/>
      <c r="I230" s="423"/>
      <c r="J230" s="424"/>
      <c r="K230" s="425"/>
    </row>
    <row r="231" spans="1:11" s="118" customFormat="1" ht="15">
      <c r="A231" s="473" t="s">
        <v>137</v>
      </c>
      <c r="B231" s="474" t="s">
        <v>138</v>
      </c>
      <c r="C231" s="475"/>
      <c r="D231" s="475"/>
      <c r="E231" s="419"/>
      <c r="F231" s="419"/>
      <c r="G231" s="419"/>
      <c r="H231" s="419"/>
      <c r="I231" s="419"/>
      <c r="J231" s="419"/>
      <c r="K231" s="420"/>
    </row>
    <row r="232" spans="1:11">
      <c r="A232" s="464"/>
      <c r="B232" s="515"/>
      <c r="C232" s="463"/>
      <c r="D232" s="463"/>
      <c r="E232" s="419"/>
      <c r="F232" s="419"/>
      <c r="G232" s="419"/>
      <c r="H232" s="419"/>
      <c r="I232" s="419"/>
      <c r="J232" s="419"/>
      <c r="K232" s="420"/>
    </row>
    <row r="233" spans="1:11" s="132" customFormat="1" ht="14.25">
      <c r="A233" s="516"/>
      <c r="B233" s="484" t="s">
        <v>274</v>
      </c>
      <c r="C233" s="517"/>
      <c r="D233" s="517"/>
      <c r="E233" s="445"/>
      <c r="F233" s="445"/>
      <c r="G233" s="446"/>
      <c r="H233" s="446"/>
      <c r="I233" s="446"/>
      <c r="J233" s="446"/>
      <c r="K233" s="447"/>
    </row>
    <row r="234" spans="1:11" s="132" customFormat="1" ht="14.25">
      <c r="A234" s="518"/>
      <c r="B234" s="480" t="s">
        <v>267</v>
      </c>
      <c r="C234" s="519"/>
      <c r="D234" s="519"/>
      <c r="E234" s="448"/>
      <c r="F234" s="448"/>
      <c r="G234" s="446"/>
      <c r="H234" s="446"/>
      <c r="I234" s="446"/>
      <c r="J234" s="446"/>
      <c r="K234" s="447"/>
    </row>
    <row r="235" spans="1:11" s="132" customFormat="1" ht="25.5">
      <c r="A235" s="518"/>
      <c r="B235" s="488" t="s">
        <v>448</v>
      </c>
      <c r="C235" s="519"/>
      <c r="D235" s="519"/>
      <c r="E235" s="448"/>
      <c r="F235" s="448"/>
      <c r="G235" s="446"/>
      <c r="H235" s="446"/>
      <c r="I235" s="446"/>
      <c r="J235" s="446"/>
      <c r="K235" s="447"/>
    </row>
    <row r="236" spans="1:11" s="132" customFormat="1" ht="25.5">
      <c r="A236" s="518"/>
      <c r="B236" s="488" t="s">
        <v>449</v>
      </c>
      <c r="C236" s="519"/>
      <c r="D236" s="519"/>
      <c r="E236" s="448"/>
      <c r="F236" s="448"/>
      <c r="G236" s="446"/>
      <c r="H236" s="446"/>
      <c r="I236" s="446"/>
      <c r="J236" s="446"/>
      <c r="K236" s="447"/>
    </row>
    <row r="237" spans="1:11" s="121" customFormat="1" ht="38.25">
      <c r="A237" s="520"/>
      <c r="B237" s="480" t="s">
        <v>450</v>
      </c>
      <c r="C237" s="521"/>
      <c r="D237" s="521"/>
      <c r="E237" s="449"/>
      <c r="F237" s="449"/>
      <c r="G237" s="450"/>
      <c r="H237" s="450"/>
      <c r="I237" s="450"/>
      <c r="J237" s="450"/>
      <c r="K237" s="451"/>
    </row>
    <row r="238" spans="1:11" s="132" customFormat="1" ht="25.5">
      <c r="A238" s="518"/>
      <c r="B238" s="480" t="s">
        <v>451</v>
      </c>
      <c r="C238" s="519"/>
      <c r="D238" s="519"/>
      <c r="E238" s="448"/>
      <c r="F238" s="448"/>
      <c r="G238" s="446"/>
      <c r="H238" s="446"/>
      <c r="I238" s="446"/>
      <c r="J238" s="446"/>
      <c r="K238" s="447"/>
    </row>
    <row r="239" spans="1:11" s="121" customFormat="1" ht="38.25">
      <c r="A239" s="520"/>
      <c r="B239" s="480" t="s">
        <v>452</v>
      </c>
      <c r="C239" s="521"/>
      <c r="D239" s="521"/>
      <c r="E239" s="449"/>
      <c r="F239" s="449"/>
      <c r="G239" s="450"/>
      <c r="H239" s="450"/>
      <c r="I239" s="450"/>
      <c r="J239" s="450"/>
      <c r="K239" s="451"/>
    </row>
    <row r="240" spans="1:11" s="127" customFormat="1" ht="102">
      <c r="A240" s="479">
        <v>1</v>
      </c>
      <c r="B240" s="480" t="s">
        <v>453</v>
      </c>
      <c r="C240" s="481"/>
      <c r="D240" s="481"/>
      <c r="E240" s="426"/>
      <c r="F240" s="426"/>
      <c r="G240" s="419"/>
      <c r="H240" s="419"/>
      <c r="I240" s="419"/>
      <c r="J240" s="419"/>
      <c r="K240" s="420"/>
    </row>
    <row r="241" spans="1:11" s="128" customFormat="1" ht="38.25">
      <c r="A241" s="479" t="s">
        <v>219</v>
      </c>
      <c r="B241" s="477" t="s">
        <v>454</v>
      </c>
      <c r="C241" s="481">
        <v>1</v>
      </c>
      <c r="D241" s="481" t="str">
        <f>IF(C241&gt;1,"Jobs","Job")</f>
        <v>Job</v>
      </c>
      <c r="E241" s="434"/>
      <c r="F241" s="426">
        <f t="shared" ref="F241" si="74">IF(E241="N/A",0,$C241*E241)</f>
        <v>0</v>
      </c>
      <c r="G241" s="434"/>
      <c r="H241" s="426">
        <f t="shared" ref="H241" si="75">IF(G241="N/A",0,$C241*G241)</f>
        <v>0</v>
      </c>
      <c r="I241" s="434">
        <f t="shared" ref="I241" si="76">IF(E241="N/A",G241,E241+G241)</f>
        <v>0</v>
      </c>
      <c r="J241" s="426">
        <f t="shared" ref="J241" si="77">I241*$C241</f>
        <v>0</v>
      </c>
      <c r="K241" s="427">
        <f>J241/K$14</f>
        <v>0</v>
      </c>
    </row>
    <row r="242" spans="1:11" s="127" customFormat="1" ht="15">
      <c r="A242" s="522"/>
      <c r="B242" s="523" t="s">
        <v>455</v>
      </c>
      <c r="C242" s="524"/>
      <c r="D242" s="525"/>
      <c r="E242" s="452"/>
      <c r="F242" s="453">
        <f>SUM(F241:F241)</f>
        <v>0</v>
      </c>
      <c r="G242" s="453"/>
      <c r="H242" s="453">
        <f>SUM(H241:H241)</f>
        <v>0</v>
      </c>
      <c r="I242" s="453"/>
      <c r="J242" s="453">
        <f>SUM(J241:J241)</f>
        <v>0</v>
      </c>
      <c r="K242" s="454">
        <f>SUM(K241:K241)</f>
        <v>0</v>
      </c>
    </row>
    <row r="243" spans="1:11" s="117" customFormat="1" ht="7.9" customHeight="1">
      <c r="A243" s="469"/>
      <c r="B243" s="470"/>
      <c r="C243" s="471"/>
      <c r="D243" s="472"/>
      <c r="E243" s="422"/>
      <c r="F243" s="423"/>
      <c r="G243" s="423"/>
      <c r="H243" s="423"/>
      <c r="I243" s="423"/>
      <c r="J243" s="424"/>
      <c r="K243" s="425"/>
    </row>
    <row r="244" spans="1:11">
      <c r="A244" s="106"/>
      <c r="B244" s="133"/>
      <c r="C244" s="106"/>
      <c r="D244" s="106"/>
      <c r="E244" s="410"/>
      <c r="F244" s="410"/>
      <c r="G244" s="410"/>
      <c r="H244" s="410"/>
      <c r="I244" s="410"/>
      <c r="J244" s="410"/>
      <c r="K244" s="411"/>
    </row>
    <row r="245" spans="1:11">
      <c r="A245" s="106"/>
      <c r="B245" s="133"/>
      <c r="C245" s="106"/>
      <c r="D245" s="106"/>
      <c r="E245" s="410"/>
      <c r="F245" s="410"/>
      <c r="G245" s="410"/>
      <c r="H245" s="410"/>
      <c r="I245" s="410"/>
      <c r="J245" s="410"/>
      <c r="K245" s="411"/>
    </row>
    <row r="246" spans="1:11">
      <c r="A246" s="106"/>
      <c r="B246" s="133"/>
      <c r="C246" s="106"/>
      <c r="D246" s="106"/>
      <c r="E246" s="410"/>
      <c r="F246" s="410"/>
      <c r="G246" s="410"/>
      <c r="H246" s="410"/>
      <c r="I246" s="410"/>
      <c r="J246" s="410"/>
      <c r="K246" s="411"/>
    </row>
    <row r="247" spans="1:11">
      <c r="A247" s="106"/>
      <c r="B247" s="133"/>
      <c r="C247" s="106"/>
      <c r="D247" s="106"/>
      <c r="E247" s="410"/>
      <c r="F247" s="410"/>
      <c r="G247" s="410"/>
      <c r="H247" s="410"/>
      <c r="I247" s="410"/>
      <c r="J247" s="410"/>
      <c r="K247" s="411"/>
    </row>
    <row r="248" spans="1:11">
      <c r="A248" s="106"/>
      <c r="B248" s="133"/>
      <c r="C248" s="106"/>
      <c r="D248" s="106"/>
      <c r="E248" s="410"/>
      <c r="F248" s="410"/>
      <c r="G248" s="410"/>
      <c r="H248" s="410"/>
      <c r="I248" s="410"/>
      <c r="J248" s="410"/>
      <c r="K248" s="411"/>
    </row>
    <row r="249" spans="1:11">
      <c r="A249" s="106"/>
      <c r="B249" s="133"/>
      <c r="C249" s="106"/>
      <c r="D249" s="106"/>
      <c r="E249" s="410"/>
      <c r="F249" s="410"/>
      <c r="G249" s="410"/>
      <c r="H249" s="410"/>
      <c r="I249" s="410"/>
      <c r="J249" s="410"/>
      <c r="K249" s="411"/>
    </row>
    <row r="250" spans="1:11">
      <c r="A250" s="106"/>
      <c r="B250" s="133"/>
      <c r="C250" s="106"/>
      <c r="D250" s="106"/>
      <c r="E250" s="410"/>
      <c r="F250" s="410"/>
      <c r="G250" s="410"/>
      <c r="H250" s="410"/>
      <c r="I250" s="410"/>
      <c r="J250" s="410"/>
      <c r="K250" s="411"/>
    </row>
    <row r="251" spans="1:11">
      <c r="A251" s="106"/>
      <c r="B251" s="133"/>
      <c r="C251" s="106"/>
      <c r="D251" s="106"/>
      <c r="E251" s="410"/>
      <c r="F251" s="410"/>
      <c r="G251" s="410"/>
      <c r="H251" s="410"/>
      <c r="I251" s="410"/>
      <c r="J251" s="410"/>
      <c r="K251" s="411"/>
    </row>
    <row r="252" spans="1:11">
      <c r="A252" s="106"/>
      <c r="B252" s="133"/>
      <c r="C252" s="106"/>
      <c r="D252" s="106"/>
      <c r="E252" s="410"/>
      <c r="F252" s="410"/>
      <c r="G252" s="410"/>
      <c r="H252" s="410"/>
      <c r="I252" s="410"/>
      <c r="J252" s="410"/>
      <c r="K252" s="411"/>
    </row>
    <row r="253" spans="1:11">
      <c r="A253" s="106"/>
      <c r="B253" s="133"/>
      <c r="C253" s="106"/>
      <c r="D253" s="106"/>
      <c r="E253" s="410"/>
      <c r="F253" s="410"/>
      <c r="G253" s="410"/>
      <c r="H253" s="410"/>
      <c r="I253" s="410"/>
      <c r="J253" s="410"/>
      <c r="K253" s="411"/>
    </row>
    <row r="254" spans="1:11">
      <c r="A254" s="106"/>
      <c r="B254" s="133"/>
      <c r="C254" s="106"/>
      <c r="D254" s="106"/>
      <c r="E254" s="410"/>
      <c r="F254" s="410"/>
      <c r="G254" s="410"/>
      <c r="H254" s="410"/>
      <c r="I254" s="410"/>
      <c r="J254" s="410"/>
      <c r="K254" s="411"/>
    </row>
    <row r="255" spans="1:11">
      <c r="A255" s="106"/>
      <c r="B255" s="133"/>
      <c r="C255" s="106"/>
      <c r="D255" s="106"/>
      <c r="E255" s="410"/>
      <c r="F255" s="410"/>
      <c r="G255" s="410"/>
      <c r="H255" s="410"/>
      <c r="I255" s="410"/>
      <c r="J255" s="410"/>
      <c r="K255" s="411"/>
    </row>
    <row r="256" spans="1:11">
      <c r="A256" s="106"/>
      <c r="B256" s="133"/>
      <c r="C256" s="106"/>
      <c r="D256" s="106"/>
      <c r="E256" s="410"/>
      <c r="F256" s="410"/>
      <c r="G256" s="410"/>
      <c r="H256" s="410"/>
      <c r="I256" s="410"/>
      <c r="J256" s="410"/>
      <c r="K256" s="411"/>
    </row>
    <row r="257" spans="1:11">
      <c r="A257" s="106"/>
      <c r="B257" s="133"/>
      <c r="C257" s="106"/>
      <c r="D257" s="106"/>
      <c r="E257" s="410"/>
      <c r="F257" s="410"/>
      <c r="G257" s="410"/>
      <c r="H257" s="410"/>
      <c r="I257" s="410"/>
      <c r="J257" s="410"/>
      <c r="K257" s="411"/>
    </row>
    <row r="258" spans="1:11">
      <c r="A258" s="106"/>
      <c r="B258" s="133"/>
      <c r="C258" s="106"/>
      <c r="D258" s="106"/>
      <c r="E258" s="410"/>
      <c r="F258" s="410"/>
      <c r="G258" s="410"/>
      <c r="H258" s="410"/>
      <c r="I258" s="410"/>
      <c r="J258" s="410"/>
      <c r="K258" s="411"/>
    </row>
    <row r="259" spans="1:11">
      <c r="A259" s="106"/>
      <c r="B259" s="133"/>
      <c r="C259" s="106"/>
      <c r="D259" s="106"/>
      <c r="E259" s="410"/>
      <c r="F259" s="410"/>
      <c r="G259" s="410"/>
      <c r="H259" s="410"/>
      <c r="I259" s="410"/>
      <c r="J259" s="410"/>
      <c r="K259" s="411"/>
    </row>
    <row r="260" spans="1:11">
      <c r="A260" s="106"/>
      <c r="B260" s="133"/>
      <c r="C260" s="106"/>
      <c r="D260" s="106"/>
      <c r="E260" s="410"/>
      <c r="F260" s="410"/>
      <c r="G260" s="410"/>
      <c r="H260" s="410"/>
      <c r="I260" s="410"/>
      <c r="J260" s="410"/>
      <c r="K260" s="411"/>
    </row>
    <row r="261" spans="1:11">
      <c r="A261" s="106"/>
      <c r="B261" s="133"/>
      <c r="C261" s="106"/>
      <c r="D261" s="106"/>
      <c r="E261" s="410"/>
      <c r="F261" s="410"/>
      <c r="G261" s="410"/>
      <c r="H261" s="410"/>
      <c r="I261" s="410"/>
      <c r="J261" s="410"/>
      <c r="K261" s="411"/>
    </row>
    <row r="262" spans="1:11">
      <c r="A262" s="106"/>
      <c r="B262" s="133"/>
      <c r="C262" s="106"/>
      <c r="D262" s="106"/>
      <c r="E262" s="410"/>
      <c r="F262" s="410"/>
      <c r="G262" s="410"/>
      <c r="H262" s="410"/>
      <c r="I262" s="410"/>
      <c r="J262" s="410"/>
      <c r="K262" s="411"/>
    </row>
    <row r="263" spans="1:11">
      <c r="A263" s="106"/>
      <c r="B263" s="133"/>
      <c r="C263" s="106"/>
      <c r="D263" s="106"/>
      <c r="E263" s="410"/>
      <c r="F263" s="410"/>
      <c r="G263" s="410"/>
      <c r="H263" s="410"/>
      <c r="I263" s="410"/>
      <c r="J263" s="410"/>
      <c r="K263" s="411"/>
    </row>
    <row r="264" spans="1:11">
      <c r="A264" s="106"/>
      <c r="B264" s="133"/>
      <c r="C264" s="106"/>
      <c r="D264" s="106"/>
      <c r="E264" s="410"/>
      <c r="F264" s="410"/>
      <c r="G264" s="410"/>
      <c r="H264" s="410"/>
      <c r="I264" s="410"/>
      <c r="J264" s="410"/>
      <c r="K264" s="411"/>
    </row>
    <row r="265" spans="1:11">
      <c r="A265" s="106"/>
      <c r="B265" s="133"/>
      <c r="C265" s="106"/>
      <c r="D265" s="106"/>
      <c r="E265" s="410"/>
      <c r="F265" s="410"/>
      <c r="G265" s="410"/>
      <c r="H265" s="410"/>
      <c r="I265" s="410"/>
      <c r="J265" s="410"/>
      <c r="K265" s="411"/>
    </row>
    <row r="266" spans="1:11">
      <c r="A266" s="106"/>
      <c r="B266" s="133"/>
      <c r="C266" s="106"/>
      <c r="D266" s="106"/>
      <c r="E266" s="410"/>
      <c r="F266" s="410"/>
      <c r="G266" s="410"/>
      <c r="H266" s="410"/>
      <c r="I266" s="410"/>
      <c r="J266" s="410"/>
      <c r="K266" s="411"/>
    </row>
    <row r="267" spans="1:11">
      <c r="A267" s="106"/>
      <c r="B267" s="133"/>
      <c r="C267" s="106"/>
      <c r="D267" s="106"/>
      <c r="E267" s="410"/>
      <c r="F267" s="410"/>
      <c r="G267" s="410"/>
      <c r="H267" s="410"/>
      <c r="I267" s="410"/>
      <c r="J267" s="410"/>
      <c r="K267" s="411"/>
    </row>
    <row r="268" spans="1:11">
      <c r="A268" s="106"/>
      <c r="B268" s="133"/>
      <c r="C268" s="106"/>
      <c r="D268" s="106"/>
      <c r="E268" s="410"/>
      <c r="F268" s="410"/>
      <c r="G268" s="410"/>
      <c r="H268" s="410"/>
      <c r="I268" s="410"/>
      <c r="J268" s="410"/>
      <c r="K268" s="411"/>
    </row>
    <row r="269" spans="1:11">
      <c r="A269" s="106"/>
      <c r="B269" s="133"/>
      <c r="C269" s="106"/>
      <c r="D269" s="106"/>
      <c r="E269" s="410"/>
      <c r="F269" s="410"/>
      <c r="G269" s="410"/>
      <c r="H269" s="410"/>
      <c r="I269" s="410"/>
      <c r="J269" s="410"/>
      <c r="K269" s="411"/>
    </row>
    <row r="270" spans="1:11">
      <c r="A270" s="106"/>
      <c r="B270" s="133"/>
      <c r="C270" s="106"/>
      <c r="D270" s="106"/>
      <c r="E270" s="410"/>
      <c r="F270" s="410"/>
      <c r="G270" s="410"/>
      <c r="H270" s="410"/>
      <c r="I270" s="410"/>
      <c r="J270" s="410"/>
      <c r="K270" s="411"/>
    </row>
    <row r="271" spans="1:11">
      <c r="A271" s="106"/>
      <c r="B271" s="133"/>
      <c r="C271" s="106"/>
      <c r="D271" s="106"/>
      <c r="E271" s="410"/>
      <c r="F271" s="410"/>
      <c r="G271" s="410"/>
      <c r="H271" s="410"/>
      <c r="I271" s="410"/>
      <c r="J271" s="410"/>
      <c r="K271" s="411"/>
    </row>
    <row r="272" spans="1:11">
      <c r="A272" s="106"/>
      <c r="B272" s="133"/>
      <c r="C272" s="106"/>
      <c r="D272" s="106"/>
      <c r="E272" s="410"/>
      <c r="F272" s="410"/>
      <c r="G272" s="410"/>
      <c r="H272" s="410"/>
      <c r="I272" s="410"/>
      <c r="J272" s="410"/>
      <c r="K272" s="411"/>
    </row>
    <row r="273" spans="1:11">
      <c r="A273" s="106"/>
      <c r="B273" s="133"/>
      <c r="C273" s="106"/>
      <c r="D273" s="106"/>
      <c r="E273" s="410"/>
      <c r="F273" s="410"/>
      <c r="G273" s="410"/>
      <c r="H273" s="410"/>
      <c r="I273" s="410"/>
      <c r="J273" s="410"/>
      <c r="K273" s="411"/>
    </row>
    <row r="274" spans="1:11">
      <c r="A274" s="106"/>
      <c r="B274" s="133"/>
      <c r="C274" s="106"/>
      <c r="D274" s="106"/>
      <c r="E274" s="410"/>
      <c r="F274" s="410"/>
      <c r="G274" s="410"/>
      <c r="H274" s="410"/>
      <c r="I274" s="410"/>
      <c r="J274" s="410"/>
      <c r="K274" s="411"/>
    </row>
    <row r="275" spans="1:11">
      <c r="A275" s="106"/>
      <c r="B275" s="133"/>
      <c r="C275" s="106"/>
      <c r="D275" s="106"/>
      <c r="E275" s="410"/>
      <c r="F275" s="410"/>
      <c r="G275" s="410"/>
      <c r="H275" s="410"/>
      <c r="I275" s="410"/>
      <c r="J275" s="410"/>
      <c r="K275" s="411"/>
    </row>
    <row r="276" spans="1:11">
      <c r="A276" s="106"/>
      <c r="B276" s="133"/>
      <c r="C276" s="106"/>
      <c r="D276" s="106"/>
      <c r="E276" s="410"/>
      <c r="F276" s="410"/>
      <c r="G276" s="410"/>
      <c r="H276" s="410"/>
      <c r="I276" s="410"/>
      <c r="J276" s="410"/>
      <c r="K276" s="411"/>
    </row>
    <row r="277" spans="1:11">
      <c r="A277" s="106"/>
      <c r="B277" s="133"/>
      <c r="C277" s="106"/>
      <c r="D277" s="106"/>
      <c r="E277" s="410"/>
      <c r="F277" s="410"/>
      <c r="G277" s="410"/>
      <c r="H277" s="410"/>
      <c r="I277" s="410"/>
      <c r="J277" s="410"/>
      <c r="K277" s="411"/>
    </row>
    <row r="278" spans="1:11">
      <c r="A278" s="106"/>
      <c r="B278" s="133"/>
      <c r="C278" s="106"/>
      <c r="D278" s="106"/>
      <c r="E278" s="410"/>
      <c r="F278" s="410"/>
      <c r="G278" s="410"/>
      <c r="H278" s="410"/>
      <c r="I278" s="410"/>
      <c r="J278" s="410"/>
      <c r="K278" s="411"/>
    </row>
    <row r="279" spans="1:11">
      <c r="A279" s="106"/>
      <c r="B279" s="133"/>
      <c r="C279" s="106"/>
      <c r="D279" s="106"/>
      <c r="E279" s="410"/>
      <c r="F279" s="410"/>
      <c r="G279" s="410"/>
      <c r="H279" s="410"/>
      <c r="I279" s="410"/>
      <c r="J279" s="410"/>
      <c r="K279" s="411"/>
    </row>
    <row r="280" spans="1:11">
      <c r="A280" s="106"/>
      <c r="B280" s="133"/>
      <c r="C280" s="106"/>
      <c r="D280" s="106"/>
      <c r="E280" s="410"/>
      <c r="F280" s="410"/>
      <c r="G280" s="410"/>
      <c r="H280" s="410"/>
      <c r="I280" s="410"/>
      <c r="J280" s="410"/>
      <c r="K280" s="411"/>
    </row>
    <row r="281" spans="1:11">
      <c r="A281" s="106"/>
      <c r="B281" s="133"/>
      <c r="C281" s="106"/>
      <c r="D281" s="106"/>
      <c r="E281" s="410"/>
      <c r="F281" s="410"/>
      <c r="G281" s="410"/>
      <c r="H281" s="410"/>
      <c r="I281" s="410"/>
      <c r="J281" s="410"/>
      <c r="K281" s="411"/>
    </row>
    <row r="282" spans="1:11">
      <c r="A282" s="106"/>
      <c r="B282" s="133"/>
      <c r="C282" s="106"/>
      <c r="D282" s="106"/>
      <c r="E282" s="410"/>
      <c r="F282" s="410"/>
      <c r="G282" s="410"/>
      <c r="H282" s="410"/>
      <c r="I282" s="410"/>
      <c r="J282" s="410"/>
      <c r="K282" s="411"/>
    </row>
    <row r="283" spans="1:11">
      <c r="A283" s="106"/>
      <c r="B283" s="133"/>
      <c r="C283" s="106"/>
      <c r="D283" s="106"/>
      <c r="E283" s="410"/>
      <c r="F283" s="410"/>
      <c r="G283" s="410"/>
      <c r="H283" s="410"/>
      <c r="I283" s="410"/>
      <c r="J283" s="410"/>
      <c r="K283" s="411"/>
    </row>
    <row r="284" spans="1:11">
      <c r="A284" s="106"/>
      <c r="B284" s="133"/>
      <c r="C284" s="106"/>
      <c r="D284" s="106"/>
      <c r="E284" s="410"/>
      <c r="F284" s="410"/>
      <c r="G284" s="410"/>
      <c r="H284" s="410"/>
      <c r="I284" s="410"/>
      <c r="J284" s="410"/>
      <c r="K284" s="411"/>
    </row>
    <row r="285" spans="1:11">
      <c r="A285" s="106"/>
      <c r="B285" s="133"/>
      <c r="C285" s="106"/>
      <c r="D285" s="106"/>
      <c r="E285" s="410"/>
      <c r="F285" s="410"/>
      <c r="G285" s="410"/>
      <c r="H285" s="410"/>
      <c r="I285" s="410"/>
      <c r="J285" s="410"/>
      <c r="K285" s="411"/>
    </row>
    <row r="286" spans="1:11">
      <c r="A286" s="106"/>
      <c r="B286" s="133"/>
      <c r="C286" s="106"/>
      <c r="D286" s="106"/>
      <c r="E286" s="410"/>
      <c r="F286" s="410"/>
      <c r="G286" s="410"/>
      <c r="H286" s="410"/>
      <c r="I286" s="410"/>
      <c r="J286" s="410"/>
      <c r="K286" s="411"/>
    </row>
    <row r="287" spans="1:11">
      <c r="A287" s="106"/>
      <c r="B287" s="133"/>
      <c r="C287" s="106"/>
      <c r="D287" s="106"/>
      <c r="E287" s="410"/>
      <c r="F287" s="410"/>
      <c r="G287" s="410"/>
      <c r="H287" s="410"/>
      <c r="I287" s="410"/>
      <c r="J287" s="410"/>
      <c r="K287" s="411"/>
    </row>
    <row r="288" spans="1:11">
      <c r="A288" s="106"/>
      <c r="B288" s="133"/>
      <c r="C288" s="106"/>
      <c r="D288" s="106"/>
      <c r="E288" s="410"/>
      <c r="F288" s="410"/>
      <c r="G288" s="410"/>
      <c r="H288" s="410"/>
      <c r="I288" s="410"/>
      <c r="J288" s="410"/>
      <c r="K288" s="411"/>
    </row>
    <row r="289" spans="1:11">
      <c r="A289" s="106"/>
      <c r="B289" s="133"/>
      <c r="C289" s="106"/>
      <c r="D289" s="106"/>
      <c r="E289" s="410"/>
      <c r="F289" s="410"/>
      <c r="G289" s="410"/>
      <c r="H289" s="410"/>
      <c r="I289" s="410"/>
      <c r="J289" s="410"/>
      <c r="K289" s="411"/>
    </row>
    <row r="290" spans="1:11">
      <c r="A290" s="106"/>
      <c r="B290" s="133"/>
      <c r="C290" s="106"/>
      <c r="D290" s="106"/>
      <c r="E290" s="410"/>
      <c r="F290" s="410"/>
      <c r="G290" s="410"/>
      <c r="H290" s="410"/>
      <c r="I290" s="410"/>
      <c r="J290" s="410"/>
      <c r="K290" s="411"/>
    </row>
    <row r="291" spans="1:11">
      <c r="A291" s="106"/>
      <c r="B291" s="133"/>
      <c r="C291" s="106"/>
      <c r="D291" s="106"/>
      <c r="E291" s="410"/>
      <c r="F291" s="410"/>
      <c r="G291" s="410"/>
      <c r="H291" s="410"/>
      <c r="I291" s="410"/>
      <c r="J291" s="410"/>
      <c r="K291" s="411"/>
    </row>
    <row r="292" spans="1:11">
      <c r="A292" s="106"/>
      <c r="B292" s="133"/>
      <c r="C292" s="106"/>
      <c r="D292" s="106"/>
      <c r="E292" s="410"/>
      <c r="F292" s="410"/>
      <c r="G292" s="410"/>
      <c r="H292" s="410"/>
      <c r="I292" s="410"/>
      <c r="J292" s="410"/>
      <c r="K292" s="411"/>
    </row>
    <row r="293" spans="1:11">
      <c r="A293" s="106"/>
      <c r="B293" s="133"/>
      <c r="C293" s="106"/>
      <c r="D293" s="106"/>
      <c r="E293" s="410"/>
      <c r="F293" s="410"/>
      <c r="G293" s="410"/>
      <c r="H293" s="410"/>
      <c r="I293" s="410"/>
      <c r="J293" s="410"/>
      <c r="K293" s="411"/>
    </row>
    <row r="294" spans="1:11">
      <c r="A294" s="106"/>
      <c r="B294" s="133"/>
      <c r="C294" s="106"/>
      <c r="D294" s="106"/>
      <c r="E294" s="410"/>
      <c r="F294" s="410"/>
      <c r="G294" s="410"/>
      <c r="H294" s="410"/>
      <c r="I294" s="410"/>
      <c r="J294" s="410"/>
      <c r="K294" s="411"/>
    </row>
    <row r="295" spans="1:11">
      <c r="A295" s="106"/>
      <c r="B295" s="133"/>
      <c r="C295" s="106"/>
      <c r="D295" s="106"/>
      <c r="E295" s="410"/>
      <c r="F295" s="410"/>
      <c r="G295" s="410"/>
      <c r="H295" s="410"/>
      <c r="I295" s="410"/>
      <c r="J295" s="410"/>
      <c r="K295" s="411"/>
    </row>
    <row r="296" spans="1:11">
      <c r="A296" s="106"/>
      <c r="B296" s="133"/>
      <c r="C296" s="106"/>
      <c r="D296" s="106"/>
      <c r="E296" s="410"/>
      <c r="F296" s="410"/>
      <c r="G296" s="410"/>
      <c r="H296" s="410"/>
      <c r="I296" s="410"/>
      <c r="J296" s="410"/>
      <c r="K296" s="411"/>
    </row>
    <row r="297" spans="1:11">
      <c r="A297" s="106"/>
      <c r="B297" s="133"/>
      <c r="C297" s="106"/>
      <c r="D297" s="106"/>
      <c r="E297" s="410"/>
      <c r="F297" s="410"/>
      <c r="G297" s="410"/>
      <c r="H297" s="410"/>
      <c r="I297" s="410"/>
      <c r="J297" s="410"/>
      <c r="K297" s="411"/>
    </row>
    <row r="298" spans="1:11">
      <c r="A298" s="106"/>
      <c r="B298" s="133"/>
      <c r="C298" s="106"/>
      <c r="D298" s="106"/>
      <c r="E298" s="410"/>
      <c r="F298" s="410"/>
      <c r="G298" s="410"/>
      <c r="H298" s="410"/>
      <c r="I298" s="410"/>
      <c r="J298" s="410"/>
      <c r="K298" s="411"/>
    </row>
    <row r="299" spans="1:11">
      <c r="A299" s="106"/>
      <c r="B299" s="133"/>
      <c r="C299" s="106"/>
      <c r="D299" s="106"/>
      <c r="E299" s="410"/>
      <c r="F299" s="410"/>
      <c r="G299" s="410"/>
      <c r="H299" s="410"/>
      <c r="I299" s="410"/>
      <c r="J299" s="410"/>
      <c r="K299" s="411"/>
    </row>
    <row r="300" spans="1:11">
      <c r="A300" s="106"/>
      <c r="B300" s="133"/>
      <c r="C300" s="106"/>
      <c r="D300" s="106"/>
      <c r="E300" s="410"/>
      <c r="F300" s="410"/>
      <c r="G300" s="410"/>
      <c r="H300" s="410"/>
      <c r="I300" s="410"/>
      <c r="J300" s="410"/>
      <c r="K300" s="411"/>
    </row>
    <row r="301" spans="1:11">
      <c r="A301" s="106"/>
      <c r="B301" s="133"/>
      <c r="C301" s="106"/>
      <c r="D301" s="106"/>
      <c r="E301" s="410"/>
      <c r="F301" s="410"/>
      <c r="G301" s="410"/>
      <c r="H301" s="410"/>
      <c r="I301" s="410"/>
      <c r="J301" s="410"/>
      <c r="K301" s="411"/>
    </row>
    <row r="302" spans="1:11">
      <c r="A302" s="106"/>
      <c r="B302" s="133"/>
      <c r="C302" s="106"/>
      <c r="D302" s="106"/>
      <c r="E302" s="410"/>
      <c r="F302" s="410"/>
      <c r="G302" s="410"/>
      <c r="H302" s="410"/>
      <c r="I302" s="410"/>
      <c r="J302" s="410"/>
      <c r="K302" s="411"/>
    </row>
    <row r="303" spans="1:11">
      <c r="A303" s="106"/>
      <c r="B303" s="133"/>
      <c r="C303" s="106"/>
      <c r="D303" s="106"/>
      <c r="E303" s="410"/>
      <c r="F303" s="410"/>
      <c r="G303" s="410"/>
      <c r="H303" s="410"/>
      <c r="I303" s="410"/>
      <c r="J303" s="410"/>
      <c r="K303" s="411"/>
    </row>
    <row r="304" spans="1:11">
      <c r="A304" s="106"/>
      <c r="B304" s="133"/>
      <c r="C304" s="106"/>
      <c r="D304" s="106"/>
      <c r="E304" s="410"/>
      <c r="F304" s="410"/>
      <c r="G304" s="410"/>
      <c r="H304" s="410"/>
      <c r="I304" s="410"/>
      <c r="J304" s="410"/>
      <c r="K304" s="411"/>
    </row>
    <row r="305" spans="1:11">
      <c r="A305" s="106"/>
      <c r="B305" s="133"/>
      <c r="C305" s="106"/>
      <c r="D305" s="106"/>
      <c r="E305" s="410"/>
      <c r="F305" s="410"/>
      <c r="G305" s="410"/>
      <c r="H305" s="410"/>
      <c r="I305" s="410"/>
      <c r="J305" s="410"/>
      <c r="K305" s="411"/>
    </row>
    <row r="306" spans="1:11">
      <c r="A306" s="106"/>
      <c r="B306" s="133"/>
      <c r="C306" s="106"/>
      <c r="D306" s="106"/>
      <c r="E306" s="410"/>
      <c r="F306" s="410"/>
      <c r="G306" s="410"/>
      <c r="H306" s="410"/>
      <c r="I306" s="410"/>
      <c r="J306" s="410"/>
      <c r="K306" s="411"/>
    </row>
    <row r="307" spans="1:11">
      <c r="A307" s="106"/>
      <c r="B307" s="133"/>
      <c r="C307" s="106"/>
      <c r="D307" s="106"/>
      <c r="E307" s="410"/>
      <c r="F307" s="410"/>
      <c r="G307" s="410"/>
      <c r="H307" s="410"/>
      <c r="I307" s="410"/>
      <c r="J307" s="410"/>
      <c r="K307" s="411"/>
    </row>
    <row r="308" spans="1:11">
      <c r="A308" s="106"/>
      <c r="B308" s="133"/>
      <c r="C308" s="106"/>
      <c r="D308" s="106"/>
      <c r="E308" s="410"/>
      <c r="F308" s="410"/>
      <c r="G308" s="410"/>
      <c r="H308" s="410"/>
      <c r="I308" s="410"/>
      <c r="J308" s="410"/>
      <c r="K308" s="411"/>
    </row>
    <row r="309" spans="1:11">
      <c r="A309" s="106"/>
      <c r="B309" s="133"/>
      <c r="C309" s="106"/>
      <c r="D309" s="106"/>
      <c r="E309" s="410"/>
      <c r="F309" s="410"/>
      <c r="G309" s="410"/>
      <c r="H309" s="410"/>
      <c r="I309" s="410"/>
      <c r="J309" s="410"/>
      <c r="K309" s="411"/>
    </row>
    <row r="310" spans="1:11">
      <c r="A310" s="106"/>
      <c r="B310" s="133"/>
      <c r="C310" s="106"/>
      <c r="D310" s="106"/>
      <c r="E310" s="410"/>
      <c r="F310" s="410"/>
      <c r="G310" s="410"/>
      <c r="H310" s="410"/>
      <c r="I310" s="410"/>
      <c r="J310" s="410"/>
      <c r="K310" s="411"/>
    </row>
    <row r="311" spans="1:11">
      <c r="A311" s="106"/>
      <c r="B311" s="133"/>
      <c r="C311" s="106"/>
      <c r="D311" s="106"/>
      <c r="E311" s="410"/>
      <c r="F311" s="410"/>
      <c r="G311" s="410"/>
      <c r="H311" s="410"/>
      <c r="I311" s="410"/>
      <c r="J311" s="410"/>
      <c r="K311" s="411"/>
    </row>
    <row r="312" spans="1:11">
      <c r="A312" s="106"/>
      <c r="B312" s="133"/>
      <c r="C312" s="106"/>
      <c r="D312" s="106"/>
      <c r="E312" s="410"/>
      <c r="F312" s="410"/>
      <c r="G312" s="410"/>
      <c r="H312" s="410"/>
      <c r="I312" s="410"/>
      <c r="J312" s="410"/>
      <c r="K312" s="411"/>
    </row>
    <row r="313" spans="1:11">
      <c r="A313" s="106"/>
      <c r="B313" s="133"/>
      <c r="C313" s="106"/>
      <c r="D313" s="106"/>
      <c r="E313" s="410"/>
      <c r="F313" s="410"/>
      <c r="G313" s="410"/>
      <c r="H313" s="410"/>
      <c r="I313" s="410"/>
      <c r="J313" s="410"/>
      <c r="K313" s="411"/>
    </row>
    <row r="314" spans="1:11">
      <c r="A314" s="106"/>
      <c r="B314" s="133"/>
      <c r="C314" s="106"/>
      <c r="D314" s="106"/>
      <c r="E314" s="410"/>
      <c r="F314" s="410"/>
      <c r="G314" s="410"/>
      <c r="H314" s="410"/>
      <c r="I314" s="410"/>
      <c r="J314" s="410"/>
      <c r="K314" s="411"/>
    </row>
    <row r="315" spans="1:11">
      <c r="A315" s="106"/>
      <c r="B315" s="133"/>
      <c r="C315" s="106"/>
      <c r="D315" s="106"/>
      <c r="E315" s="410"/>
      <c r="F315" s="410"/>
      <c r="G315" s="410"/>
      <c r="H315" s="410"/>
      <c r="I315" s="410"/>
      <c r="J315" s="410"/>
      <c r="K315" s="411"/>
    </row>
    <row r="316" spans="1:11">
      <c r="A316" s="106"/>
      <c r="B316" s="133"/>
      <c r="C316" s="106"/>
      <c r="D316" s="106"/>
      <c r="E316" s="410"/>
      <c r="F316" s="410"/>
      <c r="G316" s="410"/>
      <c r="H316" s="410"/>
      <c r="I316" s="410"/>
      <c r="J316" s="410"/>
      <c r="K316" s="411"/>
    </row>
    <row r="317" spans="1:11">
      <c r="A317" s="106"/>
      <c r="B317" s="133"/>
      <c r="C317" s="106"/>
      <c r="D317" s="106"/>
      <c r="E317" s="410"/>
      <c r="F317" s="410"/>
      <c r="G317" s="410"/>
      <c r="H317" s="410"/>
      <c r="I317" s="410"/>
      <c r="J317" s="410"/>
      <c r="K317" s="411"/>
    </row>
    <row r="318" spans="1:11">
      <c r="A318" s="106"/>
      <c r="B318" s="133"/>
      <c r="C318" s="106"/>
      <c r="D318" s="106"/>
      <c r="E318" s="410"/>
      <c r="F318" s="410"/>
      <c r="G318" s="410"/>
      <c r="H318" s="410"/>
      <c r="I318" s="410"/>
      <c r="J318" s="410"/>
      <c r="K318" s="411"/>
    </row>
    <row r="319" spans="1:11">
      <c r="A319" s="106"/>
      <c r="B319" s="133"/>
      <c r="C319" s="106"/>
      <c r="D319" s="106"/>
      <c r="E319" s="410"/>
      <c r="F319" s="410"/>
      <c r="G319" s="410"/>
      <c r="H319" s="410"/>
      <c r="I319" s="410"/>
      <c r="J319" s="410"/>
      <c r="K319" s="411"/>
    </row>
    <row r="320" spans="1:11">
      <c r="A320" s="106"/>
      <c r="B320" s="133"/>
      <c r="C320" s="106"/>
      <c r="D320" s="106"/>
      <c r="E320" s="410"/>
      <c r="F320" s="410"/>
      <c r="G320" s="410"/>
      <c r="H320" s="410"/>
      <c r="I320" s="410"/>
      <c r="J320" s="410"/>
      <c r="K320" s="411"/>
    </row>
    <row r="321" spans="1:11">
      <c r="A321" s="106"/>
      <c r="B321" s="133"/>
      <c r="C321" s="106"/>
      <c r="D321" s="106"/>
      <c r="E321" s="410"/>
      <c r="F321" s="410"/>
      <c r="G321" s="410"/>
      <c r="H321" s="410"/>
      <c r="I321" s="410"/>
      <c r="J321" s="410"/>
      <c r="K321" s="411"/>
    </row>
    <row r="322" spans="1:11">
      <c r="A322" s="106"/>
      <c r="B322" s="133"/>
      <c r="C322" s="106"/>
      <c r="D322" s="106"/>
      <c r="E322" s="410"/>
      <c r="F322" s="410"/>
      <c r="G322" s="410"/>
      <c r="H322" s="410"/>
      <c r="I322" s="410"/>
      <c r="J322" s="410"/>
      <c r="K322" s="411"/>
    </row>
    <row r="323" spans="1:11">
      <c r="A323" s="106"/>
      <c r="B323" s="133"/>
      <c r="C323" s="106"/>
      <c r="D323" s="106"/>
      <c r="E323" s="410"/>
      <c r="F323" s="410"/>
      <c r="G323" s="410"/>
      <c r="H323" s="410"/>
      <c r="I323" s="410"/>
      <c r="J323" s="410"/>
      <c r="K323" s="411"/>
    </row>
    <row r="324" spans="1:11">
      <c r="A324" s="106"/>
      <c r="B324" s="133"/>
      <c r="C324" s="106"/>
      <c r="D324" s="106"/>
      <c r="E324" s="410"/>
      <c r="F324" s="410"/>
      <c r="G324" s="410"/>
      <c r="H324" s="410"/>
      <c r="I324" s="410"/>
      <c r="J324" s="410"/>
      <c r="K324" s="411"/>
    </row>
    <row r="325" spans="1:11">
      <c r="A325" s="106"/>
      <c r="B325" s="133"/>
      <c r="C325" s="106"/>
      <c r="D325" s="106"/>
      <c r="E325" s="410"/>
      <c r="F325" s="410"/>
      <c r="G325" s="410"/>
      <c r="H325" s="410"/>
      <c r="I325" s="410"/>
      <c r="J325" s="410"/>
      <c r="K325" s="411"/>
    </row>
    <row r="326" spans="1:11">
      <c r="A326" s="106"/>
      <c r="B326" s="133"/>
      <c r="C326" s="106"/>
      <c r="D326" s="106"/>
      <c r="E326" s="410"/>
      <c r="F326" s="410"/>
      <c r="G326" s="410"/>
      <c r="H326" s="410"/>
      <c r="I326" s="410"/>
      <c r="J326" s="410"/>
      <c r="K326" s="411"/>
    </row>
    <row r="327" spans="1:11">
      <c r="A327" s="106"/>
      <c r="B327" s="133"/>
      <c r="C327" s="106"/>
      <c r="D327" s="106"/>
      <c r="E327" s="410"/>
      <c r="F327" s="410"/>
      <c r="G327" s="410"/>
      <c r="H327" s="410"/>
      <c r="I327" s="410"/>
      <c r="J327" s="410"/>
      <c r="K327" s="411"/>
    </row>
    <row r="328" spans="1:11">
      <c r="A328" s="106"/>
      <c r="B328" s="133"/>
      <c r="C328" s="106"/>
      <c r="D328" s="106"/>
      <c r="E328" s="410"/>
      <c r="F328" s="410"/>
      <c r="G328" s="410"/>
      <c r="H328" s="410"/>
      <c r="I328" s="410"/>
      <c r="J328" s="410"/>
      <c r="K328" s="411"/>
    </row>
    <row r="329" spans="1:11">
      <c r="A329" s="106"/>
      <c r="B329" s="133"/>
      <c r="C329" s="106"/>
      <c r="D329" s="106"/>
      <c r="E329" s="410"/>
      <c r="F329" s="410"/>
      <c r="G329" s="410"/>
      <c r="H329" s="410"/>
      <c r="I329" s="410"/>
      <c r="J329" s="410"/>
      <c r="K329" s="411"/>
    </row>
    <row r="330" spans="1:11">
      <c r="A330" s="106"/>
      <c r="B330" s="133"/>
      <c r="C330" s="106"/>
      <c r="D330" s="106"/>
      <c r="E330" s="410"/>
      <c r="F330" s="410"/>
      <c r="G330" s="410"/>
      <c r="H330" s="410"/>
      <c r="I330" s="410"/>
      <c r="J330" s="410"/>
      <c r="K330" s="411"/>
    </row>
    <row r="331" spans="1:11">
      <c r="A331" s="106"/>
      <c r="B331" s="133"/>
      <c r="C331" s="106"/>
      <c r="D331" s="106"/>
      <c r="E331" s="410"/>
      <c r="F331" s="410"/>
      <c r="G331" s="410"/>
      <c r="H331" s="410"/>
      <c r="I331" s="410"/>
      <c r="J331" s="410"/>
      <c r="K331" s="411"/>
    </row>
    <row r="332" spans="1:11">
      <c r="A332" s="106"/>
      <c r="B332" s="133"/>
      <c r="C332" s="106"/>
      <c r="D332" s="106"/>
      <c r="E332" s="410"/>
      <c r="F332" s="410"/>
      <c r="G332" s="410"/>
      <c r="H332" s="410"/>
      <c r="I332" s="410"/>
      <c r="J332" s="410"/>
      <c r="K332" s="411"/>
    </row>
    <row r="333" spans="1:11">
      <c r="A333" s="106"/>
      <c r="B333" s="133"/>
      <c r="C333" s="106"/>
      <c r="D333" s="106"/>
      <c r="E333" s="410"/>
      <c r="F333" s="410"/>
      <c r="G333" s="410"/>
      <c r="H333" s="410"/>
      <c r="I333" s="410"/>
      <c r="J333" s="410"/>
      <c r="K333" s="411"/>
    </row>
    <row r="334" spans="1:11">
      <c r="A334" s="106"/>
      <c r="B334" s="133"/>
      <c r="C334" s="106"/>
      <c r="D334" s="106"/>
      <c r="E334" s="410"/>
      <c r="F334" s="410"/>
      <c r="G334" s="410"/>
      <c r="H334" s="410"/>
      <c r="I334" s="410"/>
      <c r="J334" s="410"/>
      <c r="K334" s="411"/>
    </row>
    <row r="335" spans="1:11">
      <c r="A335" s="106"/>
      <c r="B335" s="133"/>
      <c r="C335" s="106"/>
      <c r="D335" s="106"/>
      <c r="E335" s="410"/>
      <c r="F335" s="410"/>
      <c r="G335" s="410"/>
      <c r="H335" s="410"/>
      <c r="I335" s="410"/>
      <c r="J335" s="410"/>
      <c r="K335" s="411"/>
    </row>
    <row r="336" spans="1:11">
      <c r="A336" s="106"/>
      <c r="B336" s="133"/>
      <c r="C336" s="106"/>
      <c r="D336" s="106"/>
      <c r="E336" s="410"/>
      <c r="F336" s="410"/>
      <c r="G336" s="410"/>
      <c r="H336" s="410"/>
      <c r="I336" s="410"/>
      <c r="J336" s="410"/>
      <c r="K336" s="411"/>
    </row>
    <row r="337" spans="1:11">
      <c r="A337" s="106"/>
      <c r="B337" s="133"/>
      <c r="C337" s="106"/>
      <c r="D337" s="106"/>
      <c r="E337" s="410"/>
      <c r="F337" s="410"/>
      <c r="G337" s="410"/>
      <c r="H337" s="410"/>
      <c r="I337" s="410"/>
      <c r="J337" s="410"/>
      <c r="K337" s="411"/>
    </row>
    <row r="338" spans="1:11">
      <c r="A338" s="106"/>
      <c r="B338" s="133"/>
      <c r="C338" s="106"/>
      <c r="D338" s="106"/>
      <c r="E338" s="410"/>
      <c r="F338" s="410"/>
      <c r="G338" s="410"/>
      <c r="H338" s="410"/>
      <c r="I338" s="410"/>
      <c r="J338" s="410"/>
      <c r="K338" s="411"/>
    </row>
    <row r="339" spans="1:11">
      <c r="A339" s="106"/>
      <c r="B339" s="133"/>
      <c r="C339" s="106"/>
      <c r="D339" s="106"/>
      <c r="E339" s="410"/>
      <c r="F339" s="410"/>
      <c r="G339" s="410"/>
      <c r="H339" s="410"/>
      <c r="I339" s="410"/>
      <c r="J339" s="410"/>
      <c r="K339" s="411"/>
    </row>
    <row r="340" spans="1:11">
      <c r="A340" s="106"/>
      <c r="B340" s="133"/>
      <c r="C340" s="106"/>
      <c r="D340" s="106"/>
      <c r="E340" s="410"/>
      <c r="F340" s="410"/>
      <c r="G340" s="410"/>
      <c r="H340" s="410"/>
      <c r="I340" s="410"/>
      <c r="J340" s="410"/>
      <c r="K340" s="411"/>
    </row>
    <row r="341" spans="1:11">
      <c r="A341" s="106"/>
      <c r="B341" s="133"/>
      <c r="C341" s="106"/>
      <c r="D341" s="106"/>
      <c r="E341" s="410"/>
      <c r="F341" s="410"/>
      <c r="G341" s="410"/>
      <c r="H341" s="410"/>
      <c r="I341" s="410"/>
      <c r="J341" s="410"/>
      <c r="K341" s="411"/>
    </row>
    <row r="342" spans="1:11">
      <c r="A342" s="106"/>
      <c r="B342" s="133"/>
      <c r="C342" s="106"/>
      <c r="D342" s="106"/>
      <c r="E342" s="410"/>
      <c r="F342" s="410"/>
      <c r="G342" s="410"/>
      <c r="H342" s="410"/>
      <c r="I342" s="410"/>
      <c r="J342" s="410"/>
      <c r="K342" s="411"/>
    </row>
    <row r="343" spans="1:11">
      <c r="A343" s="106"/>
      <c r="B343" s="133"/>
      <c r="C343" s="106"/>
      <c r="D343" s="106"/>
      <c r="E343" s="410"/>
      <c r="F343" s="410"/>
      <c r="G343" s="410"/>
      <c r="H343" s="410"/>
      <c r="I343" s="410"/>
      <c r="J343" s="410"/>
      <c r="K343" s="411"/>
    </row>
    <row r="344" spans="1:11">
      <c r="A344" s="106"/>
      <c r="B344" s="133"/>
      <c r="C344" s="106"/>
      <c r="D344" s="106"/>
      <c r="E344" s="410"/>
      <c r="F344" s="410"/>
      <c r="G344" s="410"/>
      <c r="H344" s="410"/>
      <c r="I344" s="410"/>
      <c r="J344" s="410"/>
      <c r="K344" s="411"/>
    </row>
    <row r="345" spans="1:11">
      <c r="A345" s="106"/>
      <c r="B345" s="133"/>
      <c r="C345" s="106"/>
      <c r="D345" s="106"/>
      <c r="E345" s="410"/>
      <c r="F345" s="410"/>
      <c r="G345" s="410"/>
      <c r="H345" s="410"/>
      <c r="I345" s="410"/>
      <c r="J345" s="410"/>
      <c r="K345" s="411"/>
    </row>
    <row r="346" spans="1:11">
      <c r="A346" s="106"/>
      <c r="B346" s="133"/>
      <c r="C346" s="106"/>
      <c r="D346" s="106"/>
      <c r="E346" s="410"/>
      <c r="F346" s="410"/>
      <c r="G346" s="410"/>
      <c r="H346" s="410"/>
      <c r="I346" s="410"/>
      <c r="J346" s="410"/>
      <c r="K346" s="411"/>
    </row>
    <row r="347" spans="1:11">
      <c r="A347" s="106"/>
      <c r="B347" s="133"/>
      <c r="C347" s="106"/>
      <c r="D347" s="106"/>
      <c r="E347" s="410"/>
      <c r="F347" s="410"/>
      <c r="G347" s="410"/>
      <c r="H347" s="410"/>
      <c r="I347" s="410"/>
      <c r="J347" s="410"/>
      <c r="K347" s="411"/>
    </row>
    <row r="348" spans="1:11">
      <c r="A348" s="106"/>
      <c r="B348" s="133"/>
      <c r="C348" s="106"/>
      <c r="D348" s="106"/>
      <c r="E348" s="410"/>
      <c r="F348" s="410"/>
      <c r="G348" s="410"/>
      <c r="H348" s="410"/>
      <c r="I348" s="410"/>
      <c r="J348" s="410"/>
      <c r="K348" s="411"/>
    </row>
    <row r="349" spans="1:11">
      <c r="A349" s="106"/>
      <c r="B349" s="133"/>
      <c r="C349" s="106"/>
      <c r="D349" s="106"/>
      <c r="E349" s="410"/>
      <c r="F349" s="410"/>
      <c r="G349" s="410"/>
      <c r="H349" s="410"/>
      <c r="I349" s="410"/>
      <c r="J349" s="410"/>
      <c r="K349" s="411"/>
    </row>
    <row r="350" spans="1:11">
      <c r="A350" s="106"/>
      <c r="B350" s="133"/>
      <c r="C350" s="106"/>
      <c r="D350" s="106"/>
      <c r="E350" s="410"/>
      <c r="F350" s="410"/>
      <c r="G350" s="410"/>
      <c r="H350" s="410"/>
      <c r="I350" s="410"/>
      <c r="J350" s="410"/>
      <c r="K350" s="411"/>
    </row>
    <row r="351" spans="1:11">
      <c r="A351" s="106"/>
      <c r="B351" s="133"/>
      <c r="C351" s="106"/>
      <c r="D351" s="106"/>
      <c r="E351" s="410"/>
      <c r="F351" s="410"/>
      <c r="G351" s="410"/>
      <c r="H351" s="410"/>
      <c r="I351" s="410"/>
      <c r="J351" s="410"/>
      <c r="K351" s="411"/>
    </row>
    <row r="352" spans="1:11">
      <c r="A352" s="106"/>
      <c r="B352" s="133"/>
      <c r="C352" s="106"/>
      <c r="D352" s="106"/>
      <c r="E352" s="410"/>
      <c r="F352" s="410"/>
      <c r="G352" s="410"/>
      <c r="H352" s="410"/>
      <c r="I352" s="410"/>
      <c r="J352" s="410"/>
      <c r="K352" s="411"/>
    </row>
    <row r="353" spans="1:11">
      <c r="A353" s="106"/>
      <c r="B353" s="133"/>
      <c r="C353" s="106"/>
      <c r="D353" s="106"/>
      <c r="E353" s="410"/>
      <c r="F353" s="410"/>
      <c r="G353" s="410"/>
      <c r="H353" s="410"/>
      <c r="I353" s="410"/>
      <c r="J353" s="410"/>
      <c r="K353" s="411"/>
    </row>
    <row r="354" spans="1:11">
      <c r="A354" s="106"/>
      <c r="B354" s="133"/>
      <c r="C354" s="106"/>
      <c r="D354" s="106"/>
      <c r="E354" s="410"/>
      <c r="F354" s="410"/>
      <c r="G354" s="410"/>
      <c r="H354" s="410"/>
      <c r="I354" s="410"/>
      <c r="J354" s="410"/>
      <c r="K354" s="411"/>
    </row>
    <row r="355" spans="1:11">
      <c r="A355" s="106"/>
      <c r="B355" s="133"/>
      <c r="C355" s="106"/>
      <c r="D355" s="106"/>
      <c r="E355" s="410"/>
      <c r="F355" s="410"/>
      <c r="G355" s="410"/>
      <c r="H355" s="410"/>
      <c r="I355" s="410"/>
      <c r="J355" s="410"/>
      <c r="K355" s="411"/>
    </row>
    <row r="356" spans="1:11">
      <c r="A356" s="106"/>
      <c r="B356" s="133"/>
      <c r="C356" s="106"/>
      <c r="D356" s="106"/>
      <c r="E356" s="410"/>
      <c r="F356" s="410"/>
      <c r="G356" s="410"/>
      <c r="H356" s="410"/>
      <c r="I356" s="410"/>
      <c r="J356" s="410"/>
      <c r="K356" s="411"/>
    </row>
    <row r="357" spans="1:11">
      <c r="A357" s="106"/>
      <c r="B357" s="133"/>
      <c r="C357" s="106"/>
      <c r="D357" s="106"/>
      <c r="E357" s="410"/>
      <c r="F357" s="410"/>
      <c r="G357" s="410"/>
      <c r="H357" s="410"/>
      <c r="I357" s="410"/>
      <c r="J357" s="410"/>
      <c r="K357" s="411"/>
    </row>
    <row r="358" spans="1:11">
      <c r="A358" s="106"/>
      <c r="B358" s="133"/>
      <c r="C358" s="106"/>
      <c r="D358" s="106"/>
      <c r="E358" s="410"/>
      <c r="F358" s="410"/>
      <c r="G358" s="410"/>
      <c r="H358" s="410"/>
      <c r="I358" s="410"/>
      <c r="J358" s="410"/>
      <c r="K358" s="411"/>
    </row>
    <row r="359" spans="1:11">
      <c r="A359" s="106"/>
      <c r="B359" s="133"/>
      <c r="C359" s="106"/>
      <c r="D359" s="106"/>
      <c r="E359" s="410"/>
      <c r="F359" s="410"/>
      <c r="G359" s="410"/>
      <c r="H359" s="410"/>
      <c r="I359" s="410"/>
      <c r="J359" s="410"/>
      <c r="K359" s="411"/>
    </row>
    <row r="360" spans="1:11">
      <c r="A360" s="106"/>
      <c r="B360" s="133"/>
      <c r="C360" s="106"/>
      <c r="D360" s="106"/>
      <c r="E360" s="410"/>
      <c r="F360" s="410"/>
      <c r="G360" s="410"/>
      <c r="H360" s="410"/>
      <c r="I360" s="410"/>
      <c r="J360" s="410"/>
      <c r="K360" s="411"/>
    </row>
    <row r="361" spans="1:11">
      <c r="A361" s="106"/>
      <c r="B361" s="133"/>
      <c r="C361" s="106"/>
      <c r="D361" s="106"/>
      <c r="E361" s="410"/>
      <c r="F361" s="410"/>
      <c r="G361" s="410"/>
      <c r="H361" s="410"/>
      <c r="I361" s="410"/>
      <c r="J361" s="410"/>
      <c r="K361" s="411"/>
    </row>
    <row r="362" spans="1:11">
      <c r="A362" s="106"/>
      <c r="B362" s="133"/>
      <c r="C362" s="106"/>
      <c r="D362" s="106"/>
      <c r="E362" s="410"/>
      <c r="F362" s="410"/>
      <c r="G362" s="410"/>
      <c r="H362" s="410"/>
      <c r="I362" s="410"/>
      <c r="J362" s="410"/>
      <c r="K362" s="411"/>
    </row>
    <row r="363" spans="1:11">
      <c r="A363" s="106"/>
      <c r="B363" s="133"/>
      <c r="C363" s="106"/>
      <c r="D363" s="106"/>
      <c r="E363" s="410"/>
      <c r="F363" s="410"/>
      <c r="G363" s="410"/>
      <c r="H363" s="410"/>
      <c r="I363" s="410"/>
      <c r="J363" s="410"/>
      <c r="K363" s="411"/>
    </row>
    <row r="364" spans="1:11">
      <c r="A364" s="106"/>
      <c r="B364" s="133"/>
      <c r="C364" s="106"/>
      <c r="D364" s="106"/>
      <c r="E364" s="410"/>
      <c r="F364" s="410"/>
      <c r="G364" s="410"/>
      <c r="H364" s="410"/>
      <c r="I364" s="410"/>
      <c r="J364" s="410"/>
      <c r="K364" s="411"/>
    </row>
    <row r="365" spans="1:11">
      <c r="A365" s="106"/>
      <c r="B365" s="133"/>
      <c r="C365" s="106"/>
      <c r="D365" s="106"/>
      <c r="E365" s="410"/>
      <c r="F365" s="410"/>
      <c r="G365" s="410"/>
      <c r="H365" s="410"/>
      <c r="I365" s="410"/>
      <c r="J365" s="410"/>
      <c r="K365" s="411"/>
    </row>
    <row r="366" spans="1:11">
      <c r="A366" s="106"/>
      <c r="B366" s="133"/>
      <c r="C366" s="106"/>
      <c r="D366" s="106"/>
      <c r="E366" s="410"/>
      <c r="F366" s="410"/>
      <c r="G366" s="410"/>
      <c r="H366" s="410"/>
      <c r="I366" s="410"/>
      <c r="J366" s="410"/>
      <c r="K366" s="411"/>
    </row>
    <row r="367" spans="1:11">
      <c r="A367" s="106"/>
      <c r="B367" s="133"/>
      <c r="C367" s="106"/>
      <c r="D367" s="106"/>
      <c r="E367" s="410"/>
      <c r="F367" s="410"/>
      <c r="G367" s="410"/>
      <c r="H367" s="410"/>
      <c r="I367" s="410"/>
      <c r="J367" s="410"/>
      <c r="K367" s="411"/>
    </row>
    <row r="368" spans="1:11">
      <c r="A368" s="106"/>
      <c r="B368" s="133"/>
      <c r="C368" s="106"/>
      <c r="D368" s="106"/>
      <c r="E368" s="410"/>
      <c r="F368" s="410"/>
      <c r="G368" s="410"/>
      <c r="H368" s="410"/>
      <c r="I368" s="410"/>
      <c r="J368" s="410"/>
      <c r="K368" s="411"/>
    </row>
    <row r="369" spans="1:11">
      <c r="A369" s="106"/>
      <c r="B369" s="133"/>
      <c r="C369" s="106"/>
      <c r="D369" s="106"/>
      <c r="E369" s="410"/>
      <c r="F369" s="410"/>
      <c r="G369" s="410"/>
      <c r="H369" s="410"/>
      <c r="I369" s="410"/>
      <c r="J369" s="410"/>
      <c r="K369" s="411"/>
    </row>
    <row r="370" spans="1:11">
      <c r="A370" s="106"/>
      <c r="B370" s="133"/>
      <c r="C370" s="106"/>
      <c r="D370" s="106"/>
      <c r="E370" s="410"/>
      <c r="F370" s="410"/>
      <c r="G370" s="410"/>
      <c r="H370" s="410"/>
      <c r="I370" s="410"/>
      <c r="J370" s="410"/>
      <c r="K370" s="411"/>
    </row>
    <row r="371" spans="1:11">
      <c r="A371" s="106"/>
      <c r="B371" s="133"/>
      <c r="C371" s="106"/>
      <c r="D371" s="106"/>
      <c r="E371" s="410"/>
      <c r="F371" s="410"/>
      <c r="G371" s="410"/>
      <c r="H371" s="410"/>
      <c r="I371" s="410"/>
      <c r="J371" s="410"/>
      <c r="K371" s="411"/>
    </row>
    <row r="372" spans="1:11">
      <c r="A372" s="106"/>
      <c r="B372" s="133"/>
      <c r="C372" s="106"/>
      <c r="D372" s="106"/>
      <c r="E372" s="410"/>
      <c r="F372" s="410"/>
      <c r="G372" s="410"/>
      <c r="H372" s="410"/>
      <c r="I372" s="410"/>
      <c r="J372" s="410"/>
      <c r="K372" s="411"/>
    </row>
    <row r="373" spans="1:11">
      <c r="A373" s="106"/>
      <c r="B373" s="133"/>
      <c r="C373" s="106"/>
      <c r="D373" s="106"/>
      <c r="E373" s="410"/>
      <c r="F373" s="410"/>
      <c r="G373" s="410"/>
      <c r="H373" s="410"/>
      <c r="I373" s="410"/>
      <c r="J373" s="410"/>
      <c r="K373" s="411"/>
    </row>
    <row r="374" spans="1:11">
      <c r="A374" s="106"/>
      <c r="B374" s="133"/>
      <c r="C374" s="106"/>
      <c r="D374" s="106"/>
      <c r="E374" s="410"/>
      <c r="F374" s="410"/>
      <c r="G374" s="410"/>
      <c r="H374" s="410"/>
      <c r="I374" s="410"/>
      <c r="J374" s="410"/>
      <c r="K374" s="411"/>
    </row>
    <row r="375" spans="1:11">
      <c r="A375" s="106"/>
      <c r="B375" s="133"/>
      <c r="C375" s="106"/>
      <c r="D375" s="106"/>
      <c r="E375" s="410"/>
      <c r="F375" s="410"/>
      <c r="G375" s="410"/>
      <c r="H375" s="410"/>
      <c r="I375" s="410"/>
      <c r="J375" s="410"/>
      <c r="K375" s="411"/>
    </row>
    <row r="376" spans="1:11">
      <c r="A376" s="106"/>
      <c r="B376" s="133"/>
      <c r="C376" s="106"/>
      <c r="D376" s="106"/>
      <c r="E376" s="410"/>
      <c r="F376" s="410"/>
      <c r="G376" s="410"/>
      <c r="H376" s="410"/>
      <c r="I376" s="410"/>
      <c r="J376" s="410"/>
      <c r="K376" s="411"/>
    </row>
    <row r="377" spans="1:11">
      <c r="A377" s="106"/>
      <c r="B377" s="133"/>
      <c r="C377" s="106"/>
      <c r="D377" s="106"/>
      <c r="E377" s="410"/>
      <c r="F377" s="410"/>
      <c r="G377" s="410"/>
      <c r="H377" s="410"/>
      <c r="I377" s="410"/>
      <c r="J377" s="410"/>
      <c r="K377" s="411"/>
    </row>
    <row r="378" spans="1:11">
      <c r="A378" s="106"/>
      <c r="B378" s="133"/>
      <c r="C378" s="106"/>
      <c r="D378" s="106"/>
      <c r="E378" s="410"/>
      <c r="F378" s="410"/>
      <c r="G378" s="410"/>
      <c r="H378" s="410"/>
      <c r="I378" s="410"/>
      <c r="J378" s="410"/>
      <c r="K378" s="411"/>
    </row>
    <row r="379" spans="1:11">
      <c r="A379" s="106"/>
      <c r="B379" s="133"/>
      <c r="C379" s="106"/>
      <c r="D379" s="106"/>
      <c r="E379" s="410"/>
      <c r="F379" s="410"/>
      <c r="G379" s="410"/>
      <c r="H379" s="410"/>
      <c r="I379" s="410"/>
      <c r="J379" s="410"/>
      <c r="K379" s="411"/>
    </row>
    <row r="380" spans="1:11">
      <c r="A380" s="106"/>
      <c r="B380" s="133"/>
      <c r="C380" s="106"/>
      <c r="D380" s="106"/>
      <c r="E380" s="410"/>
      <c r="F380" s="410"/>
      <c r="G380" s="410"/>
      <c r="H380" s="410"/>
      <c r="I380" s="410"/>
      <c r="J380" s="410"/>
      <c r="K380" s="411"/>
    </row>
    <row r="381" spans="1:11">
      <c r="A381" s="106"/>
      <c r="B381" s="133"/>
      <c r="C381" s="106"/>
      <c r="D381" s="106"/>
      <c r="E381" s="410"/>
      <c r="F381" s="410"/>
      <c r="G381" s="410"/>
      <c r="H381" s="410"/>
      <c r="I381" s="410"/>
      <c r="J381" s="410"/>
      <c r="K381" s="411"/>
    </row>
    <row r="382" spans="1:11">
      <c r="A382" s="106"/>
      <c r="B382" s="133"/>
      <c r="C382" s="106"/>
      <c r="D382" s="106"/>
      <c r="E382" s="410"/>
      <c r="F382" s="410"/>
      <c r="G382" s="410"/>
      <c r="H382" s="410"/>
      <c r="I382" s="410"/>
      <c r="J382" s="410"/>
      <c r="K382" s="411"/>
    </row>
    <row r="383" spans="1:11">
      <c r="A383" s="106"/>
      <c r="B383" s="133"/>
      <c r="C383" s="106"/>
      <c r="D383" s="106"/>
      <c r="E383" s="410"/>
      <c r="F383" s="410"/>
      <c r="G383" s="410"/>
      <c r="H383" s="410"/>
      <c r="I383" s="410"/>
      <c r="J383" s="410"/>
      <c r="K383" s="411"/>
    </row>
    <row r="384" spans="1:11">
      <c r="A384" s="106"/>
      <c r="B384" s="133"/>
      <c r="C384" s="106"/>
      <c r="D384" s="106"/>
      <c r="E384" s="410"/>
      <c r="F384" s="410"/>
      <c r="G384" s="410"/>
      <c r="H384" s="410"/>
      <c r="I384" s="410"/>
      <c r="J384" s="410"/>
      <c r="K384" s="411"/>
    </row>
    <row r="385" spans="1:11">
      <c r="A385" s="106"/>
      <c r="B385" s="133"/>
      <c r="C385" s="106"/>
      <c r="D385" s="106"/>
      <c r="E385" s="410"/>
      <c r="F385" s="410"/>
      <c r="G385" s="410"/>
      <c r="H385" s="410"/>
      <c r="I385" s="410"/>
      <c r="J385" s="410"/>
      <c r="K385" s="411"/>
    </row>
    <row r="386" spans="1:11">
      <c r="A386" s="106"/>
      <c r="B386" s="133"/>
      <c r="C386" s="106"/>
      <c r="D386" s="106"/>
      <c r="E386" s="410"/>
      <c r="F386" s="410"/>
      <c r="G386" s="410"/>
      <c r="H386" s="410"/>
      <c r="I386" s="410"/>
      <c r="J386" s="410"/>
      <c r="K386" s="411"/>
    </row>
    <row r="387" spans="1:11">
      <c r="A387" s="106"/>
      <c r="B387" s="133"/>
      <c r="C387" s="106"/>
      <c r="D387" s="106"/>
      <c r="E387" s="410"/>
      <c r="F387" s="410"/>
      <c r="G387" s="410"/>
      <c r="H387" s="410"/>
      <c r="I387" s="410"/>
      <c r="J387" s="410"/>
      <c r="K387" s="411"/>
    </row>
    <row r="388" spans="1:11">
      <c r="A388" s="106"/>
      <c r="B388" s="133"/>
      <c r="C388" s="106"/>
      <c r="D388" s="106"/>
      <c r="E388" s="410"/>
      <c r="F388" s="410"/>
      <c r="G388" s="410"/>
      <c r="H388" s="410"/>
      <c r="I388" s="410"/>
      <c r="J388" s="410"/>
      <c r="K388" s="411"/>
    </row>
    <row r="389" spans="1:11">
      <c r="A389" s="106"/>
      <c r="B389" s="133"/>
      <c r="C389" s="106"/>
      <c r="D389" s="106"/>
      <c r="E389" s="410"/>
      <c r="F389" s="410"/>
      <c r="G389" s="410"/>
      <c r="H389" s="410"/>
      <c r="I389" s="410"/>
      <c r="J389" s="410"/>
      <c r="K389" s="411"/>
    </row>
    <row r="390" spans="1:11">
      <c r="A390" s="106"/>
      <c r="B390" s="133"/>
      <c r="C390" s="106"/>
      <c r="D390" s="106"/>
      <c r="E390" s="410"/>
      <c r="F390" s="410"/>
      <c r="G390" s="410"/>
      <c r="H390" s="410"/>
      <c r="I390" s="410"/>
      <c r="J390" s="410"/>
      <c r="K390" s="411"/>
    </row>
    <row r="391" spans="1:11">
      <c r="A391" s="106"/>
      <c r="B391" s="133"/>
      <c r="C391" s="106"/>
      <c r="D391" s="106"/>
      <c r="E391" s="410"/>
      <c r="F391" s="410"/>
      <c r="G391" s="410"/>
      <c r="H391" s="410"/>
      <c r="I391" s="410"/>
      <c r="J391" s="410"/>
      <c r="K391" s="411"/>
    </row>
    <row r="392" spans="1:11">
      <c r="A392" s="106"/>
      <c r="B392" s="133"/>
      <c r="C392" s="106"/>
      <c r="D392" s="106"/>
      <c r="E392" s="410"/>
      <c r="F392" s="410"/>
      <c r="G392" s="410"/>
      <c r="H392" s="410"/>
      <c r="I392" s="410"/>
      <c r="J392" s="410"/>
      <c r="K392" s="411"/>
    </row>
    <row r="393" spans="1:11">
      <c r="A393" s="106"/>
      <c r="B393" s="133"/>
      <c r="C393" s="106"/>
      <c r="D393" s="106"/>
      <c r="E393" s="410"/>
      <c r="F393" s="410"/>
      <c r="G393" s="410"/>
      <c r="H393" s="410"/>
      <c r="I393" s="410"/>
      <c r="J393" s="410"/>
      <c r="K393" s="411"/>
    </row>
    <row r="394" spans="1:11">
      <c r="A394" s="106"/>
      <c r="B394" s="133"/>
      <c r="C394" s="106"/>
      <c r="D394" s="106"/>
      <c r="E394" s="410"/>
      <c r="F394" s="410"/>
      <c r="G394" s="410"/>
      <c r="H394" s="410"/>
      <c r="I394" s="410"/>
      <c r="J394" s="410"/>
      <c r="K394" s="411"/>
    </row>
    <row r="395" spans="1:11">
      <c r="A395" s="106"/>
      <c r="B395" s="133"/>
      <c r="C395" s="106"/>
      <c r="D395" s="106"/>
      <c r="E395" s="410"/>
      <c r="F395" s="410"/>
      <c r="G395" s="410"/>
      <c r="H395" s="410"/>
      <c r="I395" s="410"/>
      <c r="J395" s="410"/>
      <c r="K395" s="411"/>
    </row>
    <row r="396" spans="1:11">
      <c r="A396" s="106"/>
      <c r="B396" s="133"/>
      <c r="C396" s="106"/>
      <c r="D396" s="106"/>
      <c r="E396" s="410"/>
      <c r="F396" s="410"/>
      <c r="G396" s="410"/>
      <c r="H396" s="410"/>
      <c r="I396" s="410"/>
      <c r="J396" s="410"/>
      <c r="K396" s="411"/>
    </row>
    <row r="397" spans="1:11">
      <c r="A397" s="106"/>
      <c r="B397" s="133"/>
      <c r="C397" s="106"/>
      <c r="D397" s="106"/>
      <c r="E397" s="410"/>
      <c r="F397" s="410"/>
      <c r="G397" s="410"/>
      <c r="H397" s="410"/>
      <c r="I397" s="410"/>
      <c r="J397" s="410"/>
      <c r="K397" s="411"/>
    </row>
    <row r="398" spans="1:11">
      <c r="A398" s="106"/>
      <c r="B398" s="133"/>
      <c r="C398" s="106"/>
      <c r="D398" s="106"/>
      <c r="E398" s="410"/>
      <c r="F398" s="410"/>
      <c r="G398" s="410"/>
      <c r="H398" s="410"/>
      <c r="I398" s="410"/>
      <c r="J398" s="410"/>
      <c r="K398" s="411"/>
    </row>
    <row r="399" spans="1:11">
      <c r="A399" s="106"/>
      <c r="B399" s="133"/>
      <c r="C399" s="106"/>
      <c r="D399" s="106"/>
      <c r="E399" s="410"/>
      <c r="F399" s="410"/>
      <c r="G399" s="410"/>
      <c r="H399" s="410"/>
      <c r="I399" s="410"/>
      <c r="J399" s="410"/>
      <c r="K399" s="411"/>
    </row>
    <row r="400" spans="1:11">
      <c r="A400" s="106"/>
      <c r="B400" s="133"/>
      <c r="C400" s="106"/>
      <c r="D400" s="106"/>
      <c r="E400" s="410"/>
      <c r="F400" s="410"/>
      <c r="G400" s="410"/>
      <c r="H400" s="410"/>
      <c r="I400" s="410"/>
      <c r="J400" s="410"/>
      <c r="K400" s="411"/>
    </row>
    <row r="401" spans="1:11">
      <c r="A401" s="106"/>
      <c r="B401" s="133"/>
      <c r="C401" s="106"/>
      <c r="D401" s="106"/>
      <c r="E401" s="410"/>
      <c r="F401" s="410"/>
      <c r="G401" s="410"/>
      <c r="H401" s="410"/>
      <c r="I401" s="410"/>
      <c r="J401" s="410"/>
      <c r="K401" s="411"/>
    </row>
    <row r="402" spans="1:11">
      <c r="A402" s="106"/>
      <c r="B402" s="133"/>
      <c r="C402" s="106"/>
      <c r="D402" s="106"/>
      <c r="E402" s="410"/>
      <c r="F402" s="410"/>
      <c r="G402" s="410"/>
      <c r="H402" s="410"/>
      <c r="I402" s="410"/>
      <c r="J402" s="410"/>
      <c r="K402" s="411"/>
    </row>
    <row r="403" spans="1:11">
      <c r="A403" s="106"/>
      <c r="B403" s="133"/>
      <c r="C403" s="106"/>
      <c r="D403" s="106"/>
      <c r="E403" s="410"/>
      <c r="F403" s="410"/>
      <c r="G403" s="410"/>
      <c r="H403" s="410"/>
      <c r="I403" s="410"/>
      <c r="J403" s="410"/>
      <c r="K403" s="411"/>
    </row>
    <row r="404" spans="1:11">
      <c r="A404" s="106"/>
      <c r="B404" s="133"/>
      <c r="C404" s="106"/>
      <c r="D404" s="106"/>
      <c r="E404" s="410"/>
      <c r="F404" s="410"/>
      <c r="G404" s="410"/>
      <c r="H404" s="410"/>
      <c r="I404" s="410"/>
      <c r="J404" s="410"/>
      <c r="K404" s="411"/>
    </row>
    <row r="405" spans="1:11">
      <c r="A405" s="106"/>
      <c r="B405" s="133"/>
      <c r="C405" s="106"/>
      <c r="D405" s="106"/>
      <c r="E405" s="410"/>
      <c r="F405" s="410"/>
      <c r="G405" s="410"/>
      <c r="H405" s="410"/>
      <c r="I405" s="410"/>
      <c r="J405" s="410"/>
      <c r="K405" s="411"/>
    </row>
    <row r="406" spans="1:11">
      <c r="A406" s="106"/>
      <c r="B406" s="133"/>
      <c r="C406" s="106"/>
      <c r="D406" s="106"/>
      <c r="E406" s="410"/>
      <c r="F406" s="410"/>
      <c r="G406" s="410"/>
      <c r="H406" s="410"/>
      <c r="I406" s="410"/>
      <c r="J406" s="410"/>
      <c r="K406" s="411"/>
    </row>
    <row r="407" spans="1:11">
      <c r="A407" s="106"/>
      <c r="B407" s="133"/>
      <c r="C407" s="106"/>
      <c r="D407" s="106"/>
      <c r="E407" s="410"/>
      <c r="F407" s="410"/>
      <c r="G407" s="410"/>
      <c r="H407" s="410"/>
      <c r="I407" s="410"/>
      <c r="J407" s="410"/>
      <c r="K407" s="411"/>
    </row>
    <row r="408" spans="1:11">
      <c r="A408" s="106"/>
      <c r="B408" s="133"/>
      <c r="C408" s="106"/>
      <c r="D408" s="106"/>
      <c r="E408" s="410"/>
      <c r="F408" s="410"/>
      <c r="G408" s="410"/>
      <c r="H408" s="410"/>
      <c r="I408" s="410"/>
      <c r="J408" s="410"/>
      <c r="K408" s="411"/>
    </row>
    <row r="409" spans="1:11">
      <c r="A409" s="106"/>
      <c r="B409" s="133"/>
      <c r="C409" s="106"/>
      <c r="D409" s="106"/>
      <c r="E409" s="410"/>
      <c r="F409" s="410"/>
      <c r="G409" s="410"/>
      <c r="H409" s="410"/>
      <c r="I409" s="410"/>
      <c r="J409" s="410"/>
      <c r="K409" s="411"/>
    </row>
    <row r="410" spans="1:11">
      <c r="A410" s="106"/>
      <c r="B410" s="133"/>
      <c r="C410" s="106"/>
      <c r="D410" s="106"/>
      <c r="E410" s="410"/>
      <c r="F410" s="410"/>
      <c r="G410" s="410"/>
      <c r="H410" s="410"/>
      <c r="I410" s="410"/>
      <c r="J410" s="410"/>
      <c r="K410" s="411"/>
    </row>
    <row r="411" spans="1:11">
      <c r="A411" s="106"/>
      <c r="B411" s="133"/>
      <c r="C411" s="106"/>
      <c r="D411" s="106"/>
      <c r="E411" s="410"/>
      <c r="F411" s="410"/>
      <c r="G411" s="410"/>
      <c r="H411" s="410"/>
      <c r="I411" s="410"/>
      <c r="J411" s="410"/>
      <c r="K411" s="411"/>
    </row>
    <row r="412" spans="1:11">
      <c r="A412" s="106"/>
      <c r="B412" s="133"/>
      <c r="C412" s="106"/>
      <c r="D412" s="106"/>
      <c r="E412" s="410"/>
      <c r="F412" s="410"/>
      <c r="G412" s="410"/>
      <c r="H412" s="410"/>
      <c r="I412" s="410"/>
      <c r="J412" s="410"/>
      <c r="K412" s="411"/>
    </row>
    <row r="413" spans="1:11">
      <c r="A413" s="106"/>
      <c r="B413" s="133"/>
      <c r="C413" s="106"/>
      <c r="D413" s="106"/>
      <c r="E413" s="410"/>
      <c r="F413" s="410"/>
      <c r="G413" s="410"/>
      <c r="H413" s="410"/>
      <c r="I413" s="410"/>
      <c r="J413" s="410"/>
      <c r="K413" s="411"/>
    </row>
    <row r="414" spans="1:11">
      <c r="A414" s="106"/>
      <c r="B414" s="133"/>
      <c r="C414" s="106"/>
      <c r="D414" s="106"/>
      <c r="E414" s="410"/>
      <c r="F414" s="410"/>
      <c r="G414" s="410"/>
      <c r="H414" s="410"/>
      <c r="I414" s="410"/>
      <c r="J414" s="410"/>
      <c r="K414" s="411"/>
    </row>
    <row r="415" spans="1:11">
      <c r="A415" s="106"/>
      <c r="B415" s="133"/>
      <c r="C415" s="106"/>
      <c r="D415" s="106"/>
      <c r="E415" s="410"/>
      <c r="F415" s="410"/>
      <c r="G415" s="410"/>
      <c r="H415" s="410"/>
      <c r="I415" s="410"/>
      <c r="J415" s="410"/>
      <c r="K415" s="411"/>
    </row>
    <row r="416" spans="1:11">
      <c r="A416" s="106"/>
      <c r="B416" s="133"/>
      <c r="C416" s="106"/>
      <c r="D416" s="106"/>
      <c r="E416" s="410"/>
      <c r="F416" s="410"/>
      <c r="G416" s="410"/>
      <c r="H416" s="410"/>
      <c r="I416" s="410"/>
      <c r="J416" s="410"/>
      <c r="K416" s="411"/>
    </row>
    <row r="417" spans="1:11">
      <c r="A417" s="106"/>
      <c r="B417" s="133"/>
      <c r="C417" s="106"/>
      <c r="D417" s="106"/>
      <c r="E417" s="410"/>
      <c r="F417" s="410"/>
      <c r="G417" s="410"/>
      <c r="H417" s="410"/>
      <c r="I417" s="410"/>
      <c r="J417" s="410"/>
      <c r="K417" s="411"/>
    </row>
    <row r="418" spans="1:11">
      <c r="A418" s="106"/>
      <c r="B418" s="133"/>
      <c r="C418" s="106"/>
      <c r="D418" s="106"/>
      <c r="E418" s="410"/>
      <c r="F418" s="410"/>
      <c r="G418" s="410"/>
      <c r="H418" s="410"/>
      <c r="I418" s="410"/>
      <c r="J418" s="410"/>
      <c r="K418" s="411"/>
    </row>
    <row r="419" spans="1:11">
      <c r="A419" s="106"/>
      <c r="B419" s="133"/>
      <c r="C419" s="106"/>
      <c r="D419" s="106"/>
      <c r="E419" s="410"/>
      <c r="F419" s="410"/>
      <c r="G419" s="410"/>
      <c r="H419" s="410"/>
      <c r="I419" s="410"/>
      <c r="J419" s="410"/>
      <c r="K419" s="411"/>
    </row>
    <row r="420" spans="1:11">
      <c r="A420" s="106"/>
      <c r="B420" s="133"/>
      <c r="C420" s="106"/>
      <c r="D420" s="106"/>
      <c r="E420" s="410"/>
      <c r="F420" s="410"/>
      <c r="G420" s="410"/>
      <c r="H420" s="410"/>
      <c r="I420" s="410"/>
      <c r="J420" s="410"/>
      <c r="K420" s="411"/>
    </row>
    <row r="421" spans="1:11">
      <c r="A421" s="106"/>
      <c r="B421" s="133"/>
      <c r="C421" s="106"/>
      <c r="D421" s="106"/>
      <c r="E421" s="410"/>
      <c r="F421" s="410"/>
      <c r="G421" s="410"/>
      <c r="H421" s="410"/>
      <c r="I421" s="410"/>
      <c r="J421" s="410"/>
      <c r="K421" s="411"/>
    </row>
    <row r="422" spans="1:11">
      <c r="A422" s="106"/>
      <c r="B422" s="133"/>
      <c r="C422" s="106"/>
      <c r="D422" s="106"/>
      <c r="E422" s="410"/>
      <c r="F422" s="410"/>
      <c r="G422" s="410"/>
      <c r="H422" s="410"/>
      <c r="I422" s="410"/>
      <c r="J422" s="410"/>
      <c r="K422" s="411"/>
    </row>
    <row r="423" spans="1:11">
      <c r="A423" s="106"/>
      <c r="B423" s="133"/>
      <c r="C423" s="106"/>
      <c r="D423" s="106"/>
      <c r="E423" s="410"/>
      <c r="F423" s="410"/>
      <c r="G423" s="410"/>
      <c r="H423" s="410"/>
      <c r="I423" s="410"/>
      <c r="J423" s="410"/>
      <c r="K423" s="411"/>
    </row>
    <row r="424" spans="1:11">
      <c r="A424" s="106"/>
      <c r="B424" s="133"/>
      <c r="C424" s="106"/>
      <c r="D424" s="106"/>
      <c r="E424" s="410"/>
      <c r="F424" s="410"/>
      <c r="G424" s="410"/>
      <c r="H424" s="410"/>
      <c r="I424" s="410"/>
      <c r="J424" s="410"/>
      <c r="K424" s="411"/>
    </row>
    <row r="425" spans="1:11">
      <c r="A425" s="106"/>
      <c r="B425" s="133"/>
      <c r="C425" s="106"/>
      <c r="D425" s="106"/>
      <c r="E425" s="410"/>
      <c r="F425" s="410"/>
      <c r="G425" s="410"/>
      <c r="H425" s="410"/>
      <c r="I425" s="410"/>
      <c r="J425" s="410"/>
      <c r="K425" s="411"/>
    </row>
    <row r="426" spans="1:11">
      <c r="A426" s="106"/>
      <c r="B426" s="133"/>
      <c r="C426" s="106"/>
      <c r="D426" s="106"/>
      <c r="E426" s="410"/>
      <c r="F426" s="410"/>
      <c r="G426" s="410"/>
      <c r="H426" s="410"/>
      <c r="I426" s="410"/>
      <c r="J426" s="410"/>
      <c r="K426" s="411"/>
    </row>
    <row r="427" spans="1:11">
      <c r="A427" s="106"/>
      <c r="B427" s="133"/>
      <c r="C427" s="106"/>
      <c r="D427" s="106"/>
      <c r="E427" s="410"/>
      <c r="F427" s="410"/>
      <c r="G427" s="410"/>
      <c r="H427" s="410"/>
      <c r="I427" s="410"/>
      <c r="J427" s="410"/>
      <c r="K427" s="411"/>
    </row>
    <row r="428" spans="1:11">
      <c r="A428" s="106"/>
      <c r="B428" s="133"/>
      <c r="C428" s="106"/>
      <c r="D428" s="106"/>
      <c r="E428" s="410"/>
      <c r="F428" s="410"/>
      <c r="G428" s="410"/>
      <c r="H428" s="410"/>
      <c r="I428" s="410"/>
      <c r="J428" s="410"/>
      <c r="K428" s="411"/>
    </row>
    <row r="429" spans="1:11">
      <c r="A429" s="106"/>
      <c r="B429" s="133"/>
      <c r="C429" s="106"/>
      <c r="D429" s="106"/>
      <c r="E429" s="410"/>
      <c r="F429" s="410"/>
      <c r="G429" s="410"/>
      <c r="H429" s="410"/>
      <c r="I429" s="410"/>
      <c r="J429" s="410"/>
      <c r="K429" s="411"/>
    </row>
    <row r="430" spans="1:11">
      <c r="A430" s="106"/>
      <c r="B430" s="133"/>
      <c r="C430" s="106"/>
      <c r="D430" s="106"/>
      <c r="E430" s="410"/>
      <c r="F430" s="410"/>
      <c r="G430" s="410"/>
      <c r="H430" s="410"/>
      <c r="I430" s="410"/>
      <c r="J430" s="410"/>
      <c r="K430" s="411"/>
    </row>
    <row r="431" spans="1:11">
      <c r="A431" s="106"/>
      <c r="B431" s="133"/>
      <c r="C431" s="106"/>
      <c r="D431" s="106"/>
      <c r="E431" s="410"/>
      <c r="F431" s="410"/>
      <c r="G431" s="410"/>
      <c r="H431" s="410"/>
      <c r="I431" s="410"/>
      <c r="J431" s="410"/>
      <c r="K431" s="411"/>
    </row>
    <row r="432" spans="1:11">
      <c r="A432" s="106"/>
      <c r="B432" s="133"/>
      <c r="C432" s="106"/>
      <c r="D432" s="106"/>
      <c r="E432" s="410"/>
      <c r="F432" s="410"/>
      <c r="G432" s="410"/>
      <c r="H432" s="410"/>
      <c r="I432" s="410"/>
      <c r="J432" s="410"/>
      <c r="K432" s="411"/>
    </row>
    <row r="433" spans="1:11">
      <c r="A433" s="106"/>
      <c r="B433" s="133"/>
      <c r="C433" s="106"/>
      <c r="D433" s="106"/>
      <c r="E433" s="410"/>
      <c r="F433" s="410"/>
      <c r="G433" s="410"/>
      <c r="H433" s="410"/>
      <c r="I433" s="410"/>
      <c r="J433" s="410"/>
      <c r="K433" s="411"/>
    </row>
    <row r="434" spans="1:11">
      <c r="A434" s="106"/>
      <c r="B434" s="133"/>
      <c r="C434" s="106"/>
      <c r="D434" s="106"/>
      <c r="E434" s="410"/>
      <c r="F434" s="410"/>
      <c r="G434" s="410"/>
      <c r="H434" s="410"/>
      <c r="I434" s="410"/>
      <c r="J434" s="410"/>
      <c r="K434" s="411"/>
    </row>
    <row r="435" spans="1:11">
      <c r="A435" s="106"/>
      <c r="B435" s="133"/>
      <c r="C435" s="106"/>
      <c r="D435" s="106"/>
      <c r="E435" s="410"/>
      <c r="F435" s="410"/>
      <c r="G435" s="410"/>
      <c r="H435" s="410"/>
      <c r="I435" s="410"/>
      <c r="J435" s="410"/>
      <c r="K435" s="411"/>
    </row>
    <row r="436" spans="1:11">
      <c r="A436" s="106"/>
      <c r="B436" s="133"/>
      <c r="C436" s="106"/>
      <c r="D436" s="106"/>
      <c r="E436" s="410"/>
      <c r="F436" s="410"/>
      <c r="G436" s="410"/>
      <c r="H436" s="410"/>
      <c r="I436" s="410"/>
      <c r="J436" s="410"/>
      <c r="K436" s="411"/>
    </row>
    <row r="437" spans="1:11">
      <c r="A437" s="106"/>
      <c r="B437" s="133"/>
      <c r="C437" s="106"/>
      <c r="D437" s="106"/>
      <c r="E437" s="410"/>
      <c r="F437" s="410"/>
      <c r="G437" s="410"/>
      <c r="H437" s="410"/>
      <c r="I437" s="410"/>
      <c r="J437" s="410"/>
      <c r="K437" s="411"/>
    </row>
    <row r="438" spans="1:11">
      <c r="A438" s="106"/>
      <c r="B438" s="133"/>
      <c r="C438" s="106"/>
      <c r="D438" s="106"/>
      <c r="E438" s="410"/>
      <c r="F438" s="410"/>
      <c r="G438" s="410"/>
      <c r="H438" s="410"/>
      <c r="I438" s="410"/>
      <c r="J438" s="410"/>
      <c r="K438" s="411"/>
    </row>
    <row r="439" spans="1:11">
      <c r="A439" s="106"/>
      <c r="B439" s="133"/>
      <c r="C439" s="106"/>
      <c r="D439" s="106"/>
      <c r="E439" s="410"/>
      <c r="F439" s="410"/>
      <c r="G439" s="410"/>
      <c r="H439" s="410"/>
      <c r="I439" s="410"/>
      <c r="J439" s="410"/>
      <c r="K439" s="411"/>
    </row>
  </sheetData>
  <sheetProtection algorithmName="SHA-512" hashValue="3sBNikhn4Hbp6RhHo4N2iT04hjKwkfXYUoU9PW3tGaPSkKuaGv0hGko29T6foD2GIr+Kz+nGAJQyKUOnS81Dvg==" saltValue="ghxiBtj14zqZ1wnoSlu2fw==" spinCount="100000" sheet="1" objects="1" scenarios="1"/>
  <mergeCells count="10">
    <mergeCell ref="E217:J217"/>
    <mergeCell ref="E2:K2"/>
    <mergeCell ref="A3:K3"/>
    <mergeCell ref="A4:A5"/>
    <mergeCell ref="B4:B5"/>
    <mergeCell ref="C4:C5"/>
    <mergeCell ref="D4:D5"/>
    <mergeCell ref="E4:F4"/>
    <mergeCell ref="G4:H4"/>
    <mergeCell ref="I4:K4"/>
  </mergeCells>
  <pageMargins left="0.7" right="0.25" top="0.75" bottom="0.75" header="0.3" footer="0.3"/>
  <pageSetup paperSize="9" scale="77" fitToHeight="0" orientation="landscape" r:id="rId1"/>
  <headerFooter>
    <oddFooter>&amp;CPage &amp;P of &amp;N  Electrical Works B.O.Q - British Council - Spoke - D.I. KHAN</oddFooter>
  </headerFooter>
  <rowBreaks count="21" manualBreakCount="21">
    <brk id="15" max="16383" man="1"/>
    <brk id="21" max="16383" man="1"/>
    <brk id="25" max="16383" man="1"/>
    <brk id="39" max="10" man="1"/>
    <brk id="48" max="10" man="1"/>
    <brk id="53" max="16383" man="1"/>
    <brk id="60" max="16383" man="1"/>
    <brk id="77" max="16383" man="1"/>
    <brk id="96" max="16383" man="1"/>
    <brk id="106" max="16383" man="1"/>
    <brk id="120" max="16383" man="1"/>
    <brk id="131" max="16383" man="1"/>
    <brk id="142" max="16383" man="1"/>
    <brk id="153" max="16383" man="1"/>
    <brk id="166" max="16383" man="1"/>
    <brk id="179" max="16383" man="1"/>
    <brk id="192" max="16383" man="1"/>
    <brk id="199" max="16383" man="1"/>
    <brk id="210" max="16383" man="1"/>
    <brk id="218" max="16383" man="1"/>
    <brk id="23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8"/>
  <sheetViews>
    <sheetView view="pageBreakPreview" topLeftCell="A13" zoomScale="130" zoomScaleNormal="115" zoomScaleSheetLayoutView="130" workbookViewId="0">
      <selection activeCell="A9" sqref="A9:G9"/>
    </sheetView>
  </sheetViews>
  <sheetFormatPr defaultColWidth="8.85546875" defaultRowHeight="12.75"/>
  <cols>
    <col min="1" max="1" width="5.85546875" style="94" customWidth="1"/>
    <col min="2" max="2" width="24.42578125" style="94" customWidth="1"/>
    <col min="3" max="3" width="2.140625" style="94" customWidth="1"/>
    <col min="4" max="4" width="26.140625" style="94" customWidth="1"/>
    <col min="5" max="5" width="11.85546875" style="94" customWidth="1"/>
    <col min="6" max="6" width="9.140625" style="94" customWidth="1"/>
    <col min="7" max="7" width="11.85546875" style="94" customWidth="1"/>
    <col min="8" max="16384" width="8.85546875" style="94"/>
  </cols>
  <sheetData>
    <row r="1" spans="1:11">
      <c r="A1" s="134" t="str">
        <f>'Elect Pricing Instructions'!A1</f>
        <v>BRITISH COUNCIL SPOKES</v>
      </c>
    </row>
    <row r="2" spans="1:11">
      <c r="A2" s="134" t="str">
        <f>'Elect Pricing Instructions'!A2</f>
        <v>D.I. KHAN</v>
      </c>
    </row>
    <row r="3" spans="1:11" ht="4.5" customHeight="1">
      <c r="A3" s="134"/>
    </row>
    <row r="4" spans="1:11" ht="15">
      <c r="A4" s="135" t="s">
        <v>456</v>
      </c>
    </row>
    <row r="5" spans="1:11" ht="15">
      <c r="A5" s="135" t="s">
        <v>457</v>
      </c>
    </row>
    <row r="6" spans="1:11" ht="8.1" customHeight="1">
      <c r="A6" s="135"/>
    </row>
    <row r="7" spans="1:11" ht="57.75" customHeight="1">
      <c r="A7" s="728" t="s">
        <v>458</v>
      </c>
      <c r="B7" s="728"/>
      <c r="C7" s="728"/>
      <c r="D7" s="728"/>
      <c r="E7" s="728"/>
      <c r="F7" s="728"/>
      <c r="G7" s="728"/>
      <c r="H7" s="136"/>
      <c r="I7" s="136"/>
      <c r="J7" s="136"/>
      <c r="K7" s="136"/>
    </row>
    <row r="8" spans="1:11" ht="8.1" customHeight="1">
      <c r="A8" s="137"/>
      <c r="B8" s="138"/>
      <c r="C8" s="138"/>
      <c r="D8" s="138"/>
      <c r="E8" s="138"/>
      <c r="F8" s="138"/>
      <c r="G8" s="138"/>
    </row>
    <row r="9" spans="1:11" ht="44.25" customHeight="1">
      <c r="A9" s="728" t="s">
        <v>459</v>
      </c>
      <c r="B9" s="728"/>
      <c r="C9" s="728"/>
      <c r="D9" s="728"/>
      <c r="E9" s="728"/>
      <c r="F9" s="728"/>
      <c r="G9" s="728"/>
      <c r="H9" s="136"/>
      <c r="I9" s="136"/>
      <c r="J9" s="136"/>
      <c r="K9" s="136"/>
    </row>
    <row r="10" spans="1:11" ht="8.1" customHeight="1">
      <c r="A10" s="137"/>
      <c r="B10" s="138"/>
      <c r="C10" s="138"/>
      <c r="D10" s="138"/>
      <c r="E10" s="138"/>
      <c r="F10" s="138"/>
      <c r="G10" s="138"/>
    </row>
    <row r="11" spans="1:11" ht="46.5" customHeight="1">
      <c r="A11" s="728" t="s">
        <v>460</v>
      </c>
      <c r="B11" s="728"/>
      <c r="C11" s="728"/>
      <c r="D11" s="728"/>
      <c r="E11" s="728"/>
      <c r="F11" s="728"/>
      <c r="G11" s="728"/>
      <c r="H11" s="136"/>
      <c r="I11" s="136"/>
      <c r="J11" s="136"/>
      <c r="K11" s="136"/>
    </row>
    <row r="12" spans="1:11" ht="8.1" customHeight="1">
      <c r="A12" s="137"/>
      <c r="B12" s="138"/>
      <c r="C12" s="138"/>
      <c r="D12" s="138"/>
      <c r="E12" s="138"/>
      <c r="F12" s="138"/>
      <c r="G12" s="138"/>
    </row>
    <row r="13" spans="1:11" ht="58.5" customHeight="1">
      <c r="A13" s="728" t="s">
        <v>461</v>
      </c>
      <c r="B13" s="728"/>
      <c r="C13" s="728"/>
      <c r="D13" s="728"/>
      <c r="E13" s="728"/>
      <c r="F13" s="728"/>
      <c r="G13" s="728"/>
      <c r="H13" s="136"/>
      <c r="I13" s="136"/>
      <c r="J13" s="136"/>
      <c r="K13" s="136"/>
    </row>
    <row r="14" spans="1:11" ht="8.1" customHeight="1">
      <c r="A14" s="137"/>
      <c r="B14" s="138"/>
      <c r="C14" s="138"/>
      <c r="D14" s="138"/>
      <c r="E14" s="138"/>
      <c r="F14" s="138"/>
      <c r="G14" s="138"/>
    </row>
    <row r="15" spans="1:11" ht="58.5" customHeight="1">
      <c r="A15" s="728" t="s">
        <v>462</v>
      </c>
      <c r="B15" s="728"/>
      <c r="C15" s="728"/>
      <c r="D15" s="728"/>
      <c r="E15" s="728"/>
      <c r="F15" s="728"/>
      <c r="G15" s="728"/>
      <c r="H15" s="136"/>
      <c r="I15" s="136"/>
      <c r="J15" s="136"/>
      <c r="K15" s="136"/>
    </row>
    <row r="16" spans="1:11" ht="15">
      <c r="A16" s="139"/>
    </row>
    <row r="17" spans="1:11" ht="33" customHeight="1">
      <c r="A17" s="140" t="s">
        <v>1</v>
      </c>
      <c r="B17" s="141" t="s">
        <v>463</v>
      </c>
      <c r="C17" s="141"/>
      <c r="D17" s="141" t="s">
        <v>464</v>
      </c>
      <c r="E17" s="142" t="s">
        <v>465</v>
      </c>
      <c r="F17" s="729" t="s">
        <v>466</v>
      </c>
      <c r="G17" s="729"/>
    </row>
    <row r="18" spans="1:11" ht="17.25" customHeight="1">
      <c r="A18" s="725" t="s">
        <v>467</v>
      </c>
      <c r="B18" s="725"/>
      <c r="C18" s="725"/>
      <c r="D18" s="725"/>
      <c r="E18" s="725"/>
      <c r="F18" s="725"/>
      <c r="G18" s="725"/>
      <c r="H18" s="136"/>
      <c r="I18" s="136"/>
      <c r="J18" s="136"/>
      <c r="K18" s="136"/>
    </row>
    <row r="19" spans="1:11" ht="15">
      <c r="A19" s="139"/>
    </row>
    <row r="20" spans="1:11" ht="15" customHeight="1">
      <c r="A20" s="726" t="s">
        <v>468</v>
      </c>
      <c r="B20" s="726"/>
    </row>
    <row r="21" spans="1:11" ht="15" customHeight="1">
      <c r="A21" s="135"/>
    </row>
    <row r="22" spans="1:11" ht="15" customHeight="1">
      <c r="A22" s="143" t="s">
        <v>469</v>
      </c>
      <c r="B22" s="144" t="s">
        <v>470</v>
      </c>
      <c r="C22" s="144" t="s">
        <v>471</v>
      </c>
      <c r="D22" s="144" t="s">
        <v>472</v>
      </c>
      <c r="E22" s="144" t="s">
        <v>473</v>
      </c>
      <c r="F22" s="144"/>
      <c r="G22" s="145"/>
    </row>
    <row r="23" spans="1:11" ht="15" customHeight="1">
      <c r="A23" s="144"/>
      <c r="B23" s="144" t="s">
        <v>474</v>
      </c>
      <c r="C23" s="144"/>
      <c r="D23" s="144" t="s">
        <v>475</v>
      </c>
      <c r="E23" s="144" t="s">
        <v>473</v>
      </c>
      <c r="F23" s="144"/>
      <c r="G23" s="145"/>
    </row>
    <row r="24" spans="1:11" ht="15" customHeight="1">
      <c r="A24" s="144"/>
      <c r="B24" s="144" t="s">
        <v>476</v>
      </c>
      <c r="C24" s="144"/>
      <c r="D24" s="144" t="s">
        <v>477</v>
      </c>
      <c r="E24" s="144" t="s">
        <v>473</v>
      </c>
      <c r="F24" s="144"/>
      <c r="G24" s="145"/>
    </row>
    <row r="25" spans="1:11" ht="15" customHeight="1">
      <c r="A25" s="144"/>
      <c r="B25" s="144"/>
      <c r="C25" s="144"/>
      <c r="D25" s="144" t="s">
        <v>478</v>
      </c>
      <c r="E25" s="144" t="s">
        <v>473</v>
      </c>
      <c r="F25" s="144"/>
      <c r="G25" s="145"/>
    </row>
    <row r="26" spans="1:11" ht="15" customHeight="1">
      <c r="A26" s="144"/>
      <c r="B26" s="144"/>
      <c r="C26" s="144"/>
      <c r="D26" s="144" t="s">
        <v>479</v>
      </c>
      <c r="E26" s="144" t="s">
        <v>473</v>
      </c>
      <c r="F26" s="144"/>
      <c r="G26" s="145"/>
    </row>
    <row r="27" spans="1:11" ht="15" customHeight="1">
      <c r="A27" s="144"/>
      <c r="B27" s="144"/>
      <c r="C27" s="144"/>
      <c r="D27" s="144"/>
      <c r="E27" s="144"/>
      <c r="F27" s="144"/>
      <c r="G27" s="145"/>
    </row>
    <row r="28" spans="1:11" ht="6" customHeight="1">
      <c r="A28" s="144"/>
      <c r="B28" s="144"/>
      <c r="C28" s="144"/>
      <c r="D28" s="144"/>
      <c r="E28" s="144"/>
      <c r="F28" s="144"/>
      <c r="G28" s="144"/>
    </row>
    <row r="29" spans="1:11" ht="15" customHeight="1">
      <c r="A29" s="143" t="s">
        <v>469</v>
      </c>
      <c r="B29" s="144" t="s">
        <v>480</v>
      </c>
      <c r="C29" s="144" t="s">
        <v>471</v>
      </c>
      <c r="D29" s="144" t="s">
        <v>481</v>
      </c>
      <c r="E29" s="144" t="s">
        <v>482</v>
      </c>
      <c r="F29" s="144"/>
      <c r="G29" s="144"/>
    </row>
    <row r="30" spans="1:11" ht="15" customHeight="1">
      <c r="A30" s="144"/>
      <c r="B30" s="144" t="s">
        <v>483</v>
      </c>
      <c r="C30" s="144"/>
      <c r="D30" s="144" t="s">
        <v>484</v>
      </c>
      <c r="E30" s="144" t="s">
        <v>482</v>
      </c>
    </row>
    <row r="31" spans="1:11" ht="15" customHeight="1">
      <c r="A31" s="144"/>
      <c r="B31" s="144"/>
      <c r="C31" s="144"/>
      <c r="D31" s="144" t="s">
        <v>485</v>
      </c>
      <c r="E31" s="144" t="s">
        <v>486</v>
      </c>
    </row>
    <row r="32" spans="1:11" ht="15" customHeight="1">
      <c r="A32" s="144"/>
      <c r="B32" s="144"/>
      <c r="C32" s="144"/>
      <c r="D32" s="144" t="s">
        <v>487</v>
      </c>
      <c r="E32" s="144"/>
    </row>
    <row r="33" spans="1:7" ht="6" customHeight="1">
      <c r="A33" s="144"/>
      <c r="B33" s="144"/>
      <c r="C33" s="144"/>
      <c r="D33" s="144"/>
      <c r="E33" s="144"/>
      <c r="F33" s="144"/>
      <c r="G33" s="144"/>
    </row>
    <row r="34" spans="1:7" ht="15" customHeight="1">
      <c r="A34" s="143" t="s">
        <v>469</v>
      </c>
      <c r="B34" s="144" t="s">
        <v>488</v>
      </c>
      <c r="C34" s="144" t="s">
        <v>471</v>
      </c>
      <c r="D34" s="144" t="s">
        <v>485</v>
      </c>
      <c r="E34" s="144" t="s">
        <v>486</v>
      </c>
    </row>
    <row r="35" spans="1:7" ht="15" customHeight="1">
      <c r="A35" s="143"/>
      <c r="B35" s="144"/>
      <c r="C35" s="144"/>
      <c r="D35" s="144" t="s">
        <v>489</v>
      </c>
      <c r="E35" s="144" t="s">
        <v>490</v>
      </c>
    </row>
    <row r="36" spans="1:7" ht="15" customHeight="1">
      <c r="A36" s="143"/>
      <c r="B36" s="144"/>
      <c r="C36" s="144"/>
      <c r="D36" s="144" t="s">
        <v>491</v>
      </c>
      <c r="E36" s="144" t="s">
        <v>482</v>
      </c>
    </row>
    <row r="37" spans="1:7" ht="15" customHeight="1">
      <c r="A37" s="143"/>
      <c r="B37" s="144"/>
      <c r="C37" s="144"/>
      <c r="D37" s="144" t="s">
        <v>487</v>
      </c>
      <c r="E37" s="144"/>
    </row>
    <row r="38" spans="1:7" ht="6" customHeight="1">
      <c r="A38" s="144"/>
      <c r="B38" s="144"/>
      <c r="C38" s="144"/>
      <c r="D38" s="144"/>
      <c r="E38" s="144"/>
      <c r="F38" s="144"/>
      <c r="G38" s="144"/>
    </row>
    <row r="39" spans="1:7" ht="15" customHeight="1">
      <c r="A39" s="143" t="s">
        <v>469</v>
      </c>
      <c r="B39" s="144" t="s">
        <v>492</v>
      </c>
      <c r="C39" s="144" t="s">
        <v>471</v>
      </c>
      <c r="D39" s="144" t="s">
        <v>493</v>
      </c>
      <c r="E39" s="144" t="s">
        <v>486</v>
      </c>
    </row>
    <row r="40" spans="1:7" ht="15" customHeight="1">
      <c r="A40" s="143"/>
      <c r="B40" s="144" t="s">
        <v>494</v>
      </c>
      <c r="C40" s="144"/>
      <c r="D40" s="144" t="s">
        <v>495</v>
      </c>
      <c r="E40" s="144" t="s">
        <v>496</v>
      </c>
    </row>
    <row r="41" spans="1:7" ht="15" customHeight="1">
      <c r="A41" s="143"/>
      <c r="B41" s="144"/>
      <c r="C41" s="144"/>
      <c r="D41" s="144" t="s">
        <v>497</v>
      </c>
      <c r="E41" s="144" t="s">
        <v>498</v>
      </c>
    </row>
    <row r="42" spans="1:7" ht="15" customHeight="1">
      <c r="A42" s="143"/>
      <c r="B42" s="144"/>
      <c r="C42" s="144"/>
      <c r="D42" s="144" t="s">
        <v>485</v>
      </c>
      <c r="E42" s="144" t="s">
        <v>486</v>
      </c>
    </row>
    <row r="43" spans="1:7" ht="6" customHeight="1">
      <c r="A43" s="144"/>
      <c r="B43" s="144"/>
      <c r="C43" s="144"/>
      <c r="D43" s="144"/>
      <c r="E43" s="144"/>
      <c r="F43" s="144"/>
      <c r="G43" s="144"/>
    </row>
    <row r="44" spans="1:7" ht="15" customHeight="1">
      <c r="A44" s="143" t="s">
        <v>469</v>
      </c>
      <c r="B44" s="144" t="s">
        <v>499</v>
      </c>
      <c r="C44" s="144" t="s">
        <v>471</v>
      </c>
      <c r="D44" s="144" t="s">
        <v>485</v>
      </c>
      <c r="E44" s="144" t="s">
        <v>486</v>
      </c>
    </row>
    <row r="45" spans="1:7" ht="15" customHeight="1">
      <c r="A45" s="143"/>
      <c r="B45" s="144"/>
      <c r="C45" s="144"/>
      <c r="D45" s="144" t="s">
        <v>500</v>
      </c>
      <c r="E45" s="144" t="s">
        <v>490</v>
      </c>
    </row>
    <row r="46" spans="1:7" ht="15" customHeight="1">
      <c r="A46" s="143"/>
      <c r="B46" s="144"/>
      <c r="C46" s="144"/>
      <c r="D46" s="144" t="s">
        <v>487</v>
      </c>
      <c r="E46" s="144"/>
    </row>
    <row r="47" spans="1:7" ht="6" customHeight="1">
      <c r="A47" s="144"/>
      <c r="B47" s="144"/>
      <c r="C47" s="144"/>
      <c r="D47" s="144"/>
      <c r="E47" s="144"/>
      <c r="F47" s="144"/>
      <c r="G47" s="144"/>
    </row>
    <row r="48" spans="1:7" ht="15" customHeight="1">
      <c r="A48" s="143" t="s">
        <v>469</v>
      </c>
      <c r="B48" s="144" t="s">
        <v>501</v>
      </c>
      <c r="C48" s="144" t="s">
        <v>471</v>
      </c>
      <c r="D48" s="144" t="s">
        <v>502</v>
      </c>
      <c r="E48" s="144" t="s">
        <v>473</v>
      </c>
      <c r="F48" s="144" t="s">
        <v>503</v>
      </c>
      <c r="G48" s="145" t="s">
        <v>504</v>
      </c>
    </row>
    <row r="49" spans="1:7" ht="15" customHeight="1">
      <c r="A49" s="143"/>
      <c r="B49" s="144"/>
      <c r="C49" s="144"/>
      <c r="D49" s="144" t="s">
        <v>505</v>
      </c>
      <c r="E49" s="144" t="s">
        <v>473</v>
      </c>
      <c r="F49" s="144" t="s">
        <v>506</v>
      </c>
      <c r="G49" s="145" t="s">
        <v>507</v>
      </c>
    </row>
    <row r="50" spans="1:7" ht="15" customHeight="1">
      <c r="A50" s="143"/>
      <c r="B50" s="144"/>
      <c r="C50" s="144"/>
      <c r="D50" s="144" t="s">
        <v>508</v>
      </c>
      <c r="E50" s="144" t="s">
        <v>473</v>
      </c>
      <c r="F50" s="144" t="s">
        <v>509</v>
      </c>
      <c r="G50" s="145" t="s">
        <v>510</v>
      </c>
    </row>
    <row r="51" spans="1:7" ht="6" customHeight="1">
      <c r="A51" s="144"/>
      <c r="B51" s="144"/>
      <c r="C51" s="144"/>
      <c r="D51" s="144"/>
      <c r="E51" s="144"/>
      <c r="F51" s="144"/>
      <c r="G51" s="144"/>
    </row>
    <row r="52" spans="1:7" ht="15" customHeight="1">
      <c r="A52" s="143" t="s">
        <v>469</v>
      </c>
      <c r="B52" s="144" t="s">
        <v>511</v>
      </c>
      <c r="C52" s="144" t="s">
        <v>471</v>
      </c>
      <c r="D52" s="144" t="s">
        <v>512</v>
      </c>
      <c r="E52" s="144" t="s">
        <v>513</v>
      </c>
      <c r="F52" s="144"/>
      <c r="G52" s="144"/>
    </row>
    <row r="53" spans="1:7" ht="15" customHeight="1">
      <c r="A53" s="143"/>
      <c r="B53" s="144" t="s">
        <v>514</v>
      </c>
      <c r="C53" s="144"/>
      <c r="D53" s="144" t="s">
        <v>481</v>
      </c>
      <c r="E53" s="144" t="s">
        <v>482</v>
      </c>
      <c r="F53" s="144"/>
      <c r="G53" s="144"/>
    </row>
    <row r="54" spans="1:7" ht="15" customHeight="1">
      <c r="A54" s="143"/>
      <c r="B54" s="144"/>
      <c r="C54" s="144"/>
      <c r="D54" s="144" t="s">
        <v>485</v>
      </c>
      <c r="E54" s="144" t="s">
        <v>486</v>
      </c>
      <c r="F54" s="144"/>
      <c r="G54" s="144"/>
    </row>
    <row r="55" spans="1:7" ht="15" customHeight="1">
      <c r="A55" s="143"/>
      <c r="B55" s="144"/>
      <c r="C55" s="144"/>
      <c r="D55" s="144" t="s">
        <v>515</v>
      </c>
      <c r="E55" s="144" t="s">
        <v>498</v>
      </c>
      <c r="F55" s="144"/>
      <c r="G55" s="144"/>
    </row>
    <row r="56" spans="1:7" ht="15" customHeight="1">
      <c r="A56" s="143"/>
      <c r="B56" s="144"/>
      <c r="C56" s="144"/>
      <c r="D56" s="144" t="s">
        <v>487</v>
      </c>
      <c r="E56" s="144"/>
      <c r="F56" s="144"/>
      <c r="G56" s="144"/>
    </row>
    <row r="57" spans="1:7" ht="6" customHeight="1">
      <c r="A57" s="144"/>
      <c r="B57" s="144"/>
      <c r="C57" s="144"/>
      <c r="D57" s="144"/>
      <c r="E57" s="144"/>
      <c r="F57" s="144"/>
      <c r="G57" s="144"/>
    </row>
    <row r="58" spans="1:7" ht="15" customHeight="1">
      <c r="A58" s="143" t="s">
        <v>469</v>
      </c>
      <c r="B58" s="144" t="s">
        <v>516</v>
      </c>
      <c r="C58" s="144" t="s">
        <v>471</v>
      </c>
      <c r="D58" s="144" t="s">
        <v>517</v>
      </c>
      <c r="E58" s="144" t="s">
        <v>473</v>
      </c>
      <c r="F58" s="144"/>
      <c r="G58" s="144"/>
    </row>
    <row r="59" spans="1:7" ht="15" customHeight="1">
      <c r="A59" s="143"/>
      <c r="B59" s="144"/>
      <c r="C59" s="144"/>
      <c r="D59" s="144" t="s">
        <v>518</v>
      </c>
      <c r="E59" s="144" t="s">
        <v>519</v>
      </c>
      <c r="F59" s="144"/>
      <c r="G59" s="144"/>
    </row>
    <row r="60" spans="1:7" ht="15" customHeight="1">
      <c r="A60" s="143"/>
      <c r="B60" s="144"/>
      <c r="C60" s="144"/>
      <c r="D60" s="144" t="s">
        <v>487</v>
      </c>
      <c r="E60" s="144"/>
      <c r="F60" s="144"/>
      <c r="G60" s="144"/>
    </row>
    <row r="61" spans="1:7" ht="6" customHeight="1">
      <c r="A61" s="144"/>
      <c r="B61" s="144"/>
      <c r="C61" s="144"/>
      <c r="D61" s="144"/>
      <c r="E61" s="144"/>
      <c r="F61" s="144"/>
      <c r="G61" s="144"/>
    </row>
    <row r="62" spans="1:7" ht="15" customHeight="1">
      <c r="A62" s="143" t="s">
        <v>469</v>
      </c>
      <c r="B62" s="144" t="s">
        <v>520</v>
      </c>
      <c r="C62" s="144" t="s">
        <v>471</v>
      </c>
      <c r="D62" s="144" t="s">
        <v>521</v>
      </c>
      <c r="E62" s="144" t="s">
        <v>498</v>
      </c>
      <c r="F62" s="144"/>
      <c r="G62" s="144"/>
    </row>
    <row r="63" spans="1:7" ht="15" customHeight="1">
      <c r="A63" s="143"/>
      <c r="B63" s="144"/>
      <c r="C63" s="144"/>
      <c r="D63" s="144" t="s">
        <v>522</v>
      </c>
      <c r="E63" s="144" t="s">
        <v>513</v>
      </c>
      <c r="F63" s="144"/>
      <c r="G63" s="144"/>
    </row>
    <row r="64" spans="1:7" ht="15" customHeight="1">
      <c r="A64" s="143"/>
      <c r="B64" s="144"/>
      <c r="C64" s="144"/>
      <c r="D64" s="144" t="s">
        <v>523</v>
      </c>
      <c r="E64" s="144" t="s">
        <v>498</v>
      </c>
      <c r="F64" s="144"/>
      <c r="G64" s="144"/>
    </row>
    <row r="65" spans="1:7" ht="15" customHeight="1">
      <c r="A65" s="143"/>
      <c r="B65" s="144"/>
      <c r="C65" s="144"/>
      <c r="D65" s="144" t="s">
        <v>485</v>
      </c>
      <c r="E65" s="144" t="s">
        <v>486</v>
      </c>
      <c r="F65" s="144"/>
      <c r="G65" s="144"/>
    </row>
    <row r="66" spans="1:7" ht="15" customHeight="1">
      <c r="A66" s="143"/>
      <c r="B66" s="144"/>
      <c r="C66" s="144"/>
      <c r="D66" s="144" t="s">
        <v>487</v>
      </c>
      <c r="E66" s="144"/>
      <c r="F66" s="144"/>
      <c r="G66" s="144"/>
    </row>
    <row r="67" spans="1:7" ht="6" customHeight="1">
      <c r="A67" s="144"/>
      <c r="B67" s="144"/>
      <c r="C67" s="144"/>
      <c r="D67" s="144"/>
      <c r="E67" s="144"/>
      <c r="F67" s="144"/>
      <c r="G67" s="144"/>
    </row>
    <row r="68" spans="1:7" ht="15" customHeight="1">
      <c r="A68" s="143" t="s">
        <v>469</v>
      </c>
      <c r="B68" s="144" t="s">
        <v>524</v>
      </c>
      <c r="C68" s="144" t="s">
        <v>471</v>
      </c>
      <c r="D68" s="144" t="s">
        <v>525</v>
      </c>
      <c r="E68" s="144" t="s">
        <v>490</v>
      </c>
      <c r="F68" s="144"/>
      <c r="G68" s="144"/>
    </row>
    <row r="69" spans="1:7" ht="15" customHeight="1">
      <c r="A69" s="143"/>
      <c r="B69" s="144"/>
      <c r="C69" s="144"/>
      <c r="D69" s="144" t="s">
        <v>522</v>
      </c>
      <c r="E69" s="144" t="s">
        <v>513</v>
      </c>
      <c r="F69" s="144"/>
      <c r="G69" s="144"/>
    </row>
    <row r="70" spans="1:7" ht="15" customHeight="1">
      <c r="A70" s="143"/>
      <c r="B70" s="144"/>
      <c r="C70" s="144"/>
      <c r="D70" s="144" t="s">
        <v>526</v>
      </c>
      <c r="E70" s="144"/>
      <c r="F70" s="144"/>
      <c r="G70" s="144"/>
    </row>
    <row r="71" spans="1:7" ht="15" customHeight="1">
      <c r="A71" s="143"/>
      <c r="B71" s="144"/>
      <c r="C71" s="144"/>
      <c r="D71" s="144" t="s">
        <v>487</v>
      </c>
      <c r="E71" s="144"/>
      <c r="F71" s="144"/>
      <c r="G71" s="144"/>
    </row>
    <row r="72" spans="1:7" ht="6" customHeight="1">
      <c r="A72" s="144"/>
      <c r="B72" s="144"/>
      <c r="C72" s="144"/>
      <c r="D72" s="144"/>
      <c r="E72" s="144"/>
      <c r="F72" s="144"/>
      <c r="G72" s="144"/>
    </row>
    <row r="73" spans="1:7" ht="15" customHeight="1">
      <c r="A73" s="143" t="s">
        <v>469</v>
      </c>
      <c r="B73" s="144" t="s">
        <v>527</v>
      </c>
      <c r="C73" s="144" t="s">
        <v>471</v>
      </c>
      <c r="D73" s="144" t="s">
        <v>528</v>
      </c>
      <c r="E73" s="144" t="s">
        <v>529</v>
      </c>
      <c r="F73" s="144"/>
      <c r="G73" s="144"/>
    </row>
    <row r="74" spans="1:7" ht="15" customHeight="1">
      <c r="A74" s="143"/>
      <c r="B74" s="146" t="s">
        <v>530</v>
      </c>
      <c r="C74" s="144"/>
      <c r="D74" s="144" t="s">
        <v>531</v>
      </c>
      <c r="E74" s="144" t="s">
        <v>529</v>
      </c>
      <c r="F74" s="144" t="s">
        <v>532</v>
      </c>
      <c r="G74" s="145" t="s">
        <v>533</v>
      </c>
    </row>
    <row r="75" spans="1:7" ht="15" customHeight="1">
      <c r="A75" s="143"/>
      <c r="B75" s="146"/>
      <c r="C75" s="144"/>
      <c r="D75" s="144" t="s">
        <v>487</v>
      </c>
      <c r="E75" s="144"/>
      <c r="F75" s="144"/>
      <c r="G75" s="144"/>
    </row>
    <row r="76" spans="1:7" ht="6" customHeight="1">
      <c r="A76" s="144"/>
      <c r="B76" s="144"/>
      <c r="C76" s="144"/>
      <c r="D76" s="144"/>
      <c r="E76" s="144"/>
      <c r="F76" s="144"/>
      <c r="G76" s="144"/>
    </row>
    <row r="77" spans="1:7" ht="15" customHeight="1">
      <c r="A77" s="143" t="s">
        <v>469</v>
      </c>
      <c r="B77" s="144" t="s">
        <v>534</v>
      </c>
      <c r="C77" s="144" t="s">
        <v>471</v>
      </c>
      <c r="D77" s="144" t="s">
        <v>535</v>
      </c>
      <c r="E77" s="144" t="s">
        <v>473</v>
      </c>
      <c r="F77" s="144"/>
      <c r="G77" s="144"/>
    </row>
    <row r="78" spans="1:7" ht="15" customHeight="1">
      <c r="A78" s="143"/>
      <c r="B78" s="144"/>
      <c r="C78" s="144"/>
      <c r="D78" s="144" t="s">
        <v>536</v>
      </c>
      <c r="E78" s="144" t="s">
        <v>473</v>
      </c>
      <c r="F78" s="144"/>
      <c r="G78" s="144"/>
    </row>
    <row r="79" spans="1:7" ht="15" customHeight="1">
      <c r="A79" s="143"/>
      <c r="B79" s="144"/>
      <c r="C79" s="144"/>
      <c r="D79" s="144" t="s">
        <v>537</v>
      </c>
      <c r="E79" s="144" t="s">
        <v>473</v>
      </c>
      <c r="F79" s="144"/>
      <c r="G79" s="144"/>
    </row>
    <row r="80" spans="1:7" ht="6" customHeight="1">
      <c r="A80" s="144"/>
      <c r="B80" s="144"/>
      <c r="C80" s="144"/>
      <c r="D80" s="144"/>
      <c r="E80" s="144"/>
      <c r="F80" s="144"/>
      <c r="G80" s="144"/>
    </row>
    <row r="81" spans="1:7" ht="15" customHeight="1">
      <c r="A81" s="143" t="s">
        <v>469</v>
      </c>
      <c r="B81" s="144" t="s">
        <v>538</v>
      </c>
      <c r="C81" s="144" t="s">
        <v>471</v>
      </c>
      <c r="D81" s="144" t="s">
        <v>539</v>
      </c>
      <c r="E81" s="144" t="s">
        <v>473</v>
      </c>
      <c r="F81" s="144"/>
      <c r="G81" s="144"/>
    </row>
    <row r="82" spans="1:7" ht="15" customHeight="1">
      <c r="A82" s="143"/>
      <c r="B82" s="144"/>
      <c r="C82" s="144"/>
      <c r="D82" s="144" t="s">
        <v>540</v>
      </c>
      <c r="E82" s="144" t="s">
        <v>473</v>
      </c>
      <c r="F82" s="144"/>
      <c r="G82" s="144"/>
    </row>
    <row r="83" spans="1:7" ht="15" customHeight="1">
      <c r="A83" s="143"/>
      <c r="B83" s="144"/>
      <c r="C83" s="144"/>
      <c r="D83" s="144" t="s">
        <v>541</v>
      </c>
      <c r="E83" s="144" t="s">
        <v>473</v>
      </c>
      <c r="F83" s="144"/>
      <c r="G83" s="144"/>
    </row>
    <row r="84" spans="1:7" ht="15" customHeight="1">
      <c r="A84" s="143"/>
      <c r="B84" s="144"/>
      <c r="C84" s="144"/>
      <c r="D84" s="144" t="s">
        <v>487</v>
      </c>
      <c r="E84" s="144"/>
      <c r="F84" s="144"/>
      <c r="G84" s="144"/>
    </row>
    <row r="85" spans="1:7" ht="6" customHeight="1">
      <c r="A85" s="144"/>
      <c r="B85" s="144"/>
      <c r="C85" s="144"/>
      <c r="D85" s="144"/>
      <c r="E85" s="144"/>
      <c r="F85" s="144"/>
      <c r="G85" s="144"/>
    </row>
    <row r="86" spans="1:7" ht="15" customHeight="1">
      <c r="A86" s="143" t="s">
        <v>469</v>
      </c>
      <c r="B86" s="144" t="s">
        <v>542</v>
      </c>
      <c r="C86" s="144" t="s">
        <v>471</v>
      </c>
      <c r="D86" s="144" t="s">
        <v>543</v>
      </c>
      <c r="E86" s="144" t="s">
        <v>473</v>
      </c>
      <c r="F86" s="144"/>
      <c r="G86" s="145" t="s">
        <v>544</v>
      </c>
    </row>
    <row r="87" spans="1:7" ht="15" customHeight="1">
      <c r="A87" s="143"/>
      <c r="B87" s="144" t="s">
        <v>545</v>
      </c>
      <c r="C87" s="144"/>
      <c r="D87" s="144" t="s">
        <v>546</v>
      </c>
      <c r="E87" s="144" t="s">
        <v>473</v>
      </c>
      <c r="F87" s="144"/>
      <c r="G87" s="144"/>
    </row>
    <row r="88" spans="1:7" ht="15" customHeight="1">
      <c r="A88" s="143"/>
      <c r="B88" s="144"/>
      <c r="C88" s="144"/>
      <c r="D88" s="144" t="s">
        <v>547</v>
      </c>
      <c r="E88" s="144" t="s">
        <v>473</v>
      </c>
      <c r="F88" s="144"/>
      <c r="G88" s="144"/>
    </row>
    <row r="89" spans="1:7" ht="15" customHeight="1">
      <c r="A89" s="143"/>
      <c r="B89" s="144"/>
      <c r="C89" s="144"/>
      <c r="D89" s="144" t="s">
        <v>548</v>
      </c>
      <c r="E89" s="144" t="s">
        <v>473</v>
      </c>
      <c r="F89" s="144"/>
      <c r="G89" s="144"/>
    </row>
    <row r="90" spans="1:7" ht="15" customHeight="1">
      <c r="A90" s="143"/>
      <c r="B90" s="144"/>
      <c r="C90" s="144"/>
      <c r="D90" s="144" t="s">
        <v>549</v>
      </c>
      <c r="E90" s="144" t="s">
        <v>550</v>
      </c>
      <c r="F90" s="144"/>
      <c r="G90" s="144"/>
    </row>
    <row r="91" spans="1:7" ht="15" customHeight="1">
      <c r="A91" s="143"/>
      <c r="B91" s="144"/>
      <c r="C91" s="144"/>
      <c r="D91" s="144" t="s">
        <v>551</v>
      </c>
      <c r="E91" s="144" t="s">
        <v>552</v>
      </c>
      <c r="F91" s="144"/>
      <c r="G91" s="144"/>
    </row>
    <row r="92" spans="1:7" ht="15" customHeight="1">
      <c r="A92" s="143"/>
      <c r="B92" s="144"/>
      <c r="C92" s="144"/>
      <c r="D92" s="144" t="s">
        <v>487</v>
      </c>
      <c r="E92" s="144"/>
      <c r="F92" s="144"/>
      <c r="G92" s="144"/>
    </row>
    <row r="93" spans="1:7" ht="6" customHeight="1">
      <c r="A93" s="144"/>
      <c r="B93" s="144"/>
      <c r="C93" s="144"/>
      <c r="D93" s="144"/>
      <c r="E93" s="144"/>
      <c r="F93" s="144"/>
      <c r="G93" s="144"/>
    </row>
    <row r="94" spans="1:7" ht="15" customHeight="1">
      <c r="A94" s="143" t="s">
        <v>469</v>
      </c>
      <c r="B94" s="144" t="s">
        <v>553</v>
      </c>
      <c r="C94" s="144" t="s">
        <v>471</v>
      </c>
      <c r="D94" s="144" t="s">
        <v>554</v>
      </c>
      <c r="E94" s="144" t="s">
        <v>550</v>
      </c>
      <c r="F94" s="144"/>
      <c r="G94" s="144"/>
    </row>
    <row r="95" spans="1:7" ht="15" customHeight="1">
      <c r="A95" s="143"/>
      <c r="B95" s="144"/>
      <c r="C95" s="144"/>
      <c r="D95" s="144" t="s">
        <v>546</v>
      </c>
      <c r="E95" s="144" t="s">
        <v>555</v>
      </c>
      <c r="F95" s="144"/>
      <c r="G95" s="144"/>
    </row>
    <row r="96" spans="1:7" ht="15" customHeight="1">
      <c r="A96" s="143"/>
      <c r="B96" s="144"/>
      <c r="C96" s="144"/>
      <c r="D96" s="144" t="s">
        <v>556</v>
      </c>
      <c r="E96" s="144" t="s">
        <v>555</v>
      </c>
      <c r="F96" s="144"/>
      <c r="G96" s="144"/>
    </row>
    <row r="97" spans="1:7" ht="15" customHeight="1">
      <c r="A97" s="143"/>
      <c r="B97" s="144"/>
      <c r="C97" s="144"/>
      <c r="D97" s="144" t="s">
        <v>481</v>
      </c>
      <c r="E97" s="144" t="s">
        <v>482</v>
      </c>
      <c r="F97" s="144"/>
      <c r="G97" s="144"/>
    </row>
    <row r="98" spans="1:7" ht="15" customHeight="1">
      <c r="A98" s="143"/>
      <c r="B98" s="144"/>
      <c r="C98" s="144"/>
      <c r="D98" s="144" t="s">
        <v>487</v>
      </c>
      <c r="E98" s="144"/>
      <c r="F98" s="144"/>
      <c r="G98" s="144"/>
    </row>
    <row r="99" spans="1:7" ht="6" customHeight="1">
      <c r="A99" s="144"/>
      <c r="B99" s="144"/>
      <c r="C99" s="144"/>
      <c r="D99" s="144"/>
      <c r="E99" s="144"/>
      <c r="F99" s="144"/>
      <c r="G99" s="144"/>
    </row>
    <row r="100" spans="1:7" ht="15" customHeight="1">
      <c r="A100" s="143" t="s">
        <v>469</v>
      </c>
      <c r="B100" s="144" t="s">
        <v>557</v>
      </c>
      <c r="C100" s="144" t="s">
        <v>471</v>
      </c>
      <c r="D100" s="144" t="s">
        <v>558</v>
      </c>
      <c r="E100" s="144" t="s">
        <v>473</v>
      </c>
      <c r="F100" s="144"/>
      <c r="G100" s="144"/>
    </row>
    <row r="101" spans="1:7" ht="15" customHeight="1">
      <c r="A101" s="143"/>
      <c r="B101" s="144" t="s">
        <v>559</v>
      </c>
      <c r="C101" s="144"/>
      <c r="D101" s="144" t="s">
        <v>560</v>
      </c>
      <c r="E101" s="144" t="s">
        <v>473</v>
      </c>
      <c r="F101" s="144"/>
      <c r="G101" s="144"/>
    </row>
    <row r="102" spans="1:7" ht="15" customHeight="1">
      <c r="A102" s="143"/>
      <c r="B102" s="144"/>
      <c r="C102" s="144"/>
      <c r="D102" s="144" t="s">
        <v>561</v>
      </c>
      <c r="E102" s="144" t="s">
        <v>473</v>
      </c>
      <c r="F102" s="144"/>
      <c r="G102" s="144"/>
    </row>
    <row r="103" spans="1:7" ht="15" customHeight="1">
      <c r="A103" s="143"/>
      <c r="B103" s="144"/>
      <c r="C103" s="144"/>
      <c r="D103" s="144" t="s">
        <v>562</v>
      </c>
      <c r="E103" s="144" t="s">
        <v>473</v>
      </c>
      <c r="F103" s="144"/>
      <c r="G103" s="144"/>
    </row>
    <row r="104" spans="1:7" ht="15" customHeight="1">
      <c r="A104" s="143"/>
      <c r="B104" s="144"/>
      <c r="C104" s="144"/>
      <c r="D104" s="144" t="s">
        <v>487</v>
      </c>
      <c r="E104" s="144"/>
      <c r="F104" s="144"/>
      <c r="G104" s="144"/>
    </row>
    <row r="105" spans="1:7" ht="6" customHeight="1">
      <c r="A105" s="144"/>
      <c r="B105" s="144"/>
      <c r="C105" s="144"/>
      <c r="D105" s="144"/>
      <c r="E105" s="144"/>
      <c r="F105" s="144"/>
      <c r="G105" s="144"/>
    </row>
    <row r="106" spans="1:7" ht="15" customHeight="1">
      <c r="A106" s="143" t="s">
        <v>469</v>
      </c>
      <c r="B106" s="144" t="s">
        <v>563</v>
      </c>
      <c r="C106" s="144" t="s">
        <v>471</v>
      </c>
      <c r="D106" s="144" t="s">
        <v>564</v>
      </c>
      <c r="E106" s="144" t="s">
        <v>473</v>
      </c>
      <c r="F106" s="144"/>
      <c r="G106" s="144"/>
    </row>
    <row r="107" spans="1:7" ht="15" customHeight="1">
      <c r="A107" s="143"/>
      <c r="B107" s="144" t="s">
        <v>565</v>
      </c>
      <c r="C107" s="144"/>
      <c r="D107" s="144" t="s">
        <v>566</v>
      </c>
      <c r="E107" s="144" t="s">
        <v>473</v>
      </c>
      <c r="F107" s="144"/>
      <c r="G107" s="144"/>
    </row>
    <row r="108" spans="1:7" ht="15" customHeight="1">
      <c r="A108" s="143"/>
      <c r="B108" s="144"/>
      <c r="C108" s="144"/>
      <c r="D108" s="144" t="s">
        <v>532</v>
      </c>
      <c r="E108" s="144" t="s">
        <v>473</v>
      </c>
      <c r="F108" s="144"/>
      <c r="G108" s="144"/>
    </row>
    <row r="109" spans="1:7" ht="15" customHeight="1">
      <c r="A109" s="143"/>
      <c r="B109" s="144"/>
      <c r="C109" s="144"/>
      <c r="D109" s="144" t="s">
        <v>567</v>
      </c>
      <c r="E109" s="144" t="s">
        <v>473</v>
      </c>
      <c r="F109" s="144"/>
      <c r="G109" s="144"/>
    </row>
    <row r="110" spans="1:7" ht="15" customHeight="1">
      <c r="A110" s="143"/>
      <c r="B110" s="144"/>
      <c r="C110" s="144"/>
      <c r="D110" s="144" t="s">
        <v>568</v>
      </c>
      <c r="E110" s="144" t="s">
        <v>473</v>
      </c>
      <c r="F110" s="144"/>
      <c r="G110" s="144"/>
    </row>
    <row r="111" spans="1:7" ht="15" customHeight="1">
      <c r="A111" s="143"/>
      <c r="B111" s="144"/>
      <c r="C111" s="144"/>
      <c r="D111" s="144" t="s">
        <v>487</v>
      </c>
      <c r="E111" s="144"/>
      <c r="F111" s="144"/>
      <c r="G111" s="144"/>
    </row>
    <row r="112" spans="1:7" ht="6" customHeight="1">
      <c r="A112" s="144"/>
      <c r="B112" s="144"/>
      <c r="C112" s="144"/>
      <c r="D112" s="144"/>
      <c r="E112" s="144"/>
      <c r="F112" s="144"/>
      <c r="G112" s="144"/>
    </row>
    <row r="113" spans="1:7" ht="15" customHeight="1">
      <c r="A113" s="143" t="s">
        <v>469</v>
      </c>
      <c r="B113" s="144" t="s">
        <v>569</v>
      </c>
      <c r="C113" s="144" t="s">
        <v>471</v>
      </c>
      <c r="D113" s="144" t="s">
        <v>570</v>
      </c>
      <c r="E113" s="144" t="s">
        <v>529</v>
      </c>
      <c r="F113" s="144"/>
      <c r="G113" s="144"/>
    </row>
    <row r="114" spans="1:7" ht="15" customHeight="1">
      <c r="A114" s="143"/>
      <c r="B114" s="144"/>
      <c r="C114" s="144"/>
      <c r="D114" s="144" t="s">
        <v>571</v>
      </c>
      <c r="E114" s="144" t="s">
        <v>572</v>
      </c>
      <c r="F114" s="144"/>
      <c r="G114" s="144"/>
    </row>
    <row r="115" spans="1:7" ht="15" customHeight="1">
      <c r="A115" s="143"/>
      <c r="B115" s="144"/>
      <c r="C115" s="144"/>
      <c r="D115" s="144" t="s">
        <v>573</v>
      </c>
      <c r="E115" s="144" t="s">
        <v>555</v>
      </c>
      <c r="F115" s="144"/>
      <c r="G115" s="144"/>
    </row>
    <row r="116" spans="1:7" ht="15" customHeight="1">
      <c r="A116" s="143"/>
      <c r="B116" s="144"/>
      <c r="C116" s="144"/>
      <c r="D116" s="144" t="s">
        <v>487</v>
      </c>
      <c r="E116" s="144"/>
      <c r="F116" s="144"/>
      <c r="G116" s="144"/>
    </row>
    <row r="117" spans="1:7" ht="6" customHeight="1">
      <c r="A117" s="144"/>
      <c r="B117" s="144"/>
      <c r="C117" s="144"/>
      <c r="D117" s="144"/>
      <c r="E117" s="144"/>
      <c r="F117" s="144"/>
      <c r="G117" s="144"/>
    </row>
    <row r="118" spans="1:7" ht="15" customHeight="1">
      <c r="A118" s="143" t="s">
        <v>469</v>
      </c>
      <c r="B118" s="144" t="s">
        <v>574</v>
      </c>
      <c r="C118" s="144" t="s">
        <v>471</v>
      </c>
      <c r="D118" s="144" t="s">
        <v>575</v>
      </c>
      <c r="E118" s="144" t="s">
        <v>576</v>
      </c>
      <c r="F118" s="144"/>
      <c r="G118" s="144"/>
    </row>
    <row r="119" spans="1:7" ht="15" customHeight="1">
      <c r="A119" s="143"/>
      <c r="B119" s="144"/>
      <c r="C119" s="144"/>
      <c r="D119" s="144" t="s">
        <v>577</v>
      </c>
      <c r="E119" s="144" t="s">
        <v>482</v>
      </c>
      <c r="F119" s="144"/>
      <c r="G119" s="144"/>
    </row>
    <row r="120" spans="1:7" ht="15" customHeight="1">
      <c r="A120" s="143"/>
      <c r="B120" s="144"/>
      <c r="C120" s="144"/>
      <c r="D120" s="144" t="s">
        <v>578</v>
      </c>
      <c r="E120" s="144" t="s">
        <v>482</v>
      </c>
      <c r="F120" s="144"/>
      <c r="G120" s="144"/>
    </row>
    <row r="121" spans="1:7" ht="15" customHeight="1">
      <c r="A121" s="143"/>
      <c r="B121" s="144"/>
      <c r="C121" s="144"/>
      <c r="D121" s="144" t="s">
        <v>487</v>
      </c>
      <c r="E121" s="144"/>
      <c r="F121" s="144"/>
      <c r="G121" s="144"/>
    </row>
    <row r="122" spans="1:7" ht="15" customHeight="1">
      <c r="A122" s="143"/>
      <c r="B122" s="144"/>
      <c r="C122" s="144"/>
      <c r="D122" s="144"/>
      <c r="E122" s="144"/>
      <c r="F122" s="144"/>
      <c r="G122" s="144"/>
    </row>
    <row r="123" spans="1:7" ht="15" customHeight="1">
      <c r="A123" s="143" t="s">
        <v>469</v>
      </c>
      <c r="B123" s="144" t="s">
        <v>579</v>
      </c>
      <c r="C123" s="144" t="s">
        <v>471</v>
      </c>
      <c r="D123" s="144" t="s">
        <v>543</v>
      </c>
      <c r="E123" s="144" t="s">
        <v>473</v>
      </c>
      <c r="F123" s="144"/>
      <c r="G123" s="144"/>
    </row>
    <row r="124" spans="1:7" ht="15" customHeight="1">
      <c r="A124" s="143"/>
      <c r="B124" s="144"/>
      <c r="C124" s="144"/>
      <c r="D124" s="144" t="s">
        <v>548</v>
      </c>
      <c r="E124" s="144" t="s">
        <v>473</v>
      </c>
      <c r="F124" s="144"/>
      <c r="G124" s="144"/>
    </row>
    <row r="125" spans="1:7" ht="15" customHeight="1">
      <c r="A125" s="143"/>
      <c r="B125" s="144"/>
      <c r="C125" s="144"/>
      <c r="D125" s="144" t="s">
        <v>580</v>
      </c>
      <c r="E125" s="144" t="s">
        <v>473</v>
      </c>
      <c r="F125" s="144"/>
      <c r="G125" s="144"/>
    </row>
    <row r="126" spans="1:7" ht="15" customHeight="1">
      <c r="A126" s="143"/>
      <c r="B126" s="144"/>
      <c r="C126" s="144"/>
      <c r="D126" s="144" t="s">
        <v>571</v>
      </c>
      <c r="E126" s="144" t="s">
        <v>473</v>
      </c>
      <c r="F126" s="144"/>
      <c r="G126" s="144"/>
    </row>
    <row r="127" spans="1:7" ht="15" customHeight="1">
      <c r="A127" s="143"/>
      <c r="B127" s="144"/>
      <c r="C127" s="144"/>
      <c r="D127" s="144" t="s">
        <v>487</v>
      </c>
      <c r="E127" s="144"/>
      <c r="F127" s="144"/>
      <c r="G127" s="144"/>
    </row>
    <row r="128" spans="1:7" ht="6" customHeight="1">
      <c r="A128" s="144"/>
      <c r="B128" s="144"/>
      <c r="C128" s="144"/>
      <c r="D128" s="144"/>
      <c r="E128" s="144"/>
      <c r="F128" s="144"/>
      <c r="G128" s="144"/>
    </row>
    <row r="129" spans="1:7" ht="15" customHeight="1">
      <c r="A129" s="143" t="s">
        <v>469</v>
      </c>
      <c r="B129" s="144" t="s">
        <v>581</v>
      </c>
      <c r="C129" s="144" t="s">
        <v>471</v>
      </c>
      <c r="D129" s="144" t="s">
        <v>484</v>
      </c>
      <c r="E129" s="144" t="s">
        <v>482</v>
      </c>
      <c r="F129" s="144"/>
      <c r="G129" s="144"/>
    </row>
    <row r="130" spans="1:7" ht="15" customHeight="1">
      <c r="A130" s="143"/>
      <c r="B130" s="144"/>
      <c r="C130" s="144"/>
      <c r="D130" s="144" t="s">
        <v>582</v>
      </c>
      <c r="E130" s="144" t="s">
        <v>529</v>
      </c>
      <c r="F130" s="144"/>
      <c r="G130" s="144"/>
    </row>
    <row r="131" spans="1:7" ht="15" customHeight="1">
      <c r="A131" s="143"/>
      <c r="B131" s="144"/>
      <c r="C131" s="144"/>
      <c r="D131" s="144" t="s">
        <v>583</v>
      </c>
      <c r="E131" s="144" t="s">
        <v>490</v>
      </c>
      <c r="F131" s="144"/>
      <c r="G131" s="144"/>
    </row>
    <row r="132" spans="1:7" ht="15" customHeight="1">
      <c r="A132" s="143"/>
      <c r="B132" s="144"/>
      <c r="C132" s="144"/>
      <c r="D132" s="144" t="s">
        <v>487</v>
      </c>
      <c r="E132" s="144"/>
      <c r="F132" s="144"/>
      <c r="G132" s="144"/>
    </row>
    <row r="133" spans="1:7" ht="6" customHeight="1">
      <c r="A133" s="144"/>
      <c r="B133" s="144"/>
      <c r="C133" s="144"/>
      <c r="D133" s="144"/>
      <c r="E133" s="144"/>
      <c r="F133" s="144"/>
      <c r="G133" s="144"/>
    </row>
    <row r="134" spans="1:7" ht="15" customHeight="1">
      <c r="A134" s="143" t="s">
        <v>469</v>
      </c>
      <c r="B134" s="144" t="s">
        <v>584</v>
      </c>
      <c r="C134" s="144" t="s">
        <v>471</v>
      </c>
      <c r="D134" s="144" t="s">
        <v>585</v>
      </c>
      <c r="E134" s="144" t="s">
        <v>555</v>
      </c>
      <c r="F134" s="144"/>
      <c r="G134" s="144"/>
    </row>
    <row r="135" spans="1:7" ht="15" customHeight="1">
      <c r="A135" s="143"/>
      <c r="B135" s="144"/>
      <c r="C135" s="144"/>
      <c r="D135" s="144" t="s">
        <v>586</v>
      </c>
      <c r="E135" s="144" t="s">
        <v>498</v>
      </c>
      <c r="F135" s="144"/>
      <c r="G135" s="144"/>
    </row>
    <row r="136" spans="1:7" ht="15" customHeight="1">
      <c r="A136" s="143"/>
      <c r="B136" s="144"/>
      <c r="C136" s="144"/>
      <c r="D136" s="144" t="s">
        <v>487</v>
      </c>
      <c r="E136" s="144"/>
      <c r="F136" s="144"/>
      <c r="G136" s="144"/>
    </row>
    <row r="137" spans="1:7" ht="6" customHeight="1">
      <c r="A137" s="144"/>
      <c r="B137" s="144"/>
      <c r="C137" s="144"/>
      <c r="D137" s="144"/>
      <c r="E137" s="144"/>
      <c r="F137" s="144"/>
      <c r="G137" s="144"/>
    </row>
    <row r="138" spans="1:7" ht="15" customHeight="1">
      <c r="A138" s="143" t="s">
        <v>469</v>
      </c>
      <c r="B138" s="144" t="s">
        <v>587</v>
      </c>
      <c r="C138" s="144" t="s">
        <v>471</v>
      </c>
      <c r="D138" s="144" t="s">
        <v>588</v>
      </c>
      <c r="E138" s="144" t="s">
        <v>486</v>
      </c>
      <c r="F138" s="144"/>
      <c r="G138" s="144"/>
    </row>
    <row r="139" spans="1:7" ht="15" customHeight="1">
      <c r="A139" s="143"/>
      <c r="B139" s="144" t="s">
        <v>589</v>
      </c>
      <c r="C139" s="144"/>
      <c r="D139" s="144" t="s">
        <v>590</v>
      </c>
      <c r="E139" s="144" t="s">
        <v>529</v>
      </c>
      <c r="F139" s="144"/>
      <c r="G139" s="144"/>
    </row>
    <row r="140" spans="1:7" ht="15" customHeight="1">
      <c r="A140" s="143"/>
      <c r="B140" s="144"/>
      <c r="C140" s="144"/>
      <c r="D140" s="144" t="s">
        <v>591</v>
      </c>
      <c r="E140" s="144" t="s">
        <v>529</v>
      </c>
      <c r="F140" s="144"/>
      <c r="G140" s="144"/>
    </row>
    <row r="141" spans="1:7" ht="15" customHeight="1">
      <c r="A141" s="143"/>
      <c r="B141" s="144"/>
      <c r="C141" s="144"/>
      <c r="D141" s="144" t="s">
        <v>592</v>
      </c>
      <c r="E141" s="144" t="s">
        <v>555</v>
      </c>
      <c r="F141" s="144"/>
      <c r="G141" s="144"/>
    </row>
    <row r="142" spans="1:7" ht="6" customHeight="1">
      <c r="A142" s="144"/>
      <c r="B142" s="144"/>
      <c r="C142" s="144"/>
      <c r="D142" s="144"/>
      <c r="E142" s="144"/>
      <c r="F142" s="144"/>
      <c r="G142" s="144"/>
    </row>
    <row r="143" spans="1:7" ht="15" customHeight="1">
      <c r="A143" s="143" t="s">
        <v>469</v>
      </c>
      <c r="B143" s="144" t="s">
        <v>587</v>
      </c>
      <c r="C143" s="144" t="s">
        <v>471</v>
      </c>
      <c r="D143" s="144" t="s">
        <v>593</v>
      </c>
      <c r="E143" s="144" t="s">
        <v>490</v>
      </c>
      <c r="F143" s="144"/>
      <c r="G143" s="144"/>
    </row>
    <row r="144" spans="1:7" ht="15" customHeight="1">
      <c r="A144" s="143"/>
      <c r="B144" s="144" t="s">
        <v>594</v>
      </c>
      <c r="C144" s="144"/>
      <c r="D144" s="144" t="s">
        <v>595</v>
      </c>
      <c r="E144" s="144" t="s">
        <v>498</v>
      </c>
      <c r="F144" s="144"/>
      <c r="G144" s="144"/>
    </row>
    <row r="145" spans="1:7" ht="15" customHeight="1">
      <c r="A145" s="143"/>
      <c r="B145" s="144"/>
      <c r="C145" s="144"/>
      <c r="D145" s="144" t="s">
        <v>596</v>
      </c>
      <c r="E145" s="144" t="s">
        <v>490</v>
      </c>
      <c r="F145" s="144"/>
      <c r="G145" s="144"/>
    </row>
    <row r="146" spans="1:7" ht="15" customHeight="1">
      <c r="A146" s="143"/>
      <c r="B146" s="144"/>
      <c r="C146" s="144"/>
      <c r="D146" s="144" t="s">
        <v>597</v>
      </c>
      <c r="E146" s="144" t="s">
        <v>555</v>
      </c>
      <c r="F146" s="144"/>
      <c r="G146" s="144"/>
    </row>
    <row r="147" spans="1:7" ht="15" customHeight="1">
      <c r="A147" s="143"/>
      <c r="B147" s="144"/>
      <c r="C147" s="144"/>
      <c r="D147" s="144" t="s">
        <v>487</v>
      </c>
      <c r="E147" s="144"/>
      <c r="F147" s="144"/>
      <c r="G147" s="144"/>
    </row>
    <row r="148" spans="1:7" ht="6" customHeight="1">
      <c r="A148" s="144"/>
      <c r="B148" s="144"/>
      <c r="C148" s="144"/>
      <c r="D148" s="144"/>
      <c r="E148" s="144"/>
      <c r="F148" s="144"/>
      <c r="G148" s="144"/>
    </row>
    <row r="149" spans="1:7" ht="15" customHeight="1">
      <c r="A149" s="143" t="s">
        <v>469</v>
      </c>
      <c r="B149" s="144" t="s">
        <v>598</v>
      </c>
      <c r="C149" s="144" t="s">
        <v>471</v>
      </c>
      <c r="D149" s="144" t="s">
        <v>599</v>
      </c>
      <c r="E149" s="144" t="s">
        <v>555</v>
      </c>
      <c r="F149" s="144"/>
      <c r="G149" s="144"/>
    </row>
    <row r="150" spans="1:7" ht="15" customHeight="1">
      <c r="A150" s="143"/>
      <c r="B150" s="144"/>
      <c r="C150" s="144"/>
      <c r="D150" s="144" t="s">
        <v>600</v>
      </c>
      <c r="E150" s="144" t="s">
        <v>529</v>
      </c>
      <c r="F150" s="144"/>
      <c r="G150" s="144"/>
    </row>
    <row r="151" spans="1:7" ht="15" customHeight="1">
      <c r="A151" s="143"/>
      <c r="B151" s="144"/>
      <c r="C151" s="144"/>
      <c r="D151" s="144" t="s">
        <v>601</v>
      </c>
      <c r="E151" s="144" t="s">
        <v>550</v>
      </c>
      <c r="F151" s="144"/>
      <c r="G151" s="144"/>
    </row>
    <row r="152" spans="1:7" ht="15" customHeight="1">
      <c r="A152" s="143"/>
      <c r="B152" s="144"/>
      <c r="C152" s="144"/>
      <c r="D152" s="144" t="s">
        <v>602</v>
      </c>
      <c r="E152" s="144" t="s">
        <v>529</v>
      </c>
      <c r="F152" s="144"/>
      <c r="G152" s="144"/>
    </row>
    <row r="153" spans="1:7" ht="15" customHeight="1">
      <c r="A153" s="143"/>
      <c r="B153" s="144"/>
      <c r="C153" s="144"/>
      <c r="D153" s="144" t="s">
        <v>487</v>
      </c>
      <c r="E153" s="144"/>
      <c r="F153" s="144"/>
      <c r="G153" s="144"/>
    </row>
    <row r="154" spans="1:7" ht="6" customHeight="1">
      <c r="A154" s="144"/>
      <c r="B154" s="144"/>
      <c r="C154" s="144"/>
      <c r="D154" s="144"/>
      <c r="E154" s="144"/>
      <c r="F154" s="144"/>
      <c r="G154" s="144"/>
    </row>
    <row r="155" spans="1:7" ht="15" customHeight="1">
      <c r="A155" s="143" t="s">
        <v>469</v>
      </c>
      <c r="B155" s="144" t="s">
        <v>603</v>
      </c>
      <c r="C155" s="144" t="s">
        <v>471</v>
      </c>
      <c r="D155" s="144" t="s">
        <v>604</v>
      </c>
      <c r="E155" s="144" t="s">
        <v>605</v>
      </c>
      <c r="F155" s="144"/>
      <c r="G155" s="144"/>
    </row>
    <row r="156" spans="1:7" ht="15" customHeight="1">
      <c r="A156" s="143"/>
      <c r="B156" s="144"/>
      <c r="C156" s="144"/>
      <c r="D156" s="144" t="s">
        <v>485</v>
      </c>
      <c r="E156" s="144" t="s">
        <v>606</v>
      </c>
      <c r="F156" s="144"/>
      <c r="G156" s="144"/>
    </row>
    <row r="157" spans="1:7" ht="15" customHeight="1">
      <c r="A157" s="143"/>
      <c r="B157" s="144"/>
      <c r="C157" s="144"/>
      <c r="D157" s="144" t="s">
        <v>487</v>
      </c>
      <c r="E157" s="144"/>
      <c r="F157" s="144"/>
      <c r="G157" s="144"/>
    </row>
    <row r="158" spans="1:7" ht="6" customHeight="1">
      <c r="A158" s="144"/>
      <c r="B158" s="144"/>
      <c r="C158" s="144"/>
      <c r="D158" s="144"/>
      <c r="E158" s="144"/>
      <c r="F158" s="144"/>
      <c r="G158" s="144"/>
    </row>
    <row r="159" spans="1:7" ht="15" customHeight="1">
      <c r="A159" s="726" t="s">
        <v>607</v>
      </c>
      <c r="B159" s="726"/>
    </row>
    <row r="160" spans="1:7" ht="15" customHeight="1">
      <c r="A160" s="143"/>
      <c r="F160" s="144"/>
      <c r="G160" s="144"/>
    </row>
    <row r="161" spans="1:7" ht="15" customHeight="1">
      <c r="A161" s="143" t="s">
        <v>469</v>
      </c>
      <c r="B161" s="144" t="s">
        <v>608</v>
      </c>
      <c r="C161" s="144" t="s">
        <v>471</v>
      </c>
      <c r="D161" s="144" t="s">
        <v>485</v>
      </c>
      <c r="E161" s="144" t="s">
        <v>486</v>
      </c>
      <c r="F161" s="144"/>
      <c r="G161" s="144"/>
    </row>
    <row r="162" spans="1:7" ht="15" customHeight="1">
      <c r="A162" s="143"/>
      <c r="B162" s="144" t="s">
        <v>609</v>
      </c>
      <c r="C162" s="144"/>
      <c r="D162" s="144" t="s">
        <v>610</v>
      </c>
      <c r="E162" s="144" t="s">
        <v>529</v>
      </c>
      <c r="F162" s="144"/>
      <c r="G162" s="144"/>
    </row>
    <row r="163" spans="1:7" ht="6" customHeight="1">
      <c r="A163" s="144"/>
      <c r="B163" s="144"/>
      <c r="C163" s="144"/>
      <c r="D163" s="144"/>
      <c r="E163" s="144"/>
      <c r="F163" s="144"/>
      <c r="G163" s="144"/>
    </row>
    <row r="164" spans="1:7" ht="15" customHeight="1">
      <c r="A164" s="143" t="s">
        <v>469</v>
      </c>
      <c r="B164" s="144" t="s">
        <v>611</v>
      </c>
      <c r="C164" s="144" t="s">
        <v>471</v>
      </c>
      <c r="D164" s="144" t="s">
        <v>612</v>
      </c>
      <c r="E164" s="144" t="s">
        <v>613</v>
      </c>
      <c r="F164" s="144"/>
      <c r="G164" s="144"/>
    </row>
    <row r="165" spans="1:7" ht="15" customHeight="1">
      <c r="A165" s="143"/>
      <c r="B165" s="144"/>
      <c r="C165" s="144"/>
      <c r="D165" s="144" t="s">
        <v>614</v>
      </c>
      <c r="E165" s="144" t="s">
        <v>613</v>
      </c>
      <c r="F165" s="144"/>
      <c r="G165" s="144"/>
    </row>
    <row r="166" spans="1:7" ht="15" customHeight="1">
      <c r="A166" s="143"/>
      <c r="B166" s="144"/>
      <c r="C166" s="144"/>
      <c r="D166" s="144" t="s">
        <v>487</v>
      </c>
      <c r="E166" s="144"/>
      <c r="F166" s="144"/>
      <c r="G166" s="144"/>
    </row>
    <row r="167" spans="1:7" ht="6" customHeight="1">
      <c r="A167" s="144"/>
      <c r="B167" s="144"/>
      <c r="C167" s="144"/>
      <c r="D167" s="144"/>
      <c r="E167" s="144"/>
      <c r="F167" s="144"/>
      <c r="G167" s="144"/>
    </row>
    <row r="168" spans="1:7" ht="15" customHeight="1">
      <c r="A168" s="143" t="s">
        <v>469</v>
      </c>
      <c r="B168" s="144" t="s">
        <v>615</v>
      </c>
      <c r="C168" s="144" t="s">
        <v>471</v>
      </c>
      <c r="D168" s="144" t="s">
        <v>485</v>
      </c>
      <c r="E168" s="144" t="s">
        <v>613</v>
      </c>
      <c r="F168" s="144"/>
      <c r="G168" s="144"/>
    </row>
    <row r="169" spans="1:7" ht="15" customHeight="1">
      <c r="A169" s="143"/>
      <c r="B169" s="144"/>
      <c r="C169" s="144"/>
      <c r="D169" s="144" t="s">
        <v>610</v>
      </c>
      <c r="E169" s="144" t="s">
        <v>529</v>
      </c>
      <c r="F169" s="144"/>
      <c r="G169" s="144"/>
    </row>
    <row r="170" spans="1:7" ht="15" customHeight="1">
      <c r="A170" s="143"/>
      <c r="B170" s="144"/>
      <c r="C170" s="144"/>
      <c r="D170" s="144" t="s">
        <v>616</v>
      </c>
      <c r="E170" s="144" t="s">
        <v>490</v>
      </c>
      <c r="F170" s="144"/>
      <c r="G170" s="144"/>
    </row>
    <row r="171" spans="1:7" ht="6" customHeight="1">
      <c r="A171" s="144"/>
      <c r="B171" s="144"/>
      <c r="C171" s="144"/>
      <c r="D171" s="144"/>
      <c r="E171" s="144"/>
      <c r="F171" s="144"/>
      <c r="G171" s="144"/>
    </row>
    <row r="172" spans="1:7" ht="15" customHeight="1">
      <c r="A172" s="143" t="s">
        <v>469</v>
      </c>
      <c r="B172" s="144" t="s">
        <v>617</v>
      </c>
      <c r="C172" s="144" t="s">
        <v>471</v>
      </c>
      <c r="D172" s="144" t="s">
        <v>618</v>
      </c>
      <c r="E172" s="144" t="s">
        <v>529</v>
      </c>
      <c r="F172" s="144"/>
      <c r="G172" s="144"/>
    </row>
    <row r="173" spans="1:7" ht="15" customHeight="1">
      <c r="A173" s="143"/>
      <c r="B173" s="144"/>
      <c r="C173" s="144"/>
      <c r="D173" s="144" t="s">
        <v>619</v>
      </c>
      <c r="E173" s="144" t="s">
        <v>529</v>
      </c>
      <c r="F173" s="144"/>
      <c r="G173" s="144"/>
    </row>
    <row r="174" spans="1:7" ht="15" customHeight="1">
      <c r="A174" s="143"/>
      <c r="B174" s="144"/>
      <c r="C174" s="144"/>
      <c r="D174" s="144" t="s">
        <v>620</v>
      </c>
      <c r="E174" s="144" t="s">
        <v>513</v>
      </c>
      <c r="F174" s="144"/>
      <c r="G174" s="144"/>
    </row>
    <row r="175" spans="1:7" ht="15" customHeight="1">
      <c r="A175" s="143"/>
      <c r="B175" s="144"/>
      <c r="C175" s="144"/>
      <c r="D175" s="144" t="s">
        <v>621</v>
      </c>
      <c r="E175" s="144" t="s">
        <v>490</v>
      </c>
      <c r="F175" s="144"/>
      <c r="G175" s="144"/>
    </row>
    <row r="176" spans="1:7" ht="15" customHeight="1">
      <c r="A176" s="143"/>
      <c r="B176" s="144"/>
      <c r="C176" s="144"/>
      <c r="D176" s="144" t="s">
        <v>622</v>
      </c>
      <c r="E176" s="144"/>
      <c r="F176" s="144"/>
      <c r="G176" s="144"/>
    </row>
    <row r="177" spans="1:7" ht="6" customHeight="1">
      <c r="A177" s="144"/>
      <c r="B177" s="144"/>
      <c r="C177" s="144"/>
      <c r="D177" s="144"/>
      <c r="E177" s="144"/>
      <c r="F177" s="144"/>
      <c r="G177" s="144"/>
    </row>
    <row r="178" spans="1:7" ht="15" customHeight="1">
      <c r="A178" s="143" t="s">
        <v>469</v>
      </c>
      <c r="B178" s="144" t="s">
        <v>623</v>
      </c>
      <c r="C178" s="144" t="s">
        <v>471</v>
      </c>
      <c r="D178" s="144" t="s">
        <v>624</v>
      </c>
      <c r="E178" s="144"/>
      <c r="F178" s="144"/>
      <c r="G178" s="144"/>
    </row>
    <row r="179" spans="1:7" ht="6" customHeight="1">
      <c r="A179" s="144"/>
      <c r="B179" s="144"/>
      <c r="C179" s="144"/>
      <c r="D179" s="144"/>
      <c r="E179" s="144"/>
      <c r="F179" s="144"/>
      <c r="G179" s="144"/>
    </row>
    <row r="180" spans="1:7" ht="15" customHeight="1">
      <c r="A180" s="143" t="s">
        <v>469</v>
      </c>
      <c r="B180" s="144" t="s">
        <v>625</v>
      </c>
      <c r="C180" s="144" t="s">
        <v>471</v>
      </c>
      <c r="D180" s="144" t="s">
        <v>626</v>
      </c>
      <c r="E180" s="144" t="s">
        <v>555</v>
      </c>
      <c r="F180" s="144"/>
      <c r="G180" s="144"/>
    </row>
    <row r="181" spans="1:7" ht="15" customHeight="1">
      <c r="A181" s="143"/>
      <c r="B181" s="144"/>
      <c r="C181" s="144"/>
      <c r="D181" s="144" t="s">
        <v>627</v>
      </c>
      <c r="E181" s="144" t="s">
        <v>555</v>
      </c>
      <c r="F181" s="144"/>
      <c r="G181" s="144"/>
    </row>
    <row r="182" spans="1:7" ht="15" customHeight="1">
      <c r="A182" s="143"/>
      <c r="B182" s="144"/>
      <c r="C182" s="144"/>
      <c r="D182" s="144" t="s">
        <v>628</v>
      </c>
      <c r="E182" s="144" t="s">
        <v>555</v>
      </c>
      <c r="F182" s="144"/>
      <c r="G182" s="144"/>
    </row>
    <row r="183" spans="1:7" ht="6" customHeight="1">
      <c r="A183" s="144"/>
      <c r="B183" s="144"/>
      <c r="C183" s="144"/>
      <c r="D183" s="144"/>
      <c r="E183" s="144"/>
      <c r="F183" s="144"/>
      <c r="G183" s="144"/>
    </row>
    <row r="184" spans="1:7" ht="15" customHeight="1">
      <c r="A184" s="143" t="s">
        <v>469</v>
      </c>
      <c r="B184" s="144" t="s">
        <v>629</v>
      </c>
      <c r="C184" s="144" t="s">
        <v>471</v>
      </c>
      <c r="D184" s="144" t="s">
        <v>630</v>
      </c>
      <c r="E184" s="144" t="s">
        <v>552</v>
      </c>
      <c r="F184" s="144"/>
      <c r="G184" s="144"/>
    </row>
    <row r="185" spans="1:7" ht="15" customHeight="1">
      <c r="A185" s="143"/>
      <c r="B185" s="144"/>
      <c r="C185" s="144"/>
      <c r="D185" s="144" t="s">
        <v>631</v>
      </c>
      <c r="E185" s="144" t="s">
        <v>552</v>
      </c>
      <c r="F185" s="144"/>
      <c r="G185" s="144"/>
    </row>
    <row r="186" spans="1:7" ht="15" customHeight="1">
      <c r="A186" s="143"/>
      <c r="B186" s="144"/>
      <c r="C186" s="144"/>
      <c r="D186" s="144" t="s">
        <v>622</v>
      </c>
      <c r="E186" s="144"/>
      <c r="F186" s="144"/>
      <c r="G186" s="144"/>
    </row>
    <row r="187" spans="1:7" ht="6" customHeight="1">
      <c r="A187" s="144"/>
      <c r="B187" s="144"/>
      <c r="C187" s="144"/>
      <c r="D187" s="144"/>
      <c r="E187" s="144"/>
      <c r="F187" s="144"/>
      <c r="G187" s="144"/>
    </row>
    <row r="188" spans="1:7" ht="15" customHeight="1">
      <c r="A188" s="143" t="s">
        <v>469</v>
      </c>
      <c r="B188" s="144" t="s">
        <v>632</v>
      </c>
      <c r="C188" s="144" t="s">
        <v>471</v>
      </c>
      <c r="D188" s="144" t="s">
        <v>633</v>
      </c>
      <c r="E188" s="144" t="s">
        <v>529</v>
      </c>
      <c r="F188" s="144"/>
      <c r="G188" s="144"/>
    </row>
    <row r="189" spans="1:7" ht="15" customHeight="1">
      <c r="A189" s="143"/>
      <c r="B189" s="144"/>
      <c r="C189" s="144"/>
      <c r="D189" s="144" t="s">
        <v>634</v>
      </c>
      <c r="E189" s="144" t="s">
        <v>635</v>
      </c>
      <c r="F189" s="144"/>
      <c r="G189" s="144"/>
    </row>
    <row r="190" spans="1:7" ht="15" customHeight="1">
      <c r="A190" s="143"/>
      <c r="B190" s="144"/>
      <c r="C190" s="144"/>
      <c r="D190" s="144" t="s">
        <v>636</v>
      </c>
      <c r="E190" s="144" t="s">
        <v>490</v>
      </c>
      <c r="F190" s="144"/>
      <c r="G190" s="144"/>
    </row>
    <row r="191" spans="1:7" ht="15" customHeight="1">
      <c r="A191" s="143"/>
      <c r="B191" s="144"/>
      <c r="C191" s="144"/>
      <c r="D191" s="144" t="s">
        <v>637</v>
      </c>
      <c r="E191" s="144"/>
      <c r="F191" s="144"/>
      <c r="G191" s="144"/>
    </row>
    <row r="192" spans="1:7" ht="6" customHeight="1">
      <c r="A192" s="144"/>
      <c r="B192" s="144"/>
      <c r="C192" s="144"/>
      <c r="D192" s="144"/>
      <c r="E192" s="144"/>
      <c r="F192" s="144"/>
      <c r="G192" s="144"/>
    </row>
    <row r="193" spans="1:7" ht="15" customHeight="1">
      <c r="A193" s="143" t="s">
        <v>469</v>
      </c>
      <c r="B193" s="144" t="s">
        <v>638</v>
      </c>
      <c r="C193" s="144" t="s">
        <v>471</v>
      </c>
      <c r="D193" s="144" t="s">
        <v>639</v>
      </c>
      <c r="E193" s="144" t="s">
        <v>486</v>
      </c>
      <c r="F193" s="144"/>
      <c r="G193" s="144"/>
    </row>
    <row r="194" spans="1:7" ht="15" customHeight="1">
      <c r="A194" s="143"/>
      <c r="B194" s="144" t="s">
        <v>640</v>
      </c>
      <c r="C194" s="144"/>
      <c r="D194" s="144" t="s">
        <v>641</v>
      </c>
      <c r="E194" s="144" t="s">
        <v>529</v>
      </c>
      <c r="F194" s="144"/>
      <c r="G194" s="144"/>
    </row>
    <row r="195" spans="1:7" ht="15" customHeight="1">
      <c r="A195" s="143"/>
      <c r="B195" s="144"/>
      <c r="C195" s="144"/>
      <c r="D195" s="144" t="s">
        <v>481</v>
      </c>
      <c r="E195" s="144" t="s">
        <v>482</v>
      </c>
      <c r="F195" s="144"/>
      <c r="G195" s="144"/>
    </row>
    <row r="196" spans="1:7" ht="15" customHeight="1">
      <c r="A196" s="143"/>
      <c r="B196" s="144"/>
      <c r="C196" s="144"/>
      <c r="D196" s="144" t="s">
        <v>637</v>
      </c>
      <c r="E196" s="144"/>
      <c r="F196" s="144"/>
      <c r="G196" s="144"/>
    </row>
    <row r="197" spans="1:7" ht="6" customHeight="1">
      <c r="A197" s="144"/>
      <c r="B197" s="144"/>
      <c r="C197" s="144"/>
      <c r="D197" s="144"/>
      <c r="E197" s="144"/>
      <c r="F197" s="144"/>
      <c r="G197" s="144"/>
    </row>
    <row r="198" spans="1:7" ht="15" customHeight="1">
      <c r="A198" s="143" t="s">
        <v>469</v>
      </c>
      <c r="B198" s="144" t="s">
        <v>642</v>
      </c>
      <c r="C198" s="144" t="s">
        <v>471</v>
      </c>
      <c r="D198" s="144" t="s">
        <v>643</v>
      </c>
      <c r="E198" s="144" t="s">
        <v>529</v>
      </c>
      <c r="F198" s="144"/>
      <c r="G198" s="144"/>
    </row>
    <row r="199" spans="1:7" ht="15" customHeight="1">
      <c r="A199" s="143"/>
      <c r="B199" s="144"/>
      <c r="C199" s="144"/>
      <c r="D199" s="144" t="s">
        <v>644</v>
      </c>
      <c r="E199" s="144" t="s">
        <v>529</v>
      </c>
      <c r="F199" s="144"/>
      <c r="G199" s="144"/>
    </row>
    <row r="200" spans="1:7" ht="15" customHeight="1">
      <c r="A200" s="143"/>
      <c r="B200" s="144"/>
      <c r="C200" s="144"/>
      <c r="D200" s="144" t="s">
        <v>645</v>
      </c>
      <c r="E200" s="144" t="s">
        <v>613</v>
      </c>
      <c r="F200" s="144"/>
      <c r="G200" s="144"/>
    </row>
    <row r="201" spans="1:7" ht="15" customHeight="1">
      <c r="A201" s="143"/>
      <c r="B201" s="144"/>
      <c r="C201" s="144"/>
      <c r="D201" s="144" t="s">
        <v>637</v>
      </c>
      <c r="E201" s="144"/>
      <c r="F201" s="144"/>
      <c r="G201" s="144"/>
    </row>
    <row r="202" spans="1:7" ht="6" customHeight="1">
      <c r="A202" s="144"/>
      <c r="B202" s="144"/>
      <c r="C202" s="144"/>
      <c r="D202" s="144"/>
      <c r="E202" s="144"/>
      <c r="F202" s="144"/>
      <c r="G202" s="144"/>
    </row>
    <row r="203" spans="1:7" ht="15" customHeight="1">
      <c r="A203" s="143" t="s">
        <v>469</v>
      </c>
      <c r="B203" s="144" t="s">
        <v>646</v>
      </c>
      <c r="C203" s="144" t="s">
        <v>471</v>
      </c>
      <c r="D203" s="144" t="s">
        <v>610</v>
      </c>
      <c r="E203" s="144" t="s">
        <v>529</v>
      </c>
      <c r="F203" s="144"/>
      <c r="G203" s="144"/>
    </row>
    <row r="204" spans="1:7" ht="15" customHeight="1">
      <c r="A204" s="143"/>
      <c r="B204" s="144"/>
      <c r="C204" s="144"/>
      <c r="D204" s="144" t="s">
        <v>647</v>
      </c>
      <c r="E204" s="144" t="s">
        <v>473</v>
      </c>
      <c r="F204" s="144"/>
      <c r="G204" s="144"/>
    </row>
    <row r="205" spans="1:7" ht="15" customHeight="1">
      <c r="A205" s="143"/>
      <c r="B205" s="144"/>
      <c r="C205" s="144"/>
      <c r="D205" s="144" t="s">
        <v>637</v>
      </c>
      <c r="E205" s="144"/>
      <c r="F205" s="144"/>
      <c r="G205" s="144"/>
    </row>
    <row r="206" spans="1:7" ht="6" customHeight="1">
      <c r="A206" s="144"/>
      <c r="B206" s="144"/>
      <c r="C206" s="144"/>
      <c r="D206" s="144"/>
      <c r="E206" s="144"/>
      <c r="F206" s="144"/>
      <c r="G206" s="144"/>
    </row>
    <row r="207" spans="1:7" ht="15" customHeight="1">
      <c r="A207" s="143" t="s">
        <v>469</v>
      </c>
      <c r="B207" s="144" t="s">
        <v>648</v>
      </c>
      <c r="C207" s="144" t="s">
        <v>471</v>
      </c>
      <c r="D207" s="144" t="s">
        <v>649</v>
      </c>
      <c r="E207" s="144" t="s">
        <v>482</v>
      </c>
      <c r="F207" s="144"/>
      <c r="G207" s="144"/>
    </row>
    <row r="208" spans="1:7" ht="15" customHeight="1">
      <c r="A208" s="143"/>
      <c r="B208" s="144"/>
      <c r="C208" s="144"/>
      <c r="D208" s="144" t="s">
        <v>612</v>
      </c>
      <c r="E208" s="144" t="s">
        <v>550</v>
      </c>
      <c r="F208" s="144"/>
      <c r="G208" s="144"/>
    </row>
    <row r="209" spans="1:7" ht="15" customHeight="1">
      <c r="A209" s="143"/>
      <c r="B209" s="144"/>
      <c r="C209" s="144"/>
      <c r="D209" s="144" t="s">
        <v>637</v>
      </c>
      <c r="E209" s="144"/>
      <c r="F209" s="144"/>
      <c r="G209" s="144"/>
    </row>
    <row r="210" spans="1:7" ht="6" customHeight="1">
      <c r="A210" s="144"/>
      <c r="B210" s="144"/>
      <c r="C210" s="144"/>
      <c r="D210" s="144"/>
      <c r="E210" s="144"/>
      <c r="F210" s="144"/>
      <c r="G210" s="144"/>
    </row>
    <row r="211" spans="1:7" ht="15" customHeight="1">
      <c r="A211" s="143" t="s">
        <v>469</v>
      </c>
      <c r="B211" s="144" t="s">
        <v>650</v>
      </c>
      <c r="C211" s="144" t="s">
        <v>471</v>
      </c>
      <c r="D211" s="144" t="s">
        <v>651</v>
      </c>
      <c r="E211" s="144" t="s">
        <v>482</v>
      </c>
      <c r="F211" s="144"/>
      <c r="G211" s="144"/>
    </row>
    <row r="212" spans="1:7" ht="15" customHeight="1">
      <c r="A212" s="143"/>
      <c r="B212" s="144"/>
      <c r="C212" s="144"/>
      <c r="D212" s="144" t="s">
        <v>652</v>
      </c>
      <c r="E212" s="144" t="s">
        <v>529</v>
      </c>
      <c r="F212" s="144"/>
      <c r="G212" s="144"/>
    </row>
    <row r="213" spans="1:7" ht="15" customHeight="1">
      <c r="A213" s="143"/>
      <c r="B213" s="144"/>
      <c r="C213" s="144"/>
      <c r="D213" s="144" t="s">
        <v>653</v>
      </c>
      <c r="E213" s="144" t="s">
        <v>529</v>
      </c>
      <c r="F213" s="144"/>
      <c r="G213" s="144"/>
    </row>
    <row r="214" spans="1:7" ht="15" customHeight="1">
      <c r="A214" s="143"/>
      <c r="B214" s="144"/>
      <c r="C214" s="144"/>
      <c r="D214" s="144" t="s">
        <v>610</v>
      </c>
      <c r="E214" s="144" t="s">
        <v>529</v>
      </c>
      <c r="F214" s="144"/>
      <c r="G214" s="144"/>
    </row>
    <row r="215" spans="1:7" ht="15" customHeight="1">
      <c r="A215" s="143"/>
      <c r="B215" s="144"/>
      <c r="C215" s="144"/>
      <c r="D215" s="144" t="s">
        <v>637</v>
      </c>
      <c r="E215" s="144"/>
      <c r="F215" s="144"/>
      <c r="G215" s="144"/>
    </row>
    <row r="216" spans="1:7" ht="15" customHeight="1">
      <c r="A216" s="143"/>
      <c r="B216" s="144"/>
      <c r="C216" s="144"/>
      <c r="D216" s="144"/>
      <c r="E216" s="144"/>
      <c r="F216" s="144"/>
      <c r="G216" s="144"/>
    </row>
    <row r="217" spans="1:7" ht="15" customHeight="1">
      <c r="A217" s="143"/>
      <c r="B217" s="144"/>
      <c r="C217" s="144"/>
      <c r="D217" s="144"/>
      <c r="E217" s="144"/>
      <c r="F217" s="144"/>
      <c r="G217" s="144"/>
    </row>
    <row r="218" spans="1:7" ht="15">
      <c r="A218" s="727" t="s">
        <v>654</v>
      </c>
      <c r="B218" s="727"/>
      <c r="C218" s="727"/>
      <c r="D218" s="727"/>
      <c r="E218" s="727"/>
      <c r="F218" s="727"/>
      <c r="G218" s="727"/>
    </row>
  </sheetData>
  <sheetProtection algorithmName="SHA-512" hashValue="ZdyG+RoNNToV8NmjPWmmknBPBPhCVvuT7kxLYMpa09s8ZeAbQaMZ8BnBfQNb9dt33yLQNEUfaNMt7Z7V+GwNRg==" saltValue="FUhwyFWo1aEgRCVWlD6jRw==" spinCount="100000" sheet="1" objects="1" scenarios="1"/>
  <mergeCells count="10">
    <mergeCell ref="A18:G18"/>
    <mergeCell ref="A20:B20"/>
    <mergeCell ref="A159:B159"/>
    <mergeCell ref="A218:G218"/>
    <mergeCell ref="A7:G7"/>
    <mergeCell ref="A9:G9"/>
    <mergeCell ref="A11:G11"/>
    <mergeCell ref="A13:G13"/>
    <mergeCell ref="A15:G15"/>
    <mergeCell ref="F17:G17"/>
  </mergeCells>
  <pageMargins left="0.7" right="0.49" top="0.46" bottom="0.75" header="0.3" footer="0.3"/>
  <pageSetup fitToHeight="0" orientation="portrait" horizontalDpi="1200" verticalDpi="1200"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1"/>
  <sheetViews>
    <sheetView view="pageBreakPreview" topLeftCell="D1" zoomScale="80" zoomScaleNormal="85" zoomScaleSheetLayoutView="80" workbookViewId="0">
      <selection activeCell="D22" sqref="D22:D23"/>
    </sheetView>
  </sheetViews>
  <sheetFormatPr defaultColWidth="9.140625" defaultRowHeight="15"/>
  <cols>
    <col min="1" max="2" width="9.140625" style="149"/>
    <col min="3" max="3" width="30.28515625" style="148" customWidth="1"/>
    <col min="4" max="4" width="32.7109375" style="148" customWidth="1"/>
    <col min="5" max="5" width="18.85546875" style="148" customWidth="1"/>
    <col min="6" max="6" width="15.85546875" style="148" customWidth="1"/>
    <col min="7" max="9" width="15.7109375" style="148" customWidth="1"/>
    <col min="10" max="10" width="31.85546875" style="148" customWidth="1"/>
    <col min="11" max="16384" width="9.140625" style="148"/>
  </cols>
  <sheetData>
    <row r="1" spans="1:13" ht="12.75" customHeight="1">
      <c r="A1" s="147"/>
      <c r="B1" s="147"/>
      <c r="C1" s="147"/>
      <c r="E1" s="147"/>
      <c r="F1" s="147"/>
      <c r="G1" s="149"/>
      <c r="I1" s="150"/>
      <c r="J1" s="151"/>
      <c r="K1" s="151"/>
      <c r="L1" s="151"/>
      <c r="M1" s="151"/>
    </row>
    <row r="2" spans="1:13" ht="12.75" customHeight="1">
      <c r="A2" s="152"/>
      <c r="B2" s="152"/>
      <c r="C2" s="152"/>
      <c r="E2" s="152"/>
      <c r="F2" s="152"/>
      <c r="G2" s="149"/>
      <c r="I2" s="150"/>
      <c r="J2" s="153" t="s">
        <v>655</v>
      </c>
      <c r="K2" s="151"/>
      <c r="L2" s="151"/>
      <c r="M2" s="151"/>
    </row>
    <row r="3" spans="1:13" ht="12.75" customHeight="1">
      <c r="A3" s="152"/>
      <c r="B3" s="152"/>
      <c r="C3" s="152"/>
      <c r="E3" s="152"/>
      <c r="F3" s="152"/>
      <c r="G3" s="149"/>
      <c r="I3" s="150"/>
      <c r="J3" s="154" t="s">
        <v>986</v>
      </c>
      <c r="K3" s="151"/>
      <c r="L3" s="151"/>
      <c r="M3" s="151"/>
    </row>
    <row r="4" spans="1:13" ht="4.5" customHeight="1">
      <c r="A4" s="155"/>
      <c r="B4" s="155"/>
      <c r="C4" s="155"/>
      <c r="D4" s="155"/>
      <c r="E4" s="155"/>
      <c r="F4" s="155"/>
      <c r="G4" s="155"/>
      <c r="H4" s="155"/>
      <c r="I4" s="150"/>
      <c r="J4" s="151"/>
      <c r="K4" s="151"/>
      <c r="L4" s="151"/>
      <c r="M4" s="151"/>
    </row>
    <row r="5" spans="1:13" ht="27.75" customHeight="1">
      <c r="A5" s="769" t="s">
        <v>656</v>
      </c>
      <c r="B5" s="769"/>
      <c r="C5" s="770"/>
      <c r="D5" s="770"/>
      <c r="E5" s="770"/>
      <c r="F5" s="770"/>
      <c r="G5" s="770"/>
      <c r="H5" s="770"/>
      <c r="I5" s="770"/>
      <c r="J5" s="770"/>
    </row>
    <row r="6" spans="1:13" ht="6" customHeight="1" thickBot="1">
      <c r="A6" s="156"/>
      <c r="B6" s="156"/>
      <c r="C6" s="156"/>
      <c r="D6" s="156"/>
      <c r="E6" s="156"/>
      <c r="F6" s="156"/>
      <c r="G6" s="156"/>
      <c r="H6" s="156"/>
      <c r="I6" s="156"/>
      <c r="J6" s="156"/>
    </row>
    <row r="7" spans="1:13" s="149" customFormat="1">
      <c r="A7" s="771" t="s">
        <v>657</v>
      </c>
      <c r="B7" s="157"/>
      <c r="C7" s="773" t="s">
        <v>658</v>
      </c>
      <c r="D7" s="775" t="s">
        <v>659</v>
      </c>
      <c r="E7" s="777" t="s">
        <v>466</v>
      </c>
      <c r="F7" s="778"/>
      <c r="G7" s="778"/>
      <c r="H7" s="778"/>
      <c r="I7" s="773"/>
      <c r="J7" s="779" t="s">
        <v>660</v>
      </c>
    </row>
    <row r="8" spans="1:13" s="149" customFormat="1" ht="15.75" thickBot="1">
      <c r="A8" s="772"/>
      <c r="B8" s="158"/>
      <c r="C8" s="774"/>
      <c r="D8" s="776"/>
      <c r="E8" s="159" t="s">
        <v>661</v>
      </c>
      <c r="F8" s="160" t="s">
        <v>662</v>
      </c>
      <c r="G8" s="161" t="s">
        <v>663</v>
      </c>
      <c r="H8" s="162" t="s">
        <v>664</v>
      </c>
      <c r="I8" s="162" t="s">
        <v>665</v>
      </c>
      <c r="J8" s="780"/>
    </row>
    <row r="9" spans="1:13" s="149" customFormat="1" ht="7.5" customHeight="1">
      <c r="A9" s="163"/>
      <c r="B9" s="163"/>
      <c r="C9" s="163"/>
      <c r="D9" s="163"/>
      <c r="E9" s="163"/>
      <c r="F9" s="163"/>
      <c r="G9" s="164"/>
      <c r="H9" s="164"/>
      <c r="I9" s="164"/>
      <c r="J9" s="163"/>
    </row>
    <row r="10" spans="1:13" s="149" customFormat="1" ht="30.75" customHeight="1">
      <c r="A10" s="768" t="s">
        <v>458</v>
      </c>
      <c r="B10" s="768"/>
      <c r="C10" s="768"/>
      <c r="D10" s="768"/>
      <c r="E10" s="768"/>
      <c r="F10" s="768"/>
      <c r="G10" s="768"/>
      <c r="H10" s="768"/>
      <c r="I10" s="768"/>
      <c r="J10" s="768"/>
    </row>
    <row r="11" spans="1:13" s="167" customFormat="1" ht="8.1" customHeight="1">
      <c r="A11" s="165"/>
      <c r="B11" s="166"/>
      <c r="C11" s="166"/>
      <c r="D11" s="166"/>
      <c r="E11" s="166"/>
      <c r="F11" s="166"/>
      <c r="G11" s="166"/>
    </row>
    <row r="12" spans="1:13" s="149" customFormat="1" ht="30.75" customHeight="1">
      <c r="A12" s="768" t="s">
        <v>459</v>
      </c>
      <c r="B12" s="768"/>
      <c r="C12" s="768"/>
      <c r="D12" s="768"/>
      <c r="E12" s="768"/>
      <c r="F12" s="768"/>
      <c r="G12" s="768"/>
      <c r="H12" s="768"/>
      <c r="I12" s="768"/>
      <c r="J12" s="768"/>
    </row>
    <row r="13" spans="1:13" s="167" customFormat="1" ht="8.1" customHeight="1">
      <c r="A13" s="165"/>
      <c r="B13" s="166"/>
      <c r="C13" s="166"/>
      <c r="D13" s="166"/>
      <c r="E13" s="166"/>
      <c r="F13" s="166"/>
      <c r="G13" s="166"/>
    </row>
    <row r="14" spans="1:13" s="149" customFormat="1" ht="30.75" customHeight="1">
      <c r="A14" s="768" t="s">
        <v>460</v>
      </c>
      <c r="B14" s="768"/>
      <c r="C14" s="768"/>
      <c r="D14" s="768"/>
      <c r="E14" s="768"/>
      <c r="F14" s="768"/>
      <c r="G14" s="768"/>
      <c r="H14" s="768"/>
      <c r="I14" s="768"/>
      <c r="J14" s="768"/>
    </row>
    <row r="15" spans="1:13" s="167" customFormat="1" ht="8.1" customHeight="1">
      <c r="A15" s="165"/>
      <c r="B15" s="166"/>
      <c r="C15" s="166"/>
      <c r="D15" s="166"/>
      <c r="E15" s="166"/>
      <c r="F15" s="166"/>
      <c r="G15" s="166"/>
    </row>
    <row r="16" spans="1:13" s="149" customFormat="1" ht="30.75" customHeight="1">
      <c r="A16" s="768" t="s">
        <v>461</v>
      </c>
      <c r="B16" s="768"/>
      <c r="C16" s="768"/>
      <c r="D16" s="768"/>
      <c r="E16" s="768"/>
      <c r="F16" s="768"/>
      <c r="G16" s="768"/>
      <c r="H16" s="768"/>
      <c r="I16" s="768"/>
      <c r="J16" s="768"/>
    </row>
    <row r="17" spans="1:11" s="167" customFormat="1" ht="8.1" customHeight="1">
      <c r="A17" s="165"/>
      <c r="B17" s="166"/>
      <c r="C17" s="166"/>
      <c r="D17" s="166"/>
      <c r="E17" s="166"/>
      <c r="F17" s="166"/>
      <c r="G17" s="166"/>
    </row>
    <row r="18" spans="1:11" s="149" customFormat="1" ht="30.75" customHeight="1">
      <c r="A18" s="768" t="s">
        <v>462</v>
      </c>
      <c r="B18" s="768"/>
      <c r="C18" s="768"/>
      <c r="D18" s="768"/>
      <c r="E18" s="768"/>
      <c r="F18" s="768"/>
      <c r="G18" s="768"/>
      <c r="H18" s="768"/>
      <c r="I18" s="768"/>
      <c r="J18" s="768"/>
    </row>
    <row r="19" spans="1:11" s="149" customFormat="1" ht="7.5" customHeight="1" thickBot="1">
      <c r="A19" s="163"/>
      <c r="B19" s="163"/>
      <c r="C19" s="163"/>
      <c r="D19" s="163"/>
      <c r="E19" s="163"/>
      <c r="F19" s="163"/>
      <c r="G19" s="164"/>
      <c r="H19" s="164"/>
      <c r="I19" s="164"/>
      <c r="J19" s="163"/>
    </row>
    <row r="20" spans="1:11" s="172" customFormat="1" ht="20.100000000000001" customHeight="1" thickBot="1">
      <c r="A20" s="168" t="s">
        <v>666</v>
      </c>
      <c r="B20" s="169"/>
      <c r="C20" s="170"/>
      <c r="D20" s="169"/>
      <c r="E20" s="170"/>
      <c r="F20" s="169"/>
      <c r="G20" s="169"/>
      <c r="H20" s="170"/>
      <c r="I20" s="170"/>
      <c r="J20" s="171"/>
    </row>
    <row r="21" spans="1:11" s="172" customFormat="1" ht="6" customHeight="1">
      <c r="A21" s="173"/>
      <c r="B21" s="173"/>
      <c r="C21" s="174"/>
      <c r="D21" s="173"/>
      <c r="E21" s="174"/>
      <c r="F21" s="173"/>
      <c r="G21" s="173"/>
      <c r="H21" s="174"/>
      <c r="I21" s="174"/>
      <c r="J21" s="174"/>
    </row>
    <row r="22" spans="1:11" ht="30.75" customHeight="1">
      <c r="A22" s="755">
        <v>1</v>
      </c>
      <c r="B22" s="761" t="s">
        <v>667</v>
      </c>
      <c r="C22" s="757" t="s">
        <v>472</v>
      </c>
      <c r="D22" s="757" t="s">
        <v>668</v>
      </c>
      <c r="E22" s="175" t="s">
        <v>669</v>
      </c>
      <c r="F22" s="175" t="s">
        <v>670</v>
      </c>
      <c r="G22" s="176" t="s">
        <v>671</v>
      </c>
      <c r="H22" s="176" t="s">
        <v>672</v>
      </c>
      <c r="I22" s="175"/>
      <c r="J22" s="177" t="s">
        <v>673</v>
      </c>
      <c r="K22" s="178"/>
    </row>
    <row r="23" spans="1:11" ht="30.75" customHeight="1">
      <c r="A23" s="756"/>
      <c r="B23" s="762"/>
      <c r="C23" s="757"/>
      <c r="D23" s="757"/>
      <c r="E23" s="179" t="s">
        <v>674</v>
      </c>
      <c r="F23" s="179" t="s">
        <v>675</v>
      </c>
      <c r="G23" s="180" t="s">
        <v>676</v>
      </c>
      <c r="H23" s="179" t="s">
        <v>677</v>
      </c>
      <c r="I23" s="179"/>
      <c r="J23" s="181"/>
      <c r="K23" s="178"/>
    </row>
    <row r="24" spans="1:11" ht="24.95" customHeight="1">
      <c r="A24" s="755">
        <v>2</v>
      </c>
      <c r="B24" s="762"/>
      <c r="C24" s="757" t="s">
        <v>678</v>
      </c>
      <c r="D24" s="757" t="s">
        <v>679</v>
      </c>
      <c r="E24" s="175" t="s">
        <v>680</v>
      </c>
      <c r="F24" s="175" t="s">
        <v>670</v>
      </c>
      <c r="G24" s="176" t="s">
        <v>681</v>
      </c>
      <c r="H24" s="175" t="s">
        <v>682</v>
      </c>
      <c r="I24" s="175"/>
      <c r="J24" s="177" t="s">
        <v>683</v>
      </c>
      <c r="K24" s="178"/>
    </row>
    <row r="25" spans="1:11" ht="24.95" customHeight="1">
      <c r="A25" s="756"/>
      <c r="B25" s="762"/>
      <c r="C25" s="757"/>
      <c r="D25" s="757"/>
      <c r="E25" s="179" t="s">
        <v>684</v>
      </c>
      <c r="F25" s="179" t="s">
        <v>685</v>
      </c>
      <c r="G25" s="180" t="s">
        <v>686</v>
      </c>
      <c r="H25" s="179" t="s">
        <v>687</v>
      </c>
      <c r="I25" s="179"/>
      <c r="J25" s="181" t="s">
        <v>688</v>
      </c>
      <c r="K25" s="178"/>
    </row>
    <row r="26" spans="1:11" ht="24.95" customHeight="1">
      <c r="A26" s="755">
        <v>3</v>
      </c>
      <c r="B26" s="762"/>
      <c r="C26" s="757" t="s">
        <v>689</v>
      </c>
      <c r="D26" s="757" t="s">
        <v>690</v>
      </c>
      <c r="E26" s="175" t="s">
        <v>691</v>
      </c>
      <c r="F26" s="175" t="s">
        <v>692</v>
      </c>
      <c r="G26" s="176" t="s">
        <v>693</v>
      </c>
      <c r="H26" s="175" t="s">
        <v>694</v>
      </c>
      <c r="I26" s="175" t="s">
        <v>695</v>
      </c>
      <c r="J26" s="177" t="s">
        <v>696</v>
      </c>
      <c r="K26" s="178"/>
    </row>
    <row r="27" spans="1:11" ht="24.95" customHeight="1">
      <c r="A27" s="756"/>
      <c r="B27" s="762"/>
      <c r="C27" s="757"/>
      <c r="D27" s="757"/>
      <c r="E27" s="179" t="s">
        <v>697</v>
      </c>
      <c r="F27" s="179" t="s">
        <v>698</v>
      </c>
      <c r="G27" s="180" t="s">
        <v>699</v>
      </c>
      <c r="H27" s="179"/>
      <c r="I27" s="179"/>
      <c r="J27" s="181"/>
      <c r="K27" s="178"/>
    </row>
    <row r="28" spans="1:11" ht="24.95" customHeight="1">
      <c r="A28" s="755">
        <v>4</v>
      </c>
      <c r="B28" s="762"/>
      <c r="C28" s="757" t="s">
        <v>700</v>
      </c>
      <c r="D28" s="757" t="s">
        <v>701</v>
      </c>
      <c r="E28" s="175" t="s">
        <v>702</v>
      </c>
      <c r="F28" s="175" t="s">
        <v>685</v>
      </c>
      <c r="G28" s="176" t="s">
        <v>703</v>
      </c>
      <c r="H28" s="175" t="s">
        <v>704</v>
      </c>
      <c r="I28" s="175"/>
      <c r="J28" s="182" t="s">
        <v>705</v>
      </c>
      <c r="K28" s="178"/>
    </row>
    <row r="29" spans="1:11" ht="24.95" customHeight="1">
      <c r="A29" s="756"/>
      <c r="B29" s="762"/>
      <c r="C29" s="757"/>
      <c r="D29" s="757"/>
      <c r="E29" s="179"/>
      <c r="F29" s="179"/>
      <c r="G29" s="180"/>
      <c r="H29" s="180" t="s">
        <v>706</v>
      </c>
      <c r="I29" s="179"/>
      <c r="J29" s="181" t="s">
        <v>707</v>
      </c>
      <c r="K29" s="178"/>
    </row>
    <row r="30" spans="1:11" ht="24.95" customHeight="1">
      <c r="A30" s="755">
        <v>5</v>
      </c>
      <c r="B30" s="762"/>
      <c r="C30" s="757" t="s">
        <v>708</v>
      </c>
      <c r="D30" s="757" t="s">
        <v>709</v>
      </c>
      <c r="E30" s="175" t="s">
        <v>710</v>
      </c>
      <c r="F30" s="175"/>
      <c r="G30" s="176" t="s">
        <v>711</v>
      </c>
      <c r="H30" s="175" t="s">
        <v>712</v>
      </c>
      <c r="I30" s="175"/>
      <c r="J30" s="182" t="s">
        <v>713</v>
      </c>
      <c r="K30" s="178"/>
    </row>
    <row r="31" spans="1:11" ht="24.95" customHeight="1">
      <c r="A31" s="756"/>
      <c r="B31" s="762"/>
      <c r="C31" s="757"/>
      <c r="D31" s="757"/>
      <c r="E31" s="179"/>
      <c r="F31" s="179"/>
      <c r="G31" s="180"/>
      <c r="H31" s="180"/>
      <c r="I31" s="179"/>
      <c r="J31" s="181"/>
      <c r="K31" s="178"/>
    </row>
    <row r="32" spans="1:11" ht="24.95" customHeight="1">
      <c r="A32" s="755">
        <v>6</v>
      </c>
      <c r="B32" s="762"/>
      <c r="C32" s="757" t="s">
        <v>477</v>
      </c>
      <c r="D32" s="757" t="s">
        <v>714</v>
      </c>
      <c r="E32" s="175" t="s">
        <v>715</v>
      </c>
      <c r="F32" s="175" t="s">
        <v>675</v>
      </c>
      <c r="G32" s="176" t="s">
        <v>716</v>
      </c>
      <c r="H32" s="175" t="s">
        <v>694</v>
      </c>
      <c r="I32" s="175"/>
      <c r="J32" s="177" t="s">
        <v>717</v>
      </c>
      <c r="K32" s="178"/>
    </row>
    <row r="33" spans="1:11" ht="24.95" customHeight="1">
      <c r="A33" s="756"/>
      <c r="B33" s="763"/>
      <c r="C33" s="757"/>
      <c r="D33" s="757"/>
      <c r="E33" s="179" t="s">
        <v>718</v>
      </c>
      <c r="F33" s="179" t="s">
        <v>675</v>
      </c>
      <c r="G33" s="180" t="s">
        <v>719</v>
      </c>
      <c r="H33" s="179"/>
      <c r="I33" s="179"/>
      <c r="J33" s="181"/>
      <c r="K33" s="178"/>
    </row>
    <row r="34" spans="1:11" s="172" customFormat="1" ht="6" customHeight="1">
      <c r="A34" s="173"/>
      <c r="B34" s="173"/>
      <c r="C34" s="174"/>
      <c r="D34" s="173"/>
      <c r="E34" s="174"/>
      <c r="F34" s="173"/>
      <c r="G34" s="173"/>
      <c r="H34" s="174"/>
      <c r="I34" s="174"/>
      <c r="J34" s="174"/>
    </row>
    <row r="35" spans="1:11" ht="30.75" customHeight="1">
      <c r="A35" s="755">
        <v>1</v>
      </c>
      <c r="B35" s="761" t="s">
        <v>720</v>
      </c>
      <c r="C35" s="757" t="s">
        <v>502</v>
      </c>
      <c r="D35" s="757"/>
      <c r="E35" s="175" t="s">
        <v>721</v>
      </c>
      <c r="F35" s="175"/>
      <c r="G35" s="176" t="s">
        <v>722</v>
      </c>
      <c r="H35" s="176" t="s">
        <v>723</v>
      </c>
      <c r="I35" s="175"/>
      <c r="J35" s="183" t="s">
        <v>724</v>
      </c>
      <c r="K35" s="178"/>
    </row>
    <row r="36" spans="1:11" ht="30.75" customHeight="1">
      <c r="A36" s="756"/>
      <c r="B36" s="762"/>
      <c r="C36" s="757"/>
      <c r="D36" s="757"/>
      <c r="E36" s="179"/>
      <c r="F36" s="179"/>
      <c r="G36" s="180"/>
      <c r="H36" s="179"/>
      <c r="I36" s="179"/>
      <c r="J36" s="181"/>
      <c r="K36" s="178"/>
    </row>
    <row r="37" spans="1:11" ht="24.95" customHeight="1">
      <c r="A37" s="755">
        <v>2</v>
      </c>
      <c r="B37" s="762"/>
      <c r="C37" s="757" t="s">
        <v>508</v>
      </c>
      <c r="D37" s="757" t="s">
        <v>725</v>
      </c>
      <c r="E37" s="175" t="s">
        <v>726</v>
      </c>
      <c r="F37" s="175" t="s">
        <v>727</v>
      </c>
      <c r="G37" s="176" t="s">
        <v>728</v>
      </c>
      <c r="H37" s="176" t="s">
        <v>729</v>
      </c>
      <c r="I37" s="175"/>
      <c r="J37" s="184" t="s">
        <v>730</v>
      </c>
      <c r="K37" s="178"/>
    </row>
    <row r="38" spans="1:11" ht="24.95" customHeight="1">
      <c r="A38" s="756"/>
      <c r="B38" s="762"/>
      <c r="C38" s="757"/>
      <c r="D38" s="757"/>
      <c r="E38" s="179"/>
      <c r="F38" s="179"/>
      <c r="G38" s="180"/>
      <c r="H38" s="180" t="s">
        <v>731</v>
      </c>
      <c r="I38" s="179"/>
      <c r="J38" s="181"/>
      <c r="K38" s="178"/>
    </row>
    <row r="39" spans="1:11" ht="24.95" customHeight="1">
      <c r="A39" s="755">
        <v>3</v>
      </c>
      <c r="B39" s="762"/>
      <c r="C39" s="757" t="s">
        <v>505</v>
      </c>
      <c r="D39" s="757"/>
      <c r="E39" s="175" t="s">
        <v>732</v>
      </c>
      <c r="F39" s="175"/>
      <c r="G39" s="176"/>
      <c r="H39" s="185" t="s">
        <v>733</v>
      </c>
      <c r="I39" s="175"/>
      <c r="J39" s="177" t="s">
        <v>734</v>
      </c>
      <c r="K39" s="178"/>
    </row>
    <row r="40" spans="1:11" ht="24.95" customHeight="1">
      <c r="A40" s="756"/>
      <c r="B40" s="762"/>
      <c r="C40" s="757"/>
      <c r="D40" s="757"/>
      <c r="E40" s="179"/>
      <c r="F40" s="179"/>
      <c r="G40" s="180"/>
      <c r="H40" s="179"/>
      <c r="I40" s="179"/>
      <c r="J40" s="181"/>
      <c r="K40" s="178"/>
    </row>
    <row r="41" spans="1:11" ht="24.95" customHeight="1">
      <c r="A41" s="755">
        <v>4</v>
      </c>
      <c r="B41" s="762"/>
      <c r="C41" s="757" t="s">
        <v>735</v>
      </c>
      <c r="D41" s="757"/>
      <c r="E41" s="175" t="s">
        <v>736</v>
      </c>
      <c r="F41" s="175"/>
      <c r="G41" s="176" t="s">
        <v>737</v>
      </c>
      <c r="H41" s="175"/>
      <c r="I41" s="175"/>
      <c r="J41" s="182"/>
      <c r="K41" s="178"/>
    </row>
    <row r="42" spans="1:11" ht="24.95" customHeight="1">
      <c r="A42" s="756"/>
      <c r="B42" s="762"/>
      <c r="C42" s="757"/>
      <c r="D42" s="757"/>
      <c r="E42" s="179"/>
      <c r="F42" s="179"/>
      <c r="G42" s="180"/>
      <c r="H42" s="180"/>
      <c r="I42" s="179"/>
      <c r="J42" s="181"/>
      <c r="K42" s="178"/>
    </row>
    <row r="43" spans="1:11" ht="24.95" customHeight="1">
      <c r="A43" s="755">
        <v>5</v>
      </c>
      <c r="B43" s="762"/>
      <c r="C43" s="757" t="s">
        <v>738</v>
      </c>
      <c r="D43" s="757"/>
      <c r="E43" s="175" t="s">
        <v>739</v>
      </c>
      <c r="F43" s="175"/>
      <c r="G43" s="176" t="s">
        <v>740</v>
      </c>
      <c r="H43" s="175"/>
      <c r="I43" s="175"/>
      <c r="J43" s="182"/>
      <c r="K43" s="178"/>
    </row>
    <row r="44" spans="1:11" ht="24.95" customHeight="1">
      <c r="A44" s="756"/>
      <c r="B44" s="763"/>
      <c r="C44" s="757"/>
      <c r="D44" s="757"/>
      <c r="E44" s="179"/>
      <c r="F44" s="179"/>
      <c r="G44" s="180"/>
      <c r="H44" s="180"/>
      <c r="I44" s="179"/>
      <c r="J44" s="181"/>
      <c r="K44" s="178"/>
    </row>
    <row r="45" spans="1:11" s="172" customFormat="1" ht="6" customHeight="1">
      <c r="A45" s="173"/>
      <c r="B45" s="173"/>
      <c r="C45" s="174"/>
      <c r="D45" s="173"/>
      <c r="E45" s="174"/>
      <c r="F45" s="173"/>
      <c r="G45" s="173"/>
      <c r="H45" s="174"/>
      <c r="I45" s="174"/>
      <c r="J45" s="174"/>
    </row>
    <row r="46" spans="1:11" ht="30.75" customHeight="1">
      <c r="A46" s="755">
        <v>1</v>
      </c>
      <c r="B46" s="761" t="s">
        <v>741</v>
      </c>
      <c r="C46" s="757" t="s">
        <v>742</v>
      </c>
      <c r="D46" s="757"/>
      <c r="E46" s="175" t="s">
        <v>743</v>
      </c>
      <c r="F46" s="175" t="s">
        <v>744</v>
      </c>
      <c r="G46" s="176" t="s">
        <v>745</v>
      </c>
      <c r="H46" s="176"/>
      <c r="I46" s="175"/>
      <c r="J46" s="186" t="s">
        <v>746</v>
      </c>
      <c r="K46" s="178"/>
    </row>
    <row r="47" spans="1:11" ht="30.75" customHeight="1">
      <c r="A47" s="756"/>
      <c r="B47" s="762"/>
      <c r="C47" s="757"/>
      <c r="D47" s="757"/>
      <c r="E47" s="179"/>
      <c r="F47" s="179"/>
      <c r="G47" s="180"/>
      <c r="H47" s="179"/>
      <c r="I47" s="179"/>
      <c r="J47" s="181"/>
      <c r="K47" s="178"/>
    </row>
    <row r="48" spans="1:11" ht="24.95" customHeight="1">
      <c r="A48" s="755">
        <v>2</v>
      </c>
      <c r="B48" s="762"/>
      <c r="C48" s="766" t="s">
        <v>747</v>
      </c>
      <c r="D48" s="764" t="s">
        <v>748</v>
      </c>
      <c r="E48" s="175" t="s">
        <v>749</v>
      </c>
      <c r="F48" s="175" t="s">
        <v>670</v>
      </c>
      <c r="G48" s="176" t="s">
        <v>750</v>
      </c>
      <c r="H48" s="175" t="s">
        <v>751</v>
      </c>
      <c r="I48" s="175"/>
      <c r="J48" s="187" t="s">
        <v>752</v>
      </c>
      <c r="K48" s="178"/>
    </row>
    <row r="49" spans="1:11" ht="24.95" customHeight="1">
      <c r="A49" s="756"/>
      <c r="B49" s="762"/>
      <c r="C49" s="767"/>
      <c r="D49" s="765"/>
      <c r="E49" s="179" t="s">
        <v>753</v>
      </c>
      <c r="F49" s="179" t="s">
        <v>754</v>
      </c>
      <c r="G49" s="180" t="s">
        <v>755</v>
      </c>
      <c r="H49" s="179" t="s">
        <v>756</v>
      </c>
      <c r="I49" s="179"/>
      <c r="J49" s="188" t="s">
        <v>757</v>
      </c>
      <c r="K49" s="178"/>
    </row>
    <row r="50" spans="1:11" ht="24.95" customHeight="1">
      <c r="A50" s="755">
        <v>3</v>
      </c>
      <c r="B50" s="762"/>
      <c r="C50" s="766" t="s">
        <v>758</v>
      </c>
      <c r="D50" s="764" t="s">
        <v>759</v>
      </c>
      <c r="E50" s="175" t="s">
        <v>760</v>
      </c>
      <c r="F50" s="175" t="s">
        <v>670</v>
      </c>
      <c r="G50" s="176" t="s">
        <v>761</v>
      </c>
      <c r="H50" s="175" t="s">
        <v>762</v>
      </c>
      <c r="I50" s="175" t="s">
        <v>763</v>
      </c>
      <c r="J50" s="187" t="s">
        <v>764</v>
      </c>
      <c r="K50" s="178"/>
    </row>
    <row r="51" spans="1:11" ht="24.95" customHeight="1">
      <c r="A51" s="756"/>
      <c r="B51" s="762"/>
      <c r="C51" s="767"/>
      <c r="D51" s="765"/>
      <c r="E51" s="179" t="s">
        <v>765</v>
      </c>
      <c r="F51" s="179" t="s">
        <v>766</v>
      </c>
      <c r="G51" s="180" t="s">
        <v>767</v>
      </c>
      <c r="H51" s="179"/>
      <c r="I51" s="179"/>
      <c r="J51" s="189"/>
      <c r="K51" s="178"/>
    </row>
    <row r="52" spans="1:11" ht="24.95" customHeight="1">
      <c r="A52" s="755">
        <v>4</v>
      </c>
      <c r="B52" s="762"/>
      <c r="C52" s="766" t="s">
        <v>768</v>
      </c>
      <c r="D52" s="764" t="s">
        <v>769</v>
      </c>
      <c r="E52" s="175" t="s">
        <v>770</v>
      </c>
      <c r="F52" s="175" t="s">
        <v>771</v>
      </c>
      <c r="G52" s="176" t="s">
        <v>772</v>
      </c>
      <c r="H52" s="175" t="s">
        <v>773</v>
      </c>
      <c r="I52" s="175" t="s">
        <v>774</v>
      </c>
      <c r="J52" s="187" t="s">
        <v>775</v>
      </c>
      <c r="K52" s="178"/>
    </row>
    <row r="53" spans="1:11" ht="24.95" customHeight="1">
      <c r="A53" s="756"/>
      <c r="B53" s="763"/>
      <c r="C53" s="767"/>
      <c r="D53" s="765"/>
      <c r="E53" s="179" t="s">
        <v>776</v>
      </c>
      <c r="F53" s="179" t="s">
        <v>777</v>
      </c>
      <c r="G53" s="180" t="s">
        <v>778</v>
      </c>
      <c r="H53" s="179" t="s">
        <v>779</v>
      </c>
      <c r="I53" s="179"/>
      <c r="J53" s="187" t="s">
        <v>780</v>
      </c>
      <c r="K53" s="178"/>
    </row>
    <row r="54" spans="1:11" s="172" customFormat="1" ht="6" customHeight="1">
      <c r="A54" s="173"/>
      <c r="B54" s="173"/>
      <c r="C54" s="174"/>
      <c r="D54" s="173"/>
      <c r="E54" s="174"/>
      <c r="F54" s="173"/>
      <c r="G54" s="173"/>
      <c r="H54" s="174"/>
      <c r="I54" s="174"/>
      <c r="J54" s="174"/>
    </row>
    <row r="55" spans="1:11" ht="30.75" customHeight="1">
      <c r="A55" s="758">
        <v>1</v>
      </c>
      <c r="B55" s="761" t="s">
        <v>781</v>
      </c>
      <c r="C55" s="757" t="s">
        <v>782</v>
      </c>
      <c r="D55" s="757" t="s">
        <v>783</v>
      </c>
      <c r="E55" s="175" t="s">
        <v>784</v>
      </c>
      <c r="F55" s="175" t="s">
        <v>785</v>
      </c>
      <c r="G55" s="176" t="s">
        <v>786</v>
      </c>
      <c r="H55" s="176" t="s">
        <v>787</v>
      </c>
      <c r="I55" s="175"/>
      <c r="J55" s="184" t="s">
        <v>788</v>
      </c>
      <c r="K55" s="178"/>
    </row>
    <row r="56" spans="1:11" ht="30.75" customHeight="1">
      <c r="A56" s="758"/>
      <c r="B56" s="762"/>
      <c r="C56" s="757"/>
      <c r="D56" s="757"/>
      <c r="E56" s="179"/>
      <c r="F56" s="179"/>
      <c r="G56" s="180"/>
      <c r="H56" s="180"/>
      <c r="I56" s="179"/>
      <c r="J56" s="181"/>
      <c r="K56" s="178"/>
    </row>
    <row r="57" spans="1:11" ht="27.75" customHeight="1">
      <c r="A57" s="758">
        <v>2</v>
      </c>
      <c r="B57" s="762"/>
      <c r="C57" s="757" t="s">
        <v>789</v>
      </c>
      <c r="D57" s="757"/>
      <c r="E57" s="175" t="s">
        <v>790</v>
      </c>
      <c r="F57" s="175"/>
      <c r="G57" s="176" t="s">
        <v>791</v>
      </c>
      <c r="H57" s="176"/>
      <c r="I57" s="175"/>
      <c r="J57" s="184"/>
      <c r="K57" s="178"/>
    </row>
    <row r="58" spans="1:11" ht="24.95" customHeight="1">
      <c r="A58" s="758"/>
      <c r="B58" s="762"/>
      <c r="C58" s="757"/>
      <c r="D58" s="757"/>
      <c r="E58" s="179"/>
      <c r="F58" s="179"/>
      <c r="G58" s="180"/>
      <c r="H58" s="179"/>
      <c r="I58" s="179"/>
      <c r="J58" s="181"/>
      <c r="K58" s="178"/>
    </row>
    <row r="59" spans="1:11" ht="24.95" customHeight="1">
      <c r="A59" s="758">
        <v>3</v>
      </c>
      <c r="B59" s="762"/>
      <c r="C59" s="757" t="s">
        <v>792</v>
      </c>
      <c r="D59" s="757"/>
      <c r="E59" s="175" t="s">
        <v>793</v>
      </c>
      <c r="F59" s="175" t="s">
        <v>794</v>
      </c>
      <c r="G59" s="176" t="s">
        <v>795</v>
      </c>
      <c r="H59" s="176"/>
      <c r="I59" s="175"/>
      <c r="J59" s="184"/>
      <c r="K59" s="178"/>
    </row>
    <row r="60" spans="1:11" ht="24.95" customHeight="1">
      <c r="A60" s="758"/>
      <c r="B60" s="762"/>
      <c r="C60" s="757"/>
      <c r="D60" s="757"/>
      <c r="E60" s="179" t="s">
        <v>796</v>
      </c>
      <c r="F60" s="179" t="s">
        <v>797</v>
      </c>
      <c r="G60" s="180" t="s">
        <v>798</v>
      </c>
      <c r="H60" s="179"/>
      <c r="I60" s="179"/>
      <c r="J60" s="181"/>
      <c r="K60" s="178"/>
    </row>
    <row r="61" spans="1:11" ht="24.75" customHeight="1">
      <c r="A61" s="758">
        <v>5</v>
      </c>
      <c r="B61" s="762"/>
      <c r="C61" s="757" t="s">
        <v>799</v>
      </c>
      <c r="D61" s="764" t="s">
        <v>748</v>
      </c>
      <c r="E61" s="175" t="s">
        <v>800</v>
      </c>
      <c r="F61" s="175" t="s">
        <v>670</v>
      </c>
      <c r="G61" s="176" t="s">
        <v>750</v>
      </c>
      <c r="H61" s="175" t="s">
        <v>751</v>
      </c>
      <c r="I61" s="175"/>
      <c r="J61" s="759" t="s">
        <v>801</v>
      </c>
      <c r="K61" s="178"/>
    </row>
    <row r="62" spans="1:11" ht="24.95" customHeight="1">
      <c r="A62" s="758"/>
      <c r="B62" s="763"/>
      <c r="C62" s="757"/>
      <c r="D62" s="765"/>
      <c r="E62" s="179" t="s">
        <v>802</v>
      </c>
      <c r="F62" s="179" t="s">
        <v>803</v>
      </c>
      <c r="G62" s="180" t="s">
        <v>804</v>
      </c>
      <c r="H62" s="179" t="s">
        <v>756</v>
      </c>
      <c r="I62" s="179"/>
      <c r="J62" s="760"/>
      <c r="K62" s="178"/>
    </row>
    <row r="63" spans="1:11" s="172" customFormat="1" ht="6" customHeight="1">
      <c r="A63" s="173"/>
      <c r="B63" s="173"/>
      <c r="C63" s="174"/>
      <c r="D63" s="173"/>
      <c r="E63" s="174"/>
      <c r="F63" s="173"/>
      <c r="G63" s="173"/>
      <c r="H63" s="174"/>
      <c r="I63" s="174"/>
      <c r="J63" s="174"/>
    </row>
    <row r="64" spans="1:11" ht="30.75" customHeight="1">
      <c r="A64" s="758">
        <v>1</v>
      </c>
      <c r="B64" s="761" t="s">
        <v>805</v>
      </c>
      <c r="C64" s="757" t="s">
        <v>806</v>
      </c>
      <c r="D64" s="757" t="s">
        <v>807</v>
      </c>
      <c r="E64" s="175" t="s">
        <v>808</v>
      </c>
      <c r="F64" s="175" t="s">
        <v>670</v>
      </c>
      <c r="G64" s="176" t="s">
        <v>809</v>
      </c>
      <c r="H64" s="176" t="s">
        <v>810</v>
      </c>
      <c r="I64" s="175"/>
      <c r="J64" s="184" t="s">
        <v>811</v>
      </c>
      <c r="K64" s="178"/>
    </row>
    <row r="65" spans="1:11" ht="30.75" customHeight="1">
      <c r="A65" s="758"/>
      <c r="B65" s="762"/>
      <c r="C65" s="757"/>
      <c r="D65" s="757"/>
      <c r="E65" s="179" t="s">
        <v>812</v>
      </c>
      <c r="F65" s="179" t="s">
        <v>698</v>
      </c>
      <c r="G65" s="180" t="s">
        <v>813</v>
      </c>
      <c r="H65" s="180" t="s">
        <v>814</v>
      </c>
      <c r="I65" s="179"/>
      <c r="J65" s="181" t="s">
        <v>815</v>
      </c>
      <c r="K65" s="178"/>
    </row>
    <row r="66" spans="1:11" ht="24.95" customHeight="1">
      <c r="A66" s="758">
        <v>2</v>
      </c>
      <c r="B66" s="762"/>
      <c r="C66" s="757" t="s">
        <v>568</v>
      </c>
      <c r="D66" s="757" t="s">
        <v>816</v>
      </c>
      <c r="E66" s="175" t="s">
        <v>817</v>
      </c>
      <c r="F66" s="175" t="s">
        <v>698</v>
      </c>
      <c r="G66" s="176" t="s">
        <v>818</v>
      </c>
      <c r="H66" s="176" t="s">
        <v>819</v>
      </c>
      <c r="I66" s="175" t="s">
        <v>820</v>
      </c>
      <c r="J66" s="184" t="s">
        <v>821</v>
      </c>
      <c r="K66" s="178"/>
    </row>
    <row r="67" spans="1:11" ht="24.95" customHeight="1">
      <c r="A67" s="758"/>
      <c r="B67" s="762"/>
      <c r="C67" s="757"/>
      <c r="D67" s="757" t="s">
        <v>822</v>
      </c>
      <c r="E67" s="179" t="s">
        <v>823</v>
      </c>
      <c r="F67" s="179" t="s">
        <v>824</v>
      </c>
      <c r="G67" s="180" t="s">
        <v>825</v>
      </c>
      <c r="H67" s="179"/>
      <c r="I67" s="179"/>
      <c r="J67" s="181" t="s">
        <v>826</v>
      </c>
      <c r="K67" s="178"/>
    </row>
    <row r="68" spans="1:11" ht="24.95" customHeight="1">
      <c r="A68" s="758">
        <v>3</v>
      </c>
      <c r="B68" s="762"/>
      <c r="C68" s="757" t="s">
        <v>827</v>
      </c>
      <c r="D68" s="757" t="s">
        <v>828</v>
      </c>
      <c r="E68" s="175" t="s">
        <v>829</v>
      </c>
      <c r="F68" s="175" t="s">
        <v>830</v>
      </c>
      <c r="G68" s="176" t="s">
        <v>831</v>
      </c>
      <c r="H68" s="176" t="s">
        <v>832</v>
      </c>
      <c r="I68" s="176" t="s">
        <v>833</v>
      </c>
      <c r="J68" s="184" t="s">
        <v>834</v>
      </c>
      <c r="K68" s="178"/>
    </row>
    <row r="69" spans="1:11" ht="24.95" customHeight="1">
      <c r="A69" s="758"/>
      <c r="B69" s="762"/>
      <c r="C69" s="757"/>
      <c r="D69" s="757"/>
      <c r="E69" s="175" t="s">
        <v>835</v>
      </c>
      <c r="F69" s="175" t="s">
        <v>685</v>
      </c>
      <c r="G69" s="176" t="s">
        <v>836</v>
      </c>
      <c r="H69" s="190" t="s">
        <v>837</v>
      </c>
      <c r="I69" s="179"/>
      <c r="J69" s="184" t="s">
        <v>838</v>
      </c>
      <c r="K69" s="178"/>
    </row>
    <row r="70" spans="1:11" ht="24.95" customHeight="1">
      <c r="A70" s="758">
        <v>4</v>
      </c>
      <c r="B70" s="762"/>
      <c r="C70" s="757" t="s">
        <v>839</v>
      </c>
      <c r="D70" s="757" t="s">
        <v>840</v>
      </c>
      <c r="E70" s="175" t="s">
        <v>841</v>
      </c>
      <c r="F70" s="175" t="s">
        <v>670</v>
      </c>
      <c r="G70" s="176" t="s">
        <v>842</v>
      </c>
      <c r="H70" s="176" t="s">
        <v>843</v>
      </c>
      <c r="I70" s="176"/>
      <c r="J70" s="184" t="s">
        <v>844</v>
      </c>
      <c r="K70" s="178"/>
    </row>
    <row r="71" spans="1:11" ht="24.95" customHeight="1">
      <c r="A71" s="758"/>
      <c r="B71" s="762"/>
      <c r="C71" s="757"/>
      <c r="D71" s="757"/>
      <c r="E71" s="179" t="s">
        <v>845</v>
      </c>
      <c r="F71" s="179" t="s">
        <v>777</v>
      </c>
      <c r="G71" s="180" t="s">
        <v>846</v>
      </c>
      <c r="H71" s="190"/>
      <c r="I71" s="179"/>
      <c r="J71" s="181" t="s">
        <v>847</v>
      </c>
      <c r="K71" s="178"/>
    </row>
    <row r="72" spans="1:11" ht="24.75" customHeight="1">
      <c r="A72" s="758">
        <v>5</v>
      </c>
      <c r="B72" s="762"/>
      <c r="C72" s="757" t="s">
        <v>508</v>
      </c>
      <c r="D72" s="757" t="s">
        <v>725</v>
      </c>
      <c r="E72" s="175" t="s">
        <v>726</v>
      </c>
      <c r="F72" s="175" t="s">
        <v>727</v>
      </c>
      <c r="G72" s="176" t="s">
        <v>728</v>
      </c>
      <c r="H72" s="176" t="s">
        <v>729</v>
      </c>
      <c r="I72" s="175"/>
      <c r="J72" s="184" t="s">
        <v>730</v>
      </c>
      <c r="K72" s="178"/>
    </row>
    <row r="73" spans="1:11" ht="24.95" customHeight="1">
      <c r="A73" s="758"/>
      <c r="B73" s="763"/>
      <c r="C73" s="757"/>
      <c r="D73" s="757"/>
      <c r="E73" s="179"/>
      <c r="F73" s="179"/>
      <c r="G73" s="180"/>
      <c r="H73" s="180" t="s">
        <v>731</v>
      </c>
      <c r="I73" s="179"/>
      <c r="J73" s="181"/>
      <c r="K73" s="178"/>
    </row>
    <row r="74" spans="1:11" s="149" customFormat="1" ht="7.5" customHeight="1" thickBot="1">
      <c r="A74" s="163"/>
      <c r="B74" s="163"/>
      <c r="C74" s="163"/>
      <c r="D74" s="163"/>
      <c r="E74" s="163"/>
      <c r="F74" s="163"/>
      <c r="G74" s="164"/>
      <c r="H74" s="164"/>
      <c r="I74" s="164"/>
      <c r="J74" s="163"/>
    </row>
    <row r="75" spans="1:11" s="172" customFormat="1" ht="20.100000000000001" customHeight="1" thickBot="1">
      <c r="A75" s="191" t="s">
        <v>848</v>
      </c>
      <c r="B75" s="192"/>
      <c r="C75" s="193"/>
      <c r="D75" s="192"/>
      <c r="E75" s="193"/>
      <c r="F75" s="192"/>
      <c r="G75" s="192"/>
      <c r="H75" s="193"/>
      <c r="I75" s="193"/>
      <c r="J75" s="194"/>
    </row>
    <row r="76" spans="1:11" s="172" customFormat="1" ht="6" customHeight="1">
      <c r="A76" s="173"/>
      <c r="B76" s="173"/>
      <c r="C76" s="174"/>
      <c r="D76" s="173"/>
      <c r="E76" s="174"/>
      <c r="F76" s="173"/>
      <c r="G76" s="173"/>
      <c r="H76" s="174"/>
      <c r="I76" s="174"/>
      <c r="J76" s="174"/>
    </row>
    <row r="77" spans="1:11" ht="30.75" customHeight="1">
      <c r="A77" s="730">
        <v>1</v>
      </c>
      <c r="B77" s="746" t="s">
        <v>849</v>
      </c>
      <c r="C77" s="735" t="s">
        <v>850</v>
      </c>
      <c r="D77" s="735" t="s">
        <v>851</v>
      </c>
      <c r="E77" s="195" t="s">
        <v>852</v>
      </c>
      <c r="F77" s="195" t="s">
        <v>670</v>
      </c>
      <c r="G77" s="196" t="s">
        <v>853</v>
      </c>
      <c r="H77" s="195"/>
      <c r="I77" s="195"/>
      <c r="J77" s="197"/>
      <c r="K77" s="178"/>
    </row>
    <row r="78" spans="1:11" ht="30.75" customHeight="1">
      <c r="A78" s="731"/>
      <c r="B78" s="747"/>
      <c r="C78" s="736"/>
      <c r="D78" s="736"/>
      <c r="E78" s="198" t="s">
        <v>854</v>
      </c>
      <c r="F78" s="198" t="s">
        <v>855</v>
      </c>
      <c r="G78" s="199" t="s">
        <v>856</v>
      </c>
      <c r="H78" s="198"/>
      <c r="I78" s="198"/>
      <c r="J78" s="200" t="s">
        <v>857</v>
      </c>
      <c r="K78" s="178"/>
    </row>
    <row r="79" spans="1:11" ht="30.75" customHeight="1">
      <c r="A79" s="730">
        <v>2</v>
      </c>
      <c r="B79" s="747"/>
      <c r="C79" s="735" t="s">
        <v>858</v>
      </c>
      <c r="D79" s="735" t="s">
        <v>859</v>
      </c>
      <c r="E79" s="195" t="s">
        <v>860</v>
      </c>
      <c r="F79" s="195" t="s">
        <v>698</v>
      </c>
      <c r="G79" s="196" t="s">
        <v>861</v>
      </c>
      <c r="H79" s="195"/>
      <c r="I79" s="195"/>
      <c r="J79" s="197" t="s">
        <v>862</v>
      </c>
      <c r="K79" s="178"/>
    </row>
    <row r="80" spans="1:11" ht="30.75" customHeight="1">
      <c r="A80" s="731"/>
      <c r="B80" s="747"/>
      <c r="C80" s="736"/>
      <c r="D80" s="736"/>
      <c r="E80" s="198"/>
      <c r="F80" s="198"/>
      <c r="G80" s="199"/>
      <c r="H80" s="198"/>
      <c r="I80" s="198"/>
      <c r="J80" s="200"/>
      <c r="K80" s="178"/>
    </row>
    <row r="81" spans="1:11" ht="30.75" customHeight="1">
      <c r="A81" s="755">
        <v>3</v>
      </c>
      <c r="B81" s="747"/>
      <c r="C81" s="737" t="s">
        <v>863</v>
      </c>
      <c r="D81" s="739" t="s">
        <v>864</v>
      </c>
      <c r="E81" s="195" t="s">
        <v>865</v>
      </c>
      <c r="F81" s="195" t="s">
        <v>670</v>
      </c>
      <c r="G81" s="196"/>
      <c r="H81" s="195"/>
      <c r="I81" s="195"/>
      <c r="J81" s="748" t="s">
        <v>866</v>
      </c>
      <c r="K81" s="178"/>
    </row>
    <row r="82" spans="1:11" ht="30.75" customHeight="1">
      <c r="A82" s="756"/>
      <c r="B82" s="747"/>
      <c r="C82" s="738"/>
      <c r="D82" s="740"/>
      <c r="E82" s="198" t="s">
        <v>867</v>
      </c>
      <c r="F82" s="198" t="s">
        <v>868</v>
      </c>
      <c r="G82" s="199" t="s">
        <v>869</v>
      </c>
      <c r="H82" s="198" t="s">
        <v>870</v>
      </c>
      <c r="I82" s="198"/>
      <c r="J82" s="749"/>
      <c r="K82" s="178"/>
    </row>
    <row r="83" spans="1:11" ht="30.75" customHeight="1">
      <c r="A83" s="730">
        <v>4</v>
      </c>
      <c r="B83" s="747"/>
      <c r="C83" s="735" t="s">
        <v>871</v>
      </c>
      <c r="D83" s="735" t="s">
        <v>872</v>
      </c>
      <c r="E83" s="195" t="s">
        <v>873</v>
      </c>
      <c r="F83" s="195" t="s">
        <v>670</v>
      </c>
      <c r="G83" s="196" t="s">
        <v>874</v>
      </c>
      <c r="H83" s="195" t="s">
        <v>875</v>
      </c>
      <c r="I83" s="195"/>
      <c r="J83" s="197"/>
      <c r="K83" s="178"/>
    </row>
    <row r="84" spans="1:11" ht="30.75" customHeight="1">
      <c r="A84" s="731"/>
      <c r="B84" s="747"/>
      <c r="C84" s="736"/>
      <c r="D84" s="736"/>
      <c r="E84" s="198" t="s">
        <v>823</v>
      </c>
      <c r="F84" s="198" t="s">
        <v>876</v>
      </c>
      <c r="G84" s="199" t="s">
        <v>877</v>
      </c>
      <c r="H84" s="198" t="s">
        <v>878</v>
      </c>
      <c r="I84" s="198"/>
      <c r="J84" s="200" t="s">
        <v>879</v>
      </c>
      <c r="K84" s="178"/>
    </row>
    <row r="85" spans="1:11" ht="30.75" customHeight="1">
      <c r="A85" s="730">
        <v>5</v>
      </c>
      <c r="B85" s="747"/>
      <c r="C85" s="735" t="s">
        <v>880</v>
      </c>
      <c r="D85" s="735" t="s">
        <v>748</v>
      </c>
      <c r="E85" s="195" t="s">
        <v>800</v>
      </c>
      <c r="F85" s="195" t="s">
        <v>670</v>
      </c>
      <c r="G85" s="196" t="s">
        <v>750</v>
      </c>
      <c r="H85" s="195" t="s">
        <v>751</v>
      </c>
      <c r="I85" s="195"/>
      <c r="J85" s="750" t="s">
        <v>801</v>
      </c>
      <c r="K85" s="178"/>
    </row>
    <row r="86" spans="1:11" ht="30.75" customHeight="1">
      <c r="A86" s="731"/>
      <c r="B86" s="747"/>
      <c r="C86" s="736"/>
      <c r="D86" s="736"/>
      <c r="E86" s="198" t="s">
        <v>802</v>
      </c>
      <c r="F86" s="198" t="s">
        <v>803</v>
      </c>
      <c r="G86" s="199" t="s">
        <v>804</v>
      </c>
      <c r="H86" s="198" t="s">
        <v>756</v>
      </c>
      <c r="I86" s="198"/>
      <c r="J86" s="751"/>
      <c r="K86" s="178"/>
    </row>
    <row r="87" spans="1:11" ht="24.95" customHeight="1">
      <c r="A87" s="752">
        <v>6</v>
      </c>
      <c r="B87" s="747"/>
      <c r="C87" s="739" t="s">
        <v>881</v>
      </c>
      <c r="D87" s="739" t="s">
        <v>882</v>
      </c>
      <c r="E87" s="735" t="s">
        <v>883</v>
      </c>
      <c r="F87" s="735" t="s">
        <v>670</v>
      </c>
      <c r="G87" s="196" t="s">
        <v>884</v>
      </c>
      <c r="H87" s="195" t="s">
        <v>885</v>
      </c>
      <c r="I87" s="195"/>
      <c r="J87" s="741" t="s">
        <v>886</v>
      </c>
      <c r="K87" s="178"/>
    </row>
    <row r="88" spans="1:11" ht="24.95" customHeight="1">
      <c r="A88" s="753"/>
      <c r="B88" s="747"/>
      <c r="C88" s="740"/>
      <c r="D88" s="740"/>
      <c r="E88" s="736"/>
      <c r="F88" s="736"/>
      <c r="G88" s="199" t="s">
        <v>887</v>
      </c>
      <c r="H88" s="198" t="s">
        <v>888</v>
      </c>
      <c r="I88" s="198"/>
      <c r="J88" s="742"/>
      <c r="K88" s="178"/>
    </row>
    <row r="89" spans="1:11" ht="24.95" customHeight="1">
      <c r="A89" s="752">
        <v>7</v>
      </c>
      <c r="B89" s="747"/>
      <c r="C89" s="739" t="s">
        <v>889</v>
      </c>
      <c r="D89" s="735" t="s">
        <v>890</v>
      </c>
      <c r="E89" s="195" t="s">
        <v>891</v>
      </c>
      <c r="F89" s="195" t="s">
        <v>670</v>
      </c>
      <c r="G89" s="196" t="s">
        <v>892</v>
      </c>
      <c r="H89" s="195" t="s">
        <v>893</v>
      </c>
      <c r="I89" s="195"/>
      <c r="J89" s="197" t="s">
        <v>894</v>
      </c>
      <c r="K89" s="178"/>
    </row>
    <row r="90" spans="1:11" ht="24.95" customHeight="1">
      <c r="A90" s="753"/>
      <c r="B90" s="754"/>
      <c r="C90" s="740"/>
      <c r="D90" s="736"/>
      <c r="E90" s="198"/>
      <c r="F90" s="198"/>
      <c r="G90" s="199"/>
      <c r="H90" s="198"/>
      <c r="I90" s="198"/>
      <c r="J90" s="200"/>
      <c r="K90" s="178"/>
    </row>
    <row r="91" spans="1:11" s="172" customFormat="1" ht="6" customHeight="1">
      <c r="A91" s="173"/>
      <c r="B91" s="173"/>
      <c r="C91" s="174"/>
      <c r="D91" s="173"/>
      <c r="E91" s="174"/>
      <c r="F91" s="173"/>
      <c r="G91" s="173"/>
      <c r="H91" s="174"/>
      <c r="I91" s="174"/>
      <c r="J91" s="174"/>
    </row>
    <row r="92" spans="1:11" ht="30.75" customHeight="1">
      <c r="A92" s="730">
        <v>1</v>
      </c>
      <c r="B92" s="746" t="s">
        <v>895</v>
      </c>
      <c r="C92" s="735" t="s">
        <v>850</v>
      </c>
      <c r="D92" s="735" t="s">
        <v>851</v>
      </c>
      <c r="E92" s="195" t="s">
        <v>852</v>
      </c>
      <c r="F92" s="195" t="s">
        <v>670</v>
      </c>
      <c r="G92" s="196" t="s">
        <v>853</v>
      </c>
      <c r="H92" s="195"/>
      <c r="I92" s="195"/>
      <c r="J92" s="197"/>
      <c r="K92" s="178"/>
    </row>
    <row r="93" spans="1:11" ht="30.75" customHeight="1">
      <c r="A93" s="731"/>
      <c r="B93" s="747"/>
      <c r="C93" s="736"/>
      <c r="D93" s="736"/>
      <c r="E93" s="198" t="s">
        <v>854</v>
      </c>
      <c r="F93" s="198" t="s">
        <v>855</v>
      </c>
      <c r="G93" s="199" t="s">
        <v>856</v>
      </c>
      <c r="H93" s="198"/>
      <c r="I93" s="198"/>
      <c r="J93" s="200" t="s">
        <v>857</v>
      </c>
      <c r="K93" s="178"/>
    </row>
    <row r="94" spans="1:11" ht="30.75" customHeight="1">
      <c r="A94" s="730">
        <v>2</v>
      </c>
      <c r="B94" s="747"/>
      <c r="C94" s="735" t="s">
        <v>858</v>
      </c>
      <c r="D94" s="735" t="s">
        <v>859</v>
      </c>
      <c r="E94" s="195" t="s">
        <v>860</v>
      </c>
      <c r="F94" s="195" t="s">
        <v>698</v>
      </c>
      <c r="G94" s="196" t="s">
        <v>861</v>
      </c>
      <c r="H94" s="195"/>
      <c r="I94" s="195"/>
      <c r="J94" s="197" t="s">
        <v>862</v>
      </c>
      <c r="K94" s="178"/>
    </row>
    <row r="95" spans="1:11" ht="30.75" customHeight="1">
      <c r="A95" s="731"/>
      <c r="B95" s="747"/>
      <c r="C95" s="736"/>
      <c r="D95" s="736"/>
      <c r="E95" s="198"/>
      <c r="F95" s="198"/>
      <c r="G95" s="199"/>
      <c r="H95" s="198"/>
      <c r="I95" s="198"/>
      <c r="J95" s="200"/>
      <c r="K95" s="178"/>
    </row>
    <row r="96" spans="1:11" ht="30.75" customHeight="1">
      <c r="A96" s="730">
        <v>3</v>
      </c>
      <c r="B96" s="747"/>
      <c r="C96" s="735" t="s">
        <v>863</v>
      </c>
      <c r="D96" s="735" t="s">
        <v>864</v>
      </c>
      <c r="E96" s="195" t="s">
        <v>865</v>
      </c>
      <c r="F96" s="195" t="s">
        <v>670</v>
      </c>
      <c r="G96" s="196"/>
      <c r="H96" s="195"/>
      <c r="I96" s="195"/>
      <c r="J96" s="748" t="s">
        <v>866</v>
      </c>
      <c r="K96" s="178"/>
    </row>
    <row r="97" spans="1:11" ht="30.75" customHeight="1">
      <c r="A97" s="731"/>
      <c r="B97" s="747"/>
      <c r="C97" s="736"/>
      <c r="D97" s="736"/>
      <c r="E97" s="198" t="s">
        <v>867</v>
      </c>
      <c r="F97" s="198" t="s">
        <v>868</v>
      </c>
      <c r="G97" s="199" t="s">
        <v>896</v>
      </c>
      <c r="H97" s="198" t="s">
        <v>870</v>
      </c>
      <c r="I97" s="198"/>
      <c r="J97" s="749"/>
      <c r="K97" s="178"/>
    </row>
    <row r="98" spans="1:11" ht="30.75" customHeight="1">
      <c r="A98" s="730">
        <v>4</v>
      </c>
      <c r="B98" s="747"/>
      <c r="C98" s="735" t="s">
        <v>880</v>
      </c>
      <c r="D98" s="735" t="s">
        <v>748</v>
      </c>
      <c r="E98" s="195" t="s">
        <v>800</v>
      </c>
      <c r="F98" s="195" t="s">
        <v>670</v>
      </c>
      <c r="G98" s="196" t="s">
        <v>750</v>
      </c>
      <c r="H98" s="195" t="s">
        <v>751</v>
      </c>
      <c r="I98" s="195"/>
      <c r="J98" s="750" t="s">
        <v>801</v>
      </c>
      <c r="K98" s="178"/>
    </row>
    <row r="99" spans="1:11" ht="30.75" customHeight="1">
      <c r="A99" s="731"/>
      <c r="B99" s="747"/>
      <c r="C99" s="736"/>
      <c r="D99" s="736"/>
      <c r="E99" s="198" t="s">
        <v>897</v>
      </c>
      <c r="F99" s="198" t="s">
        <v>803</v>
      </c>
      <c r="G99" s="199" t="s">
        <v>804</v>
      </c>
      <c r="H99" s="198" t="s">
        <v>756</v>
      </c>
      <c r="I99" s="198"/>
      <c r="J99" s="751"/>
      <c r="K99" s="178"/>
    </row>
    <row r="100" spans="1:11" ht="30.75" customHeight="1">
      <c r="A100" s="730">
        <v>5</v>
      </c>
      <c r="B100" s="747"/>
      <c r="C100" s="735" t="s">
        <v>898</v>
      </c>
      <c r="D100" s="735" t="s">
        <v>899</v>
      </c>
      <c r="E100" s="195" t="s">
        <v>900</v>
      </c>
      <c r="F100" s="195" t="s">
        <v>675</v>
      </c>
      <c r="G100" s="196" t="s">
        <v>901</v>
      </c>
      <c r="H100" s="195" t="s">
        <v>902</v>
      </c>
      <c r="I100" s="195"/>
      <c r="J100" s="750" t="s">
        <v>903</v>
      </c>
      <c r="K100" s="178"/>
    </row>
    <row r="101" spans="1:11" ht="30.75" customHeight="1">
      <c r="A101" s="731"/>
      <c r="B101" s="754"/>
      <c r="C101" s="736"/>
      <c r="D101" s="736"/>
      <c r="E101" s="198"/>
      <c r="F101" s="198"/>
      <c r="G101" s="199"/>
      <c r="H101" s="198" t="s">
        <v>904</v>
      </c>
      <c r="I101" s="198"/>
      <c r="J101" s="751"/>
      <c r="K101" s="178"/>
    </row>
    <row r="102" spans="1:11" s="172" customFormat="1" ht="6" customHeight="1">
      <c r="A102" s="202"/>
      <c r="B102" s="173"/>
      <c r="C102" s="174"/>
      <c r="D102" s="173"/>
      <c r="E102" s="174"/>
      <c r="F102" s="173"/>
      <c r="G102" s="173"/>
      <c r="H102" s="174"/>
      <c r="I102" s="174"/>
      <c r="J102" s="203"/>
    </row>
    <row r="103" spans="1:11" ht="30.75" customHeight="1">
      <c r="A103" s="730">
        <v>1</v>
      </c>
      <c r="B103" s="746" t="s">
        <v>905</v>
      </c>
      <c r="C103" s="735" t="s">
        <v>906</v>
      </c>
      <c r="D103" s="735" t="s">
        <v>759</v>
      </c>
      <c r="E103" s="195" t="s">
        <v>760</v>
      </c>
      <c r="F103" s="195" t="s">
        <v>670</v>
      </c>
      <c r="G103" s="196" t="s">
        <v>761</v>
      </c>
      <c r="H103" s="195" t="s">
        <v>762</v>
      </c>
      <c r="I103" s="195" t="s">
        <v>763</v>
      </c>
      <c r="J103" s="197" t="s">
        <v>764</v>
      </c>
      <c r="K103" s="178"/>
    </row>
    <row r="104" spans="1:11" ht="30.75" customHeight="1">
      <c r="A104" s="731"/>
      <c r="B104" s="747"/>
      <c r="C104" s="736"/>
      <c r="D104" s="736"/>
      <c r="E104" s="198" t="s">
        <v>765</v>
      </c>
      <c r="F104" s="198" t="s">
        <v>766</v>
      </c>
      <c r="G104" s="199" t="s">
        <v>767</v>
      </c>
      <c r="H104" s="198"/>
      <c r="I104" s="198"/>
      <c r="J104" s="200"/>
      <c r="K104" s="178"/>
    </row>
    <row r="105" spans="1:11" ht="30.75" customHeight="1">
      <c r="A105" s="730">
        <v>2</v>
      </c>
      <c r="B105" s="747"/>
      <c r="C105" s="735" t="s">
        <v>907</v>
      </c>
      <c r="D105" s="735" t="s">
        <v>908</v>
      </c>
      <c r="E105" s="195"/>
      <c r="F105" s="195"/>
      <c r="G105" s="196"/>
      <c r="H105" s="195" t="s">
        <v>909</v>
      </c>
      <c r="I105" s="195"/>
      <c r="J105" s="197" t="s">
        <v>910</v>
      </c>
      <c r="K105" s="178"/>
    </row>
    <row r="106" spans="1:11" ht="30.75" customHeight="1">
      <c r="A106" s="731"/>
      <c r="B106" s="747"/>
      <c r="C106" s="736"/>
      <c r="D106" s="736"/>
      <c r="E106" s="198"/>
      <c r="F106" s="198"/>
      <c r="G106" s="199"/>
      <c r="H106" s="195" t="s">
        <v>911</v>
      </c>
      <c r="I106" s="198"/>
      <c r="J106" s="200"/>
      <c r="K106" s="178"/>
    </row>
    <row r="107" spans="1:11" ht="30.75" customHeight="1">
      <c r="A107" s="730">
        <v>3</v>
      </c>
      <c r="B107" s="747"/>
      <c r="C107" s="735" t="s">
        <v>912</v>
      </c>
      <c r="D107" s="735" t="s">
        <v>748</v>
      </c>
      <c r="E107" s="195" t="s">
        <v>749</v>
      </c>
      <c r="F107" s="195" t="s">
        <v>670</v>
      </c>
      <c r="G107" s="196" t="s">
        <v>750</v>
      </c>
      <c r="H107" s="195" t="s">
        <v>751</v>
      </c>
      <c r="I107" s="195"/>
      <c r="J107" s="197" t="s">
        <v>752</v>
      </c>
      <c r="K107" s="178"/>
    </row>
    <row r="108" spans="1:11" ht="30.75" customHeight="1">
      <c r="A108" s="731"/>
      <c r="B108" s="747"/>
      <c r="C108" s="736"/>
      <c r="D108" s="736"/>
      <c r="E108" s="198" t="s">
        <v>753</v>
      </c>
      <c r="F108" s="198" t="s">
        <v>754</v>
      </c>
      <c r="G108" s="199" t="s">
        <v>755</v>
      </c>
      <c r="H108" s="198" t="s">
        <v>756</v>
      </c>
      <c r="I108" s="198"/>
      <c r="J108" s="201" t="s">
        <v>757</v>
      </c>
      <c r="K108" s="178"/>
    </row>
    <row r="109" spans="1:11" ht="30.75" customHeight="1">
      <c r="A109" s="730">
        <v>4</v>
      </c>
      <c r="B109" s="747"/>
      <c r="C109" s="739" t="s">
        <v>913</v>
      </c>
      <c r="D109" s="739" t="s">
        <v>882</v>
      </c>
      <c r="E109" s="735" t="s">
        <v>883</v>
      </c>
      <c r="F109" s="735" t="s">
        <v>670</v>
      </c>
      <c r="G109" s="196" t="s">
        <v>884</v>
      </c>
      <c r="H109" s="195" t="s">
        <v>885</v>
      </c>
      <c r="I109" s="195"/>
      <c r="J109" s="741" t="s">
        <v>886</v>
      </c>
      <c r="K109" s="178"/>
    </row>
    <row r="110" spans="1:11" ht="30.75" customHeight="1">
      <c r="A110" s="731"/>
      <c r="B110" s="747"/>
      <c r="C110" s="740"/>
      <c r="D110" s="740"/>
      <c r="E110" s="736"/>
      <c r="F110" s="736"/>
      <c r="G110" s="199"/>
      <c r="H110" s="198" t="s">
        <v>888</v>
      </c>
      <c r="I110" s="198"/>
      <c r="J110" s="742"/>
      <c r="K110" s="178"/>
    </row>
    <row r="111" spans="1:11" ht="30.75" customHeight="1">
      <c r="A111" s="730">
        <v>5</v>
      </c>
      <c r="B111" s="747"/>
      <c r="C111" s="735" t="s">
        <v>914</v>
      </c>
      <c r="D111" s="735" t="s">
        <v>769</v>
      </c>
      <c r="E111" s="195" t="s">
        <v>770</v>
      </c>
      <c r="F111" s="195" t="s">
        <v>771</v>
      </c>
      <c r="G111" s="196" t="s">
        <v>772</v>
      </c>
      <c r="H111" s="195" t="s">
        <v>773</v>
      </c>
      <c r="I111" s="195" t="s">
        <v>774</v>
      </c>
      <c r="J111" s="197" t="s">
        <v>775</v>
      </c>
      <c r="K111" s="178"/>
    </row>
    <row r="112" spans="1:11" ht="30.75" customHeight="1">
      <c r="A112" s="731"/>
      <c r="B112" s="747"/>
      <c r="C112" s="736"/>
      <c r="D112" s="736"/>
      <c r="E112" s="198" t="s">
        <v>776</v>
      </c>
      <c r="F112" s="198" t="s">
        <v>777</v>
      </c>
      <c r="G112" s="199" t="s">
        <v>778</v>
      </c>
      <c r="H112" s="198" t="s">
        <v>779</v>
      </c>
      <c r="I112" s="198"/>
      <c r="J112" s="197" t="s">
        <v>780</v>
      </c>
      <c r="K112" s="178"/>
    </row>
    <row r="113" spans="1:11" s="172" customFormat="1" ht="6" customHeight="1">
      <c r="A113" s="202"/>
      <c r="B113" s="173"/>
      <c r="C113" s="174"/>
      <c r="D113" s="173"/>
      <c r="E113" s="174"/>
      <c r="F113" s="173"/>
      <c r="G113" s="173"/>
      <c r="H113" s="174"/>
      <c r="I113" s="174"/>
      <c r="J113" s="203"/>
    </row>
    <row r="114" spans="1:11" ht="30.75" customHeight="1">
      <c r="A114" s="730">
        <v>1</v>
      </c>
      <c r="B114" s="743" t="s">
        <v>915</v>
      </c>
      <c r="C114" s="735" t="s">
        <v>916</v>
      </c>
      <c r="D114" s="735" t="s">
        <v>759</v>
      </c>
      <c r="E114" s="195" t="s">
        <v>760</v>
      </c>
      <c r="F114" s="195" t="s">
        <v>670</v>
      </c>
      <c r="G114" s="196" t="s">
        <v>761</v>
      </c>
      <c r="H114" s="195" t="s">
        <v>762</v>
      </c>
      <c r="I114" s="195" t="s">
        <v>763</v>
      </c>
      <c r="J114" s="197" t="s">
        <v>764</v>
      </c>
      <c r="K114" s="178"/>
    </row>
    <row r="115" spans="1:11" ht="30.75" customHeight="1">
      <c r="A115" s="731"/>
      <c r="B115" s="744"/>
      <c r="C115" s="736"/>
      <c r="D115" s="736"/>
      <c r="E115" s="198" t="s">
        <v>765</v>
      </c>
      <c r="F115" s="198" t="s">
        <v>766</v>
      </c>
      <c r="G115" s="199" t="s">
        <v>767</v>
      </c>
      <c r="H115" s="198"/>
      <c r="I115" s="198"/>
      <c r="J115" s="200"/>
      <c r="K115" s="178"/>
    </row>
    <row r="116" spans="1:11" ht="30.75" customHeight="1">
      <c r="A116" s="730">
        <v>2</v>
      </c>
      <c r="B116" s="744"/>
      <c r="C116" s="739" t="s">
        <v>917</v>
      </c>
      <c r="D116" s="739" t="s">
        <v>882</v>
      </c>
      <c r="E116" s="735" t="s">
        <v>883</v>
      </c>
      <c r="F116" s="735" t="s">
        <v>670</v>
      </c>
      <c r="G116" s="196" t="s">
        <v>884</v>
      </c>
      <c r="H116" s="195" t="s">
        <v>885</v>
      </c>
      <c r="I116" s="195"/>
      <c r="J116" s="741" t="s">
        <v>886</v>
      </c>
      <c r="K116" s="178"/>
    </row>
    <row r="117" spans="1:11" ht="30.75" customHeight="1">
      <c r="A117" s="731"/>
      <c r="B117" s="744"/>
      <c r="C117" s="740"/>
      <c r="D117" s="740"/>
      <c r="E117" s="736"/>
      <c r="F117" s="736"/>
      <c r="G117" s="199"/>
      <c r="H117" s="198" t="s">
        <v>888</v>
      </c>
      <c r="I117" s="198"/>
      <c r="J117" s="742"/>
      <c r="K117" s="178"/>
    </row>
    <row r="118" spans="1:11" ht="30.75" customHeight="1">
      <c r="A118" s="730">
        <v>3</v>
      </c>
      <c r="B118" s="744"/>
      <c r="C118" s="735" t="s">
        <v>918</v>
      </c>
      <c r="D118" s="735" t="s">
        <v>748</v>
      </c>
      <c r="E118" s="195" t="s">
        <v>749</v>
      </c>
      <c r="F118" s="195" t="s">
        <v>670</v>
      </c>
      <c r="G118" s="196" t="s">
        <v>750</v>
      </c>
      <c r="H118" s="195" t="s">
        <v>751</v>
      </c>
      <c r="I118" s="195"/>
      <c r="J118" s="197" t="s">
        <v>752</v>
      </c>
      <c r="K118" s="178"/>
    </row>
    <row r="119" spans="1:11" ht="30.75" customHeight="1">
      <c r="A119" s="731"/>
      <c r="B119" s="744"/>
      <c r="C119" s="736"/>
      <c r="D119" s="736"/>
      <c r="E119" s="198" t="s">
        <v>753</v>
      </c>
      <c r="F119" s="198" t="s">
        <v>754</v>
      </c>
      <c r="G119" s="199" t="s">
        <v>755</v>
      </c>
      <c r="H119" s="198" t="s">
        <v>756</v>
      </c>
      <c r="I119" s="198"/>
      <c r="J119" s="201" t="s">
        <v>757</v>
      </c>
      <c r="K119" s="178"/>
    </row>
    <row r="120" spans="1:11" ht="30.75" customHeight="1">
      <c r="A120" s="730">
        <v>4</v>
      </c>
      <c r="B120" s="744"/>
      <c r="C120" s="735" t="s">
        <v>919</v>
      </c>
      <c r="D120" s="735" t="s">
        <v>769</v>
      </c>
      <c r="E120" s="195" t="s">
        <v>770</v>
      </c>
      <c r="F120" s="195" t="s">
        <v>771</v>
      </c>
      <c r="G120" s="196" t="s">
        <v>772</v>
      </c>
      <c r="H120" s="195" t="s">
        <v>773</v>
      </c>
      <c r="I120" s="195" t="s">
        <v>774</v>
      </c>
      <c r="J120" s="197" t="s">
        <v>775</v>
      </c>
      <c r="K120" s="178"/>
    </row>
    <row r="121" spans="1:11" ht="30.75" customHeight="1">
      <c r="A121" s="731"/>
      <c r="B121" s="744"/>
      <c r="C121" s="736"/>
      <c r="D121" s="736"/>
      <c r="E121" s="198" t="s">
        <v>776</v>
      </c>
      <c r="F121" s="198" t="s">
        <v>777</v>
      </c>
      <c r="G121" s="199" t="s">
        <v>778</v>
      </c>
      <c r="H121" s="198" t="s">
        <v>779</v>
      </c>
      <c r="I121" s="198"/>
      <c r="J121" s="197" t="s">
        <v>780</v>
      </c>
      <c r="K121" s="178"/>
    </row>
    <row r="122" spans="1:11" s="172" customFormat="1" ht="6" customHeight="1">
      <c r="A122" s="202"/>
      <c r="B122" s="173"/>
      <c r="C122" s="174"/>
      <c r="D122" s="173"/>
      <c r="E122" s="174"/>
      <c r="F122" s="173"/>
      <c r="G122" s="173"/>
      <c r="H122" s="174"/>
      <c r="I122" s="174"/>
      <c r="J122" s="203"/>
    </row>
    <row r="123" spans="1:11" ht="30.75" customHeight="1">
      <c r="A123" s="730">
        <v>1</v>
      </c>
      <c r="B123" s="743" t="s">
        <v>920</v>
      </c>
      <c r="C123" s="735" t="s">
        <v>921</v>
      </c>
      <c r="D123" s="735" t="s">
        <v>759</v>
      </c>
      <c r="E123" s="195" t="s">
        <v>760</v>
      </c>
      <c r="F123" s="195" t="s">
        <v>670</v>
      </c>
      <c r="G123" s="196" t="s">
        <v>761</v>
      </c>
      <c r="H123" s="195" t="s">
        <v>762</v>
      </c>
      <c r="I123" s="195" t="s">
        <v>763</v>
      </c>
      <c r="J123" s="197" t="s">
        <v>764</v>
      </c>
      <c r="K123" s="178"/>
    </row>
    <row r="124" spans="1:11" ht="30.75" customHeight="1">
      <c r="A124" s="731"/>
      <c r="B124" s="744"/>
      <c r="C124" s="736"/>
      <c r="D124" s="736"/>
      <c r="E124" s="198" t="s">
        <v>765</v>
      </c>
      <c r="F124" s="198" t="s">
        <v>766</v>
      </c>
      <c r="G124" s="199" t="s">
        <v>767</v>
      </c>
      <c r="H124" s="198"/>
      <c r="I124" s="198"/>
      <c r="J124" s="200"/>
      <c r="K124" s="178"/>
    </row>
    <row r="125" spans="1:11" ht="30.75" customHeight="1">
      <c r="A125" s="730">
        <v>2</v>
      </c>
      <c r="B125" s="744"/>
      <c r="C125" s="739" t="s">
        <v>922</v>
      </c>
      <c r="D125" s="739" t="s">
        <v>882</v>
      </c>
      <c r="E125" s="735" t="s">
        <v>883</v>
      </c>
      <c r="F125" s="735" t="s">
        <v>670</v>
      </c>
      <c r="G125" s="196" t="s">
        <v>884</v>
      </c>
      <c r="H125" s="195" t="s">
        <v>885</v>
      </c>
      <c r="I125" s="195"/>
      <c r="J125" s="741" t="s">
        <v>886</v>
      </c>
      <c r="K125" s="178"/>
    </row>
    <row r="126" spans="1:11" ht="30.75" customHeight="1">
      <c r="A126" s="731"/>
      <c r="B126" s="744"/>
      <c r="C126" s="740"/>
      <c r="D126" s="740"/>
      <c r="E126" s="736"/>
      <c r="F126" s="736"/>
      <c r="G126" s="199"/>
      <c r="H126" s="198" t="s">
        <v>888</v>
      </c>
      <c r="I126" s="198"/>
      <c r="J126" s="742"/>
      <c r="K126" s="178"/>
    </row>
    <row r="127" spans="1:11" ht="30.75" customHeight="1">
      <c r="A127" s="730">
        <v>3</v>
      </c>
      <c r="B127" s="744"/>
      <c r="C127" s="735" t="s">
        <v>923</v>
      </c>
      <c r="D127" s="735" t="s">
        <v>748</v>
      </c>
      <c r="E127" s="195" t="s">
        <v>749</v>
      </c>
      <c r="F127" s="195" t="s">
        <v>670</v>
      </c>
      <c r="G127" s="196" t="s">
        <v>750</v>
      </c>
      <c r="H127" s="195" t="s">
        <v>751</v>
      </c>
      <c r="I127" s="195"/>
      <c r="J127" s="197" t="s">
        <v>752</v>
      </c>
      <c r="K127" s="178"/>
    </row>
    <row r="128" spans="1:11" ht="30.75" customHeight="1">
      <c r="A128" s="731"/>
      <c r="B128" s="744"/>
      <c r="C128" s="736"/>
      <c r="D128" s="736"/>
      <c r="E128" s="198" t="s">
        <v>753</v>
      </c>
      <c r="F128" s="198" t="s">
        <v>754</v>
      </c>
      <c r="G128" s="199" t="s">
        <v>755</v>
      </c>
      <c r="H128" s="198" t="s">
        <v>756</v>
      </c>
      <c r="I128" s="198"/>
      <c r="J128" s="201" t="s">
        <v>757</v>
      </c>
      <c r="K128" s="178"/>
    </row>
    <row r="129" spans="1:11" ht="30.75" customHeight="1">
      <c r="A129" s="730">
        <v>4</v>
      </c>
      <c r="B129" s="744"/>
      <c r="C129" s="735" t="s">
        <v>924</v>
      </c>
      <c r="D129" s="735" t="s">
        <v>769</v>
      </c>
      <c r="E129" s="195" t="s">
        <v>770</v>
      </c>
      <c r="F129" s="195" t="s">
        <v>771</v>
      </c>
      <c r="G129" s="196" t="s">
        <v>772</v>
      </c>
      <c r="H129" s="195" t="s">
        <v>773</v>
      </c>
      <c r="I129" s="195" t="s">
        <v>774</v>
      </c>
      <c r="J129" s="197" t="s">
        <v>775</v>
      </c>
      <c r="K129" s="178"/>
    </row>
    <row r="130" spans="1:11" ht="30.75" customHeight="1">
      <c r="A130" s="731"/>
      <c r="B130" s="744"/>
      <c r="C130" s="736"/>
      <c r="D130" s="736"/>
      <c r="E130" s="198" t="s">
        <v>776</v>
      </c>
      <c r="F130" s="198" t="s">
        <v>777</v>
      </c>
      <c r="G130" s="199" t="s">
        <v>778</v>
      </c>
      <c r="H130" s="198" t="s">
        <v>779</v>
      </c>
      <c r="I130" s="198"/>
      <c r="J130" s="197" t="s">
        <v>780</v>
      </c>
      <c r="K130" s="178"/>
    </row>
    <row r="131" spans="1:11" ht="30.75" customHeight="1">
      <c r="A131" s="730">
        <v>5</v>
      </c>
      <c r="B131" s="744"/>
      <c r="C131" s="735" t="s">
        <v>925</v>
      </c>
      <c r="D131" s="735" t="s">
        <v>926</v>
      </c>
      <c r="E131" s="195" t="s">
        <v>927</v>
      </c>
      <c r="F131" s="195" t="s">
        <v>928</v>
      </c>
      <c r="G131" s="204" t="s">
        <v>929</v>
      </c>
      <c r="H131" s="195" t="s">
        <v>930</v>
      </c>
      <c r="I131" s="195"/>
      <c r="J131" s="197" t="s">
        <v>931</v>
      </c>
      <c r="K131" s="178"/>
    </row>
    <row r="132" spans="1:11" ht="30.75" customHeight="1">
      <c r="A132" s="731"/>
      <c r="B132" s="745"/>
      <c r="C132" s="736"/>
      <c r="D132" s="736"/>
      <c r="E132" s="198"/>
      <c r="F132" s="198"/>
      <c r="G132" s="205"/>
      <c r="H132" s="198"/>
      <c r="I132" s="198"/>
      <c r="J132" s="200"/>
      <c r="K132" s="178"/>
    </row>
    <row r="133" spans="1:11" s="172" customFormat="1" ht="6" customHeight="1">
      <c r="A133" s="202"/>
      <c r="B133" s="173"/>
      <c r="C133" s="174"/>
      <c r="D133" s="173"/>
      <c r="E133" s="174"/>
      <c r="F133" s="173"/>
      <c r="G133" s="173"/>
      <c r="H133" s="174"/>
      <c r="I133" s="174"/>
      <c r="J133" s="203"/>
    </row>
    <row r="134" spans="1:11" ht="30.75" customHeight="1">
      <c r="A134" s="730">
        <v>1</v>
      </c>
      <c r="B134" s="732" t="s">
        <v>932</v>
      </c>
      <c r="C134" s="737" t="s">
        <v>933</v>
      </c>
      <c r="D134" s="735" t="s">
        <v>934</v>
      </c>
      <c r="E134" s="195" t="s">
        <v>935</v>
      </c>
      <c r="F134" s="195" t="s">
        <v>936</v>
      </c>
      <c r="G134" s="196" t="s">
        <v>937</v>
      </c>
      <c r="H134" s="195" t="s">
        <v>938</v>
      </c>
      <c r="I134" s="195"/>
      <c r="J134" s="197" t="s">
        <v>939</v>
      </c>
      <c r="K134" s="178"/>
    </row>
    <row r="135" spans="1:11" ht="30.75" customHeight="1">
      <c r="A135" s="731"/>
      <c r="B135" s="733"/>
      <c r="C135" s="738"/>
      <c r="D135" s="736"/>
      <c r="E135" s="198"/>
      <c r="F135" s="198"/>
      <c r="G135" s="199"/>
      <c r="H135" s="198" t="s">
        <v>940</v>
      </c>
      <c r="I135" s="198"/>
      <c r="J135" s="197" t="s">
        <v>941</v>
      </c>
      <c r="K135" s="178"/>
    </row>
    <row r="136" spans="1:11" ht="30.75" customHeight="1">
      <c r="A136" s="730">
        <v>2</v>
      </c>
      <c r="B136" s="733"/>
      <c r="C136" s="739" t="s">
        <v>942</v>
      </c>
      <c r="D136" s="739" t="s">
        <v>943</v>
      </c>
      <c r="E136" s="195" t="s">
        <v>944</v>
      </c>
      <c r="F136" s="195" t="s">
        <v>945</v>
      </c>
      <c r="G136" s="196" t="s">
        <v>946</v>
      </c>
      <c r="H136" s="196" t="s">
        <v>947</v>
      </c>
      <c r="I136" s="195"/>
      <c r="J136" s="197" t="s">
        <v>948</v>
      </c>
      <c r="K136" s="178"/>
    </row>
    <row r="137" spans="1:11" ht="30.75" customHeight="1">
      <c r="A137" s="731"/>
      <c r="B137" s="733"/>
      <c r="C137" s="740"/>
      <c r="D137" s="740"/>
      <c r="E137" s="198"/>
      <c r="F137" s="198"/>
      <c r="G137" s="199"/>
      <c r="H137" s="198"/>
      <c r="I137" s="198"/>
      <c r="J137" s="200"/>
      <c r="K137" s="178"/>
    </row>
    <row r="138" spans="1:11" ht="30.75" customHeight="1">
      <c r="A138" s="730">
        <v>3</v>
      </c>
      <c r="B138" s="733"/>
      <c r="C138" s="739" t="s">
        <v>949</v>
      </c>
      <c r="D138" s="739" t="s">
        <v>950</v>
      </c>
      <c r="E138" s="195" t="s">
        <v>951</v>
      </c>
      <c r="F138" s="195" t="s">
        <v>952</v>
      </c>
      <c r="G138" s="196" t="s">
        <v>953</v>
      </c>
      <c r="H138" s="196" t="s">
        <v>954</v>
      </c>
      <c r="I138" s="195"/>
      <c r="J138" s="197" t="s">
        <v>955</v>
      </c>
      <c r="K138" s="178"/>
    </row>
    <row r="139" spans="1:11" ht="30.75" customHeight="1">
      <c r="A139" s="731"/>
      <c r="B139" s="733"/>
      <c r="C139" s="740"/>
      <c r="D139" s="740"/>
      <c r="E139" s="198"/>
      <c r="F139" s="198"/>
      <c r="G139" s="199"/>
      <c r="H139" s="198"/>
      <c r="I139" s="198"/>
      <c r="J139" s="200"/>
      <c r="K139" s="178"/>
    </row>
    <row r="140" spans="1:11" ht="30.75" customHeight="1">
      <c r="A140" s="730">
        <v>4</v>
      </c>
      <c r="B140" s="733"/>
      <c r="C140" s="739" t="s">
        <v>956</v>
      </c>
      <c r="D140" s="739" t="s">
        <v>957</v>
      </c>
      <c r="E140" s="195"/>
      <c r="F140" s="195"/>
      <c r="G140" s="196"/>
      <c r="H140" s="196" t="s">
        <v>958</v>
      </c>
      <c r="I140" s="195"/>
      <c r="J140" s="197" t="s">
        <v>959</v>
      </c>
      <c r="K140" s="178"/>
    </row>
    <row r="141" spans="1:11" ht="30.75" customHeight="1">
      <c r="A141" s="731"/>
      <c r="B141" s="734"/>
      <c r="C141" s="740"/>
      <c r="D141" s="740"/>
      <c r="E141" s="198"/>
      <c r="F141" s="198"/>
      <c r="G141" s="199"/>
      <c r="H141" s="198"/>
      <c r="I141" s="198"/>
      <c r="J141" s="200"/>
      <c r="K141" s="178"/>
    </row>
    <row r="142" spans="1:11" s="172" customFormat="1" ht="6" customHeight="1">
      <c r="A142" s="202"/>
      <c r="B142" s="173"/>
      <c r="C142" s="174"/>
      <c r="D142" s="173"/>
      <c r="E142" s="174"/>
      <c r="F142" s="173"/>
      <c r="G142" s="173"/>
      <c r="H142" s="174"/>
      <c r="I142" s="174"/>
      <c r="J142" s="203"/>
    </row>
    <row r="143" spans="1:11" ht="30.75" customHeight="1">
      <c r="A143" s="730">
        <v>1</v>
      </c>
      <c r="B143" s="732" t="s">
        <v>960</v>
      </c>
      <c r="C143" s="737" t="s">
        <v>933</v>
      </c>
      <c r="D143" s="735" t="s">
        <v>934</v>
      </c>
      <c r="E143" s="195" t="s">
        <v>935</v>
      </c>
      <c r="F143" s="195" t="s">
        <v>936</v>
      </c>
      <c r="G143" s="196" t="s">
        <v>937</v>
      </c>
      <c r="H143" s="195" t="s">
        <v>938</v>
      </c>
      <c r="I143" s="195"/>
      <c r="J143" s="197" t="s">
        <v>939</v>
      </c>
      <c r="K143" s="178"/>
    </row>
    <row r="144" spans="1:11" ht="30.75" customHeight="1">
      <c r="A144" s="731"/>
      <c r="B144" s="733"/>
      <c r="C144" s="738"/>
      <c r="D144" s="736"/>
      <c r="E144" s="198"/>
      <c r="F144" s="198"/>
      <c r="G144" s="199"/>
      <c r="H144" s="198" t="s">
        <v>940</v>
      </c>
      <c r="I144" s="198"/>
      <c r="J144" s="197" t="s">
        <v>941</v>
      </c>
      <c r="K144" s="178"/>
    </row>
    <row r="145" spans="1:11" ht="30.75" customHeight="1">
      <c r="A145" s="730">
        <v>2</v>
      </c>
      <c r="B145" s="733"/>
      <c r="C145" s="739" t="s">
        <v>942</v>
      </c>
      <c r="D145" s="739" t="s">
        <v>943</v>
      </c>
      <c r="E145" s="195" t="s">
        <v>944</v>
      </c>
      <c r="F145" s="195" t="s">
        <v>945</v>
      </c>
      <c r="G145" s="196" t="s">
        <v>946</v>
      </c>
      <c r="H145" s="196" t="s">
        <v>947</v>
      </c>
      <c r="I145" s="195"/>
      <c r="J145" s="197" t="s">
        <v>948</v>
      </c>
      <c r="K145" s="178"/>
    </row>
    <row r="146" spans="1:11" ht="30.75" customHeight="1">
      <c r="A146" s="731"/>
      <c r="B146" s="733"/>
      <c r="C146" s="740"/>
      <c r="D146" s="740"/>
      <c r="E146" s="198"/>
      <c r="F146" s="198"/>
      <c r="G146" s="199"/>
      <c r="H146" s="198"/>
      <c r="I146" s="198"/>
      <c r="J146" s="200"/>
      <c r="K146" s="178"/>
    </row>
    <row r="147" spans="1:11" ht="30.75" customHeight="1">
      <c r="A147" s="730">
        <v>3</v>
      </c>
      <c r="B147" s="733"/>
      <c r="C147" s="739" t="s">
        <v>949</v>
      </c>
      <c r="D147" s="739" t="s">
        <v>950</v>
      </c>
      <c r="E147" s="195" t="s">
        <v>951</v>
      </c>
      <c r="F147" s="195" t="s">
        <v>952</v>
      </c>
      <c r="G147" s="196" t="s">
        <v>953</v>
      </c>
      <c r="H147" s="196" t="s">
        <v>954</v>
      </c>
      <c r="I147" s="195"/>
      <c r="J147" s="197" t="s">
        <v>955</v>
      </c>
      <c r="K147" s="178"/>
    </row>
    <row r="148" spans="1:11" ht="30.75" customHeight="1">
      <c r="A148" s="731"/>
      <c r="B148" s="734"/>
      <c r="C148" s="740"/>
      <c r="D148" s="740"/>
      <c r="E148" s="198"/>
      <c r="F148" s="198"/>
      <c r="G148" s="199"/>
      <c r="H148" s="198"/>
      <c r="I148" s="198"/>
      <c r="J148" s="200"/>
      <c r="K148" s="178"/>
    </row>
    <row r="149" spans="1:11" s="172" customFormat="1" ht="6" customHeight="1">
      <c r="A149" s="202"/>
      <c r="B149" s="173"/>
      <c r="C149" s="174"/>
      <c r="D149" s="173"/>
      <c r="E149" s="174"/>
      <c r="F149" s="173"/>
      <c r="G149" s="173"/>
      <c r="H149" s="174"/>
      <c r="I149" s="174"/>
      <c r="J149" s="203"/>
    </row>
    <row r="150" spans="1:11" ht="30.75" customHeight="1">
      <c r="A150" s="730">
        <v>1</v>
      </c>
      <c r="B150" s="732" t="s">
        <v>961</v>
      </c>
      <c r="C150" s="737" t="s">
        <v>933</v>
      </c>
      <c r="D150" s="735" t="s">
        <v>934</v>
      </c>
      <c r="E150" s="195" t="s">
        <v>935</v>
      </c>
      <c r="F150" s="195" t="s">
        <v>936</v>
      </c>
      <c r="G150" s="196" t="s">
        <v>937</v>
      </c>
      <c r="H150" s="195" t="s">
        <v>938</v>
      </c>
      <c r="I150" s="195"/>
      <c r="J150" s="197" t="s">
        <v>939</v>
      </c>
      <c r="K150" s="178"/>
    </row>
    <row r="151" spans="1:11" ht="30.75" customHeight="1">
      <c r="A151" s="731"/>
      <c r="B151" s="733"/>
      <c r="C151" s="738"/>
      <c r="D151" s="736"/>
      <c r="E151" s="198"/>
      <c r="F151" s="198"/>
      <c r="G151" s="199"/>
      <c r="H151" s="198" t="s">
        <v>940</v>
      </c>
      <c r="I151" s="198"/>
      <c r="J151" s="197" t="s">
        <v>941</v>
      </c>
      <c r="K151" s="178"/>
    </row>
    <row r="152" spans="1:11" ht="30.75" customHeight="1">
      <c r="A152" s="730">
        <v>2</v>
      </c>
      <c r="B152" s="733"/>
      <c r="C152" s="739" t="s">
        <v>942</v>
      </c>
      <c r="D152" s="739" t="s">
        <v>943</v>
      </c>
      <c r="E152" s="195" t="s">
        <v>944</v>
      </c>
      <c r="F152" s="195" t="s">
        <v>945</v>
      </c>
      <c r="G152" s="196" t="s">
        <v>946</v>
      </c>
      <c r="H152" s="196" t="s">
        <v>947</v>
      </c>
      <c r="I152" s="195"/>
      <c r="J152" s="197" t="s">
        <v>948</v>
      </c>
      <c r="K152" s="178"/>
    </row>
    <row r="153" spans="1:11" ht="30.75" customHeight="1">
      <c r="A153" s="731"/>
      <c r="B153" s="734"/>
      <c r="C153" s="740"/>
      <c r="D153" s="740"/>
      <c r="E153" s="198"/>
      <c r="F153" s="198"/>
      <c r="G153" s="199"/>
      <c r="H153" s="198"/>
      <c r="I153" s="198"/>
      <c r="J153" s="200"/>
      <c r="K153" s="178"/>
    </row>
    <row r="154" spans="1:11" s="172" customFormat="1" ht="6" customHeight="1">
      <c r="A154" s="202"/>
      <c r="B154" s="173"/>
      <c r="C154" s="174"/>
      <c r="D154" s="173"/>
      <c r="E154" s="174"/>
      <c r="F154" s="173"/>
      <c r="G154" s="173"/>
      <c r="H154" s="174"/>
      <c r="I154" s="174"/>
      <c r="J154" s="203"/>
    </row>
    <row r="155" spans="1:11" ht="30.75" customHeight="1">
      <c r="A155" s="730">
        <v>1</v>
      </c>
      <c r="B155" s="732" t="s">
        <v>962</v>
      </c>
      <c r="C155" s="737" t="s">
        <v>963</v>
      </c>
      <c r="D155" s="735" t="s">
        <v>934</v>
      </c>
      <c r="E155" s="195" t="s">
        <v>935</v>
      </c>
      <c r="F155" s="195" t="s">
        <v>936</v>
      </c>
      <c r="G155" s="196" t="s">
        <v>937</v>
      </c>
      <c r="H155" s="195" t="s">
        <v>938</v>
      </c>
      <c r="I155" s="195"/>
      <c r="J155" s="197" t="s">
        <v>939</v>
      </c>
      <c r="K155" s="178"/>
    </row>
    <row r="156" spans="1:11" ht="30.75" customHeight="1">
      <c r="A156" s="731"/>
      <c r="B156" s="733"/>
      <c r="C156" s="738"/>
      <c r="D156" s="736"/>
      <c r="E156" s="198"/>
      <c r="F156" s="198"/>
      <c r="G156" s="199"/>
      <c r="H156" s="198" t="s">
        <v>940</v>
      </c>
      <c r="I156" s="198"/>
      <c r="J156" s="197" t="s">
        <v>941</v>
      </c>
      <c r="K156" s="178"/>
    </row>
    <row r="157" spans="1:11" ht="30.75" customHeight="1">
      <c r="A157" s="730">
        <v>2</v>
      </c>
      <c r="B157" s="733"/>
      <c r="C157" s="739" t="s">
        <v>964</v>
      </c>
      <c r="D157" s="739" t="s">
        <v>965</v>
      </c>
      <c r="E157" s="195" t="s">
        <v>966</v>
      </c>
      <c r="F157" s="195" t="s">
        <v>967</v>
      </c>
      <c r="G157" s="196" t="s">
        <v>968</v>
      </c>
      <c r="H157" s="196"/>
      <c r="I157" s="195"/>
      <c r="J157" s="197"/>
      <c r="K157" s="178"/>
    </row>
    <row r="158" spans="1:11" ht="26.25" customHeight="1">
      <c r="A158" s="731"/>
      <c r="B158" s="734"/>
      <c r="C158" s="740"/>
      <c r="D158" s="740"/>
      <c r="E158" s="206" t="s">
        <v>969</v>
      </c>
      <c r="F158" s="206" t="s">
        <v>970</v>
      </c>
      <c r="G158" s="207" t="s">
        <v>968</v>
      </c>
      <c r="H158" s="198"/>
      <c r="I158" s="198"/>
      <c r="J158" s="200"/>
      <c r="K158" s="178"/>
    </row>
    <row r="159" spans="1:11" s="172" customFormat="1" ht="6" customHeight="1">
      <c r="A159" s="202"/>
      <c r="B159" s="173"/>
      <c r="C159" s="174"/>
      <c r="D159" s="173"/>
      <c r="E159" s="174"/>
      <c r="F159" s="173"/>
      <c r="G159" s="173"/>
      <c r="H159" s="174"/>
      <c r="I159" s="174"/>
      <c r="J159" s="203"/>
    </row>
    <row r="160" spans="1:11" ht="30.75" customHeight="1">
      <c r="A160" s="730">
        <v>1</v>
      </c>
      <c r="B160" s="732" t="s">
        <v>971</v>
      </c>
      <c r="C160" s="735" t="s">
        <v>972</v>
      </c>
      <c r="D160" s="735" t="s">
        <v>973</v>
      </c>
      <c r="E160" s="195"/>
      <c r="F160" s="195"/>
      <c r="G160" s="204"/>
      <c r="H160" s="195" t="s">
        <v>974</v>
      </c>
      <c r="I160" s="195"/>
      <c r="J160" s="197" t="s">
        <v>975</v>
      </c>
      <c r="K160" s="178"/>
    </row>
    <row r="161" spans="1:11" ht="30.75" customHeight="1">
      <c r="A161" s="731"/>
      <c r="B161" s="733"/>
      <c r="C161" s="736"/>
      <c r="D161" s="736"/>
      <c r="E161" s="198"/>
      <c r="F161" s="198"/>
      <c r="G161" s="205"/>
      <c r="H161" s="198" t="s">
        <v>976</v>
      </c>
      <c r="I161" s="198"/>
      <c r="J161" s="200"/>
      <c r="K161" s="178"/>
    </row>
    <row r="162" spans="1:11" ht="30.75" customHeight="1">
      <c r="A162" s="730">
        <v>2</v>
      </c>
      <c r="B162" s="733"/>
      <c r="C162" s="735" t="s">
        <v>977</v>
      </c>
      <c r="D162" s="735" t="s">
        <v>978</v>
      </c>
      <c r="E162" s="195" t="s">
        <v>979</v>
      </c>
      <c r="F162" s="195" t="s">
        <v>980</v>
      </c>
      <c r="G162" s="204"/>
      <c r="H162" s="195" t="s">
        <v>981</v>
      </c>
      <c r="I162" s="195"/>
      <c r="J162" s="197" t="s">
        <v>982</v>
      </c>
      <c r="K162" s="178"/>
    </row>
    <row r="163" spans="1:11" ht="30.75" customHeight="1">
      <c r="A163" s="731"/>
      <c r="B163" s="734"/>
      <c r="C163" s="736"/>
      <c r="D163" s="736"/>
      <c r="E163" s="198"/>
      <c r="F163" s="198"/>
      <c r="G163" s="205"/>
      <c r="H163" s="198" t="s">
        <v>983</v>
      </c>
      <c r="I163" s="198"/>
      <c r="J163" s="200" t="s">
        <v>984</v>
      </c>
      <c r="K163" s="178"/>
    </row>
    <row r="181" spans="10:10">
      <c r="J181" s="208"/>
    </row>
  </sheetData>
  <sheetProtection algorithmName="SHA-512" hashValue="p+A3VY/CIOuI1eRl4iA+Z3IxS9VQg2vR2s7olN7FyzzNJmUPAfMOBuoirvwupDVxSloJJOxoiNHb+f9fOCzMwQ==" saltValue="AjmrgLMLmChAsSWHu6D1/A==" spinCount="100000" sheet="1" objects="1" scenarios="1"/>
  <mergeCells count="233">
    <mergeCell ref="A5:J5"/>
    <mergeCell ref="A7:A8"/>
    <mergeCell ref="C7:C8"/>
    <mergeCell ref="D7:D8"/>
    <mergeCell ref="E7:I7"/>
    <mergeCell ref="J7:J8"/>
    <mergeCell ref="A10:J10"/>
    <mergeCell ref="A12:J12"/>
    <mergeCell ref="A14:J14"/>
    <mergeCell ref="A16:J16"/>
    <mergeCell ref="A18:J18"/>
    <mergeCell ref="A22:A23"/>
    <mergeCell ref="B22:B33"/>
    <mergeCell ref="C22:C23"/>
    <mergeCell ref="D22:D23"/>
    <mergeCell ref="A24:A25"/>
    <mergeCell ref="A30:A31"/>
    <mergeCell ref="C30:C31"/>
    <mergeCell ref="D30:D31"/>
    <mergeCell ref="A32:A33"/>
    <mergeCell ref="C32:C33"/>
    <mergeCell ref="D32:D33"/>
    <mergeCell ref="C24:C25"/>
    <mergeCell ref="D24:D25"/>
    <mergeCell ref="A26:A27"/>
    <mergeCell ref="C26:C27"/>
    <mergeCell ref="D26:D27"/>
    <mergeCell ref="A28:A29"/>
    <mergeCell ref="C28:C29"/>
    <mergeCell ref="D28:D29"/>
    <mergeCell ref="A41:A42"/>
    <mergeCell ref="C41:C42"/>
    <mergeCell ref="D41:D42"/>
    <mergeCell ref="A43:A44"/>
    <mergeCell ref="C43:C44"/>
    <mergeCell ref="D43:D44"/>
    <mergeCell ref="A35:A36"/>
    <mergeCell ref="B35:B44"/>
    <mergeCell ref="C35:C36"/>
    <mergeCell ref="D35:D36"/>
    <mergeCell ref="A37:A38"/>
    <mergeCell ref="C37:C38"/>
    <mergeCell ref="D37:D38"/>
    <mergeCell ref="A39:A40"/>
    <mergeCell ref="C39:C40"/>
    <mergeCell ref="D39:D40"/>
    <mergeCell ref="A46:A47"/>
    <mergeCell ref="B46:B53"/>
    <mergeCell ref="C46:C47"/>
    <mergeCell ref="D46:D47"/>
    <mergeCell ref="A48:A49"/>
    <mergeCell ref="C48:C49"/>
    <mergeCell ref="D48:D49"/>
    <mergeCell ref="A50:A51"/>
    <mergeCell ref="C50:C51"/>
    <mergeCell ref="D50:D51"/>
    <mergeCell ref="A59:A60"/>
    <mergeCell ref="C59:C60"/>
    <mergeCell ref="D59:D60"/>
    <mergeCell ref="A61:A62"/>
    <mergeCell ref="C61:C62"/>
    <mergeCell ref="D61:D62"/>
    <mergeCell ref="A52:A53"/>
    <mergeCell ref="C52:C53"/>
    <mergeCell ref="D52:D53"/>
    <mergeCell ref="A55:A56"/>
    <mergeCell ref="B55:B62"/>
    <mergeCell ref="C55:C56"/>
    <mergeCell ref="D55:D56"/>
    <mergeCell ref="A57:A58"/>
    <mergeCell ref="C57:C58"/>
    <mergeCell ref="D57:D58"/>
    <mergeCell ref="D68:D69"/>
    <mergeCell ref="A70:A71"/>
    <mergeCell ref="C70:C71"/>
    <mergeCell ref="D70:D71"/>
    <mergeCell ref="A72:A73"/>
    <mergeCell ref="C72:C73"/>
    <mergeCell ref="D72:D73"/>
    <mergeCell ref="J61:J62"/>
    <mergeCell ref="A64:A65"/>
    <mergeCell ref="B64:B73"/>
    <mergeCell ref="C64:C65"/>
    <mergeCell ref="D64:D65"/>
    <mergeCell ref="A66:A67"/>
    <mergeCell ref="C66:C67"/>
    <mergeCell ref="D66:D67"/>
    <mergeCell ref="A68:A69"/>
    <mergeCell ref="C68:C69"/>
    <mergeCell ref="A77:A78"/>
    <mergeCell ref="B77:B90"/>
    <mergeCell ref="C77:C78"/>
    <mergeCell ref="D77:D78"/>
    <mergeCell ref="A79:A80"/>
    <mergeCell ref="C79:C80"/>
    <mergeCell ref="D79:D80"/>
    <mergeCell ref="A81:A82"/>
    <mergeCell ref="C81:C82"/>
    <mergeCell ref="D81:D82"/>
    <mergeCell ref="A87:A88"/>
    <mergeCell ref="C87:C88"/>
    <mergeCell ref="D87:D88"/>
    <mergeCell ref="E87:E88"/>
    <mergeCell ref="F87:F88"/>
    <mergeCell ref="J87:J88"/>
    <mergeCell ref="J81:J82"/>
    <mergeCell ref="A83:A84"/>
    <mergeCell ref="C83:C84"/>
    <mergeCell ref="D83:D84"/>
    <mergeCell ref="A85:A86"/>
    <mergeCell ref="C85:C86"/>
    <mergeCell ref="D85:D86"/>
    <mergeCell ref="J85:J86"/>
    <mergeCell ref="A96:A97"/>
    <mergeCell ref="C96:C97"/>
    <mergeCell ref="D96:D97"/>
    <mergeCell ref="J96:J97"/>
    <mergeCell ref="A98:A99"/>
    <mergeCell ref="C98:C99"/>
    <mergeCell ref="D98:D99"/>
    <mergeCell ref="J98:J99"/>
    <mergeCell ref="A89:A90"/>
    <mergeCell ref="C89:C90"/>
    <mergeCell ref="D89:D90"/>
    <mergeCell ref="A92:A93"/>
    <mergeCell ref="B92:B101"/>
    <mergeCell ref="C92:C93"/>
    <mergeCell ref="D92:D93"/>
    <mergeCell ref="A94:A95"/>
    <mergeCell ref="C94:C95"/>
    <mergeCell ref="D94:D95"/>
    <mergeCell ref="A100:A101"/>
    <mergeCell ref="C100:C101"/>
    <mergeCell ref="D100:D101"/>
    <mergeCell ref="J100:J101"/>
    <mergeCell ref="A103:A104"/>
    <mergeCell ref="B103:B112"/>
    <mergeCell ref="C103:C104"/>
    <mergeCell ref="D103:D104"/>
    <mergeCell ref="A105:A106"/>
    <mergeCell ref="C105:C106"/>
    <mergeCell ref="E109:E110"/>
    <mergeCell ref="F109:F110"/>
    <mergeCell ref="J109:J110"/>
    <mergeCell ref="A111:A112"/>
    <mergeCell ref="C111:C112"/>
    <mergeCell ref="D111:D112"/>
    <mergeCell ref="D105:D106"/>
    <mergeCell ref="A107:A108"/>
    <mergeCell ref="C107:C108"/>
    <mergeCell ref="D107:D108"/>
    <mergeCell ref="A109:A110"/>
    <mergeCell ref="C109:C110"/>
    <mergeCell ref="D109:D110"/>
    <mergeCell ref="E116:E117"/>
    <mergeCell ref="F116:F117"/>
    <mergeCell ref="J116:J117"/>
    <mergeCell ref="A118:A119"/>
    <mergeCell ref="C118:C119"/>
    <mergeCell ref="D118:D119"/>
    <mergeCell ref="A114:A115"/>
    <mergeCell ref="B114:B121"/>
    <mergeCell ref="C114:C115"/>
    <mergeCell ref="D114:D115"/>
    <mergeCell ref="A116:A117"/>
    <mergeCell ref="C116:C117"/>
    <mergeCell ref="D116:D117"/>
    <mergeCell ref="A120:A121"/>
    <mergeCell ref="C120:C121"/>
    <mergeCell ref="D120:D121"/>
    <mergeCell ref="E125:E126"/>
    <mergeCell ref="F125:F126"/>
    <mergeCell ref="J125:J126"/>
    <mergeCell ref="A127:A128"/>
    <mergeCell ref="C127:C128"/>
    <mergeCell ref="D127:D128"/>
    <mergeCell ref="A123:A124"/>
    <mergeCell ref="B123:B132"/>
    <mergeCell ref="C123:C124"/>
    <mergeCell ref="D123:D124"/>
    <mergeCell ref="A125:A126"/>
    <mergeCell ref="C125:C126"/>
    <mergeCell ref="D125:D126"/>
    <mergeCell ref="A129:A130"/>
    <mergeCell ref="C129:C130"/>
    <mergeCell ref="D129:D130"/>
    <mergeCell ref="A138:A139"/>
    <mergeCell ref="C138:C139"/>
    <mergeCell ref="D138:D139"/>
    <mergeCell ref="A140:A141"/>
    <mergeCell ref="C140:C141"/>
    <mergeCell ref="D140:D141"/>
    <mergeCell ref="A131:A132"/>
    <mergeCell ref="C131:C132"/>
    <mergeCell ref="D131:D132"/>
    <mergeCell ref="A134:A135"/>
    <mergeCell ref="B134:B141"/>
    <mergeCell ref="C134:C135"/>
    <mergeCell ref="D134:D135"/>
    <mergeCell ref="A136:A137"/>
    <mergeCell ref="C136:C137"/>
    <mergeCell ref="D136:D137"/>
    <mergeCell ref="A150:A151"/>
    <mergeCell ref="B150:B153"/>
    <mergeCell ref="C150:C151"/>
    <mergeCell ref="D150:D151"/>
    <mergeCell ref="A152:A153"/>
    <mergeCell ref="C152:C153"/>
    <mergeCell ref="D152:D153"/>
    <mergeCell ref="A143:A144"/>
    <mergeCell ref="B143:B148"/>
    <mergeCell ref="C143:C144"/>
    <mergeCell ref="D143:D144"/>
    <mergeCell ref="A145:A146"/>
    <mergeCell ref="C145:C146"/>
    <mergeCell ref="D145:D146"/>
    <mergeCell ref="A147:A148"/>
    <mergeCell ref="C147:C148"/>
    <mergeCell ref="D147:D148"/>
    <mergeCell ref="A160:A161"/>
    <mergeCell ref="B160:B163"/>
    <mergeCell ref="C160:C161"/>
    <mergeCell ref="D160:D161"/>
    <mergeCell ref="A162:A163"/>
    <mergeCell ref="C162:C163"/>
    <mergeCell ref="D162:D163"/>
    <mergeCell ref="A155:A156"/>
    <mergeCell ref="B155:B158"/>
    <mergeCell ref="C155:C156"/>
    <mergeCell ref="D155:D156"/>
    <mergeCell ref="A157:A158"/>
    <mergeCell ref="C157:C158"/>
    <mergeCell ref="D157:D158"/>
  </mergeCells>
  <hyperlinks>
    <hyperlink ref="J24" r:id="rId1"/>
    <hyperlink ref="J25" r:id="rId2"/>
    <hyperlink ref="J87" r:id="rId3" display="fahad@pak-sss.com"/>
    <hyperlink ref="J89" r:id="rId4"/>
    <hyperlink ref="J79" r:id="rId5"/>
    <hyperlink ref="J96" r:id="rId6"/>
    <hyperlink ref="J94" r:id="rId7"/>
    <hyperlink ref="J93" r:id="rId8"/>
    <hyperlink ref="J100" r:id="rId9"/>
    <hyperlink ref="J68" r:id="rId10"/>
    <hyperlink ref="J70" r:id="rId11"/>
    <hyperlink ref="J71" r:id="rId12"/>
    <hyperlink ref="J65" r:id="rId13"/>
    <hyperlink ref="J64" r:id="rId14"/>
    <hyperlink ref="J103" r:id="rId15"/>
    <hyperlink ref="J109" r:id="rId16" display="fahad@pak-sss.com"/>
    <hyperlink ref="J69" r:id="rId17"/>
    <hyperlink ref="J112" r:id="rId18"/>
    <hyperlink ref="J78" r:id="rId19"/>
    <hyperlink ref="J108" r:id="rId20"/>
    <hyperlink ref="J107" r:id="rId21"/>
    <hyperlink ref="H28" r:id="rId22" display="https://hraswitchgear.com/"/>
    <hyperlink ref="J29" r:id="rId23"/>
    <hyperlink ref="J39" r:id="rId24"/>
    <hyperlink ref="J35" r:id="rId25"/>
    <hyperlink ref="J72" r:id="rId26"/>
    <hyperlink ref="J37" r:id="rId27"/>
    <hyperlink ref="J114" r:id="rId28"/>
    <hyperlink ref="J119" r:id="rId29"/>
    <hyperlink ref="J118" r:id="rId30"/>
    <hyperlink ref="J116" r:id="rId31" display="fahad@pak-sss.com"/>
    <hyperlink ref="J121" r:id="rId32"/>
    <hyperlink ref="J123" r:id="rId33"/>
    <hyperlink ref="J128" r:id="rId34"/>
    <hyperlink ref="J127" r:id="rId35"/>
    <hyperlink ref="J125" r:id="rId36" display="fahad@pak-sss.com"/>
    <hyperlink ref="J130" r:id="rId37"/>
    <hyperlink ref="J131" r:id="rId38"/>
    <hyperlink ref="J150" r:id="rId39"/>
    <hyperlink ref="J152" r:id="rId40"/>
    <hyperlink ref="J136" r:id="rId41"/>
    <hyperlink ref="J151" r:id="rId42"/>
    <hyperlink ref="J143" r:id="rId43"/>
    <hyperlink ref="J144" r:id="rId44"/>
    <hyperlink ref="J134" r:id="rId45"/>
    <hyperlink ref="J135" r:id="rId46"/>
    <hyperlink ref="J155" r:id="rId47"/>
    <hyperlink ref="J156" r:id="rId48"/>
    <hyperlink ref="J160" r:id="rId49"/>
    <hyperlink ref="J49" r:id="rId50"/>
    <hyperlink ref="J48" r:id="rId51"/>
    <hyperlink ref="J50" r:id="rId52"/>
    <hyperlink ref="J53" r:id="rId53"/>
    <hyperlink ref="J46" r:id="rId54"/>
    <hyperlink ref="H30" r:id="rId55" display="https://hraswitchgear.com/"/>
    <hyperlink ref="J30" r:id="rId56"/>
    <hyperlink ref="J81" r:id="rId57"/>
    <hyperlink ref="J140" r:id="rId58"/>
    <hyperlink ref="J145" r:id="rId59"/>
    <hyperlink ref="J55" r:id="rId60"/>
  </hyperlinks>
  <pageMargins left="0.49" right="0.34" top="0.25" bottom="0.75" header="0.05" footer="0.3"/>
  <pageSetup paperSize="9" scale="48" fitToHeight="6" orientation="portrait" horizontalDpi="1200" verticalDpi="1200" r:id="rId61"/>
  <headerFooter>
    <oddFooter>&amp;CPage  &amp;P of &amp;N&amp;RA.A. Techno Engineers | List of Approved Electrical Vendors</oddFooter>
  </headerFooter>
  <rowBreaks count="2" manualBreakCount="2">
    <brk id="73" max="9" man="1"/>
    <brk id="122" max="9" man="1"/>
  </rowBreaks>
  <drawing r:id="rId6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
  <sheetViews>
    <sheetView showGridLines="0" view="pageBreakPreview" zoomScaleNormal="100" zoomScaleSheetLayoutView="100" workbookViewId="0">
      <pane ySplit="1" topLeftCell="A2" activePane="bottomLeft" state="frozen"/>
      <selection activeCell="D6" sqref="D6"/>
      <selection pane="bottomLeft" activeCell="B5" sqref="B5"/>
    </sheetView>
  </sheetViews>
  <sheetFormatPr defaultColWidth="8.7109375" defaultRowHeight="12.75"/>
  <cols>
    <col min="1" max="1" width="5.7109375" style="66" customWidth="1"/>
    <col min="2" max="2" width="65.7109375" style="65" customWidth="1"/>
    <col min="3" max="3" width="13.7109375" style="66" customWidth="1"/>
    <col min="4" max="4" width="13.7109375" style="65" customWidth="1"/>
    <col min="5" max="5" width="16.7109375" style="65" customWidth="1"/>
    <col min="6" max="6" width="1.7109375" style="67" customWidth="1"/>
    <col min="7" max="7" width="16.7109375" style="68" customWidth="1"/>
    <col min="8" max="16384" width="8.7109375" style="65"/>
  </cols>
  <sheetData>
    <row r="1" spans="1:8" ht="35.1" customHeight="1">
      <c r="A1" s="781" t="s">
        <v>170</v>
      </c>
      <c r="B1" s="781"/>
      <c r="C1" s="781"/>
      <c r="D1" s="781"/>
      <c r="E1" s="781"/>
      <c r="F1" s="781"/>
      <c r="G1" s="781"/>
      <c r="H1" s="64"/>
    </row>
    <row r="2" spans="1:8" ht="24.95" customHeight="1">
      <c r="A2" s="782" t="s">
        <v>171</v>
      </c>
      <c r="B2" s="782" t="s">
        <v>2</v>
      </c>
      <c r="C2" s="288" t="s">
        <v>172</v>
      </c>
      <c r="D2" s="288" t="s">
        <v>173</v>
      </c>
      <c r="E2" s="288" t="s">
        <v>174</v>
      </c>
      <c r="F2" s="289"/>
      <c r="G2" s="290" t="s">
        <v>174</v>
      </c>
      <c r="H2" s="64"/>
    </row>
    <row r="3" spans="1:8" ht="24.95" customHeight="1">
      <c r="A3" s="782"/>
      <c r="B3" s="782"/>
      <c r="C3" s="291" t="s">
        <v>175</v>
      </c>
      <c r="D3" s="291" t="s">
        <v>175</v>
      </c>
      <c r="E3" s="291" t="s">
        <v>175</v>
      </c>
      <c r="F3" s="292"/>
      <c r="G3" s="293" t="s">
        <v>176</v>
      </c>
    </row>
    <row r="4" spans="1:8" s="64" customFormat="1" ht="45" customHeight="1">
      <c r="A4" s="294">
        <v>1</v>
      </c>
      <c r="B4" s="295" t="str">
        <f>'HVAC B.O.Q'!A4</f>
        <v>Section 01:
Supply, Installation of HVAC Equipment</v>
      </c>
      <c r="C4" s="296">
        <f>'HVAC B.O.Q'!$G$8</f>
        <v>0</v>
      </c>
      <c r="D4" s="296">
        <f>'HVAC B.O.Q'!$I$8</f>
        <v>0</v>
      </c>
      <c r="E4" s="296">
        <f t="shared" ref="E4:E7" si="0">SUM(C4:D4)</f>
        <v>0</v>
      </c>
      <c r="F4" s="297"/>
      <c r="G4" s="298">
        <f>'HVAC B.O.Q'!$L$8</f>
        <v>0</v>
      </c>
    </row>
    <row r="5" spans="1:8" s="64" customFormat="1" ht="45" customHeight="1">
      <c r="A5" s="294">
        <v>2</v>
      </c>
      <c r="B5" s="295" t="s">
        <v>177</v>
      </c>
      <c r="C5" s="299">
        <f>'HVAC B.O.Q'!$G$16</f>
        <v>0</v>
      </c>
      <c r="D5" s="296">
        <f>'HVAC B.O.Q'!$I$16</f>
        <v>0</v>
      </c>
      <c r="E5" s="296">
        <f t="shared" si="0"/>
        <v>0</v>
      </c>
      <c r="F5" s="300"/>
      <c r="G5" s="301">
        <f>'HVAC B.O.Q'!$L$16</f>
        <v>0</v>
      </c>
    </row>
    <row r="6" spans="1:8" s="64" customFormat="1" ht="45" customHeight="1">
      <c r="A6" s="294">
        <v>3</v>
      </c>
      <c r="B6" s="295" t="str">
        <f>'HVAC B.O.Q'!A17</f>
        <v>Section 03:
Supply, Installation of Fire Extinguishers</v>
      </c>
      <c r="C6" s="296">
        <f>'HVAC B.O.Q'!$G$21</f>
        <v>0</v>
      </c>
      <c r="D6" s="296">
        <f>'HVAC B.O.Q'!$I$21</f>
        <v>0</v>
      </c>
      <c r="E6" s="296">
        <f t="shared" si="0"/>
        <v>0</v>
      </c>
      <c r="F6" s="302"/>
      <c r="G6" s="298">
        <f>'HVAC B.O.Q'!$L$21</f>
        <v>0</v>
      </c>
    </row>
    <row r="7" spans="1:8" s="64" customFormat="1" ht="45" customHeight="1">
      <c r="A7" s="294">
        <v>4</v>
      </c>
      <c r="B7" s="295" t="str">
        <f>'HVAC B.O.Q'!A22</f>
        <v>Section 04:
Miscellaneous Works</v>
      </c>
      <c r="C7" s="296">
        <f>'HVAC B.O.Q'!$G$28</f>
        <v>0</v>
      </c>
      <c r="D7" s="296">
        <f>'HVAC B.O.Q'!$I$28</f>
        <v>0</v>
      </c>
      <c r="E7" s="296">
        <f t="shared" si="0"/>
        <v>0</v>
      </c>
      <c r="F7" s="303"/>
      <c r="G7" s="298">
        <f>'HVAC B.O.Q'!$L$28</f>
        <v>0</v>
      </c>
    </row>
    <row r="8" spans="1:8" ht="30" customHeight="1">
      <c r="A8" s="783" t="s">
        <v>178</v>
      </c>
      <c r="B8" s="783"/>
      <c r="C8" s="304">
        <f t="shared" ref="C8:D8" si="1">SUM(C4:C7)</f>
        <v>0</v>
      </c>
      <c r="D8" s="304">
        <f t="shared" si="1"/>
        <v>0</v>
      </c>
      <c r="E8" s="304">
        <f>SUM(C8:D8)</f>
        <v>0</v>
      </c>
      <c r="F8" s="305"/>
      <c r="G8" s="306">
        <f>SUM(G4:G7)</f>
        <v>0</v>
      </c>
    </row>
  </sheetData>
  <sheetProtection algorithmName="SHA-512" hashValue="pDI5LCP7ymg1IZ+RILlre1URo0X2r1mOvDfkWZ+rqRcZi8ibSe1qzXOVirCNvcfUt6J5krNljOYMCBekA1dzzA==" saltValue="jTTOgLtDfgPRcy/0YnaXBQ==" spinCount="100000" sheet="1" objects="1" scenarios="1"/>
  <mergeCells count="4">
    <mergeCell ref="A1:G1"/>
    <mergeCell ref="A2:A3"/>
    <mergeCell ref="B2:B3"/>
    <mergeCell ref="A8:B8"/>
  </mergeCells>
  <printOptions horizontalCentered="1"/>
  <pageMargins left="0.5" right="0.5" top="1" bottom="0.75" header="0.3" footer="0.3"/>
  <pageSetup paperSize="9" scale="69" fitToHeight="0" orientation="portrait" r:id="rId1"/>
  <headerFooter scaleWithDoc="0">
    <oddHeader>&amp;L&amp;G&amp;R&amp;"-,Bold"&amp;14&amp;K002060ENGINEER'S ESTIMATE OF HVAC &amp;&amp; FSS WORKS FOR
&amp;"-,Regular"&amp;12 BRITISH COUNCIL - SPOKE DI KHAN</oddHeader>
    <oddFooter>&amp;L&amp;"-,Bold"&amp;14&amp;K002060MB ASSOCIATES&amp;R&amp;"-,Regular"Page &amp;P of &amp;N
&amp;D</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16</vt:i4>
      </vt:variant>
    </vt:vector>
  </HeadingPairs>
  <TitlesOfParts>
    <vt:vector size="30" baseType="lpstr">
      <vt:lpstr>Instructions</vt:lpstr>
      <vt:lpstr>Costs Summary</vt:lpstr>
      <vt:lpstr>Civil &amp; I.D B.O.Q -D.I. Khan </vt:lpstr>
      <vt:lpstr>Elect Pricing Instructions</vt:lpstr>
      <vt:lpstr>Elect Summary</vt:lpstr>
      <vt:lpstr>Elect B.O.Q</vt:lpstr>
      <vt:lpstr>Elect List of approved Vendors</vt:lpstr>
      <vt:lpstr>Vendors - Contact List</vt:lpstr>
      <vt:lpstr>HVAC Summary</vt:lpstr>
      <vt:lpstr>HVAC B.O.Q</vt:lpstr>
      <vt:lpstr>List of approved Vendors</vt:lpstr>
      <vt:lpstr>Rate Card &amp; Resources</vt:lpstr>
      <vt:lpstr>Travel &amp; Subsistence</vt:lpstr>
      <vt:lpstr>Assumptions and Exclusions</vt:lpstr>
      <vt:lpstr>'Civil &amp; I.D B.O.Q -D.I. Khan '!Print_Area</vt:lpstr>
      <vt:lpstr>'Costs Summary'!Print_Area</vt:lpstr>
      <vt:lpstr>'Elect B.O.Q'!Print_Area</vt:lpstr>
      <vt:lpstr>'Elect Pricing Instructions'!Print_Area</vt:lpstr>
      <vt:lpstr>'Elect Summary'!Print_Area</vt:lpstr>
      <vt:lpstr>'HVAC B.O.Q'!Print_Area</vt:lpstr>
      <vt:lpstr>'HVAC Summary'!Print_Area</vt:lpstr>
      <vt:lpstr>'List of approved Vendors'!Print_Area</vt:lpstr>
      <vt:lpstr>'Vendors - Contact List'!Print_Area</vt:lpstr>
      <vt:lpstr>'Civil &amp; I.D B.O.Q -D.I. Khan '!Print_Titles</vt:lpstr>
      <vt:lpstr>'Elect B.O.Q'!Print_Titles</vt:lpstr>
      <vt:lpstr>'Elect List of approved Vendors'!Print_Titles</vt:lpstr>
      <vt:lpstr>'HVAC B.O.Q'!Print_Titles</vt:lpstr>
      <vt:lpstr>'HVAC Summary'!Print_Titles</vt:lpstr>
      <vt:lpstr>'List of approved Vendors'!Print_Titles</vt:lpstr>
      <vt:lpstr>'Vendors - Contact List'!Print_Titles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2025-12-29T12:36:38Z</dcterms:modified>
</cp:coreProperties>
</file>