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britishcouncil.sharepoint.com/sites/csa_pkintranet/Pakistan Procurement/Tender Documents/RFPs/RFP - KJ61TVET42026 - Networking for COE Peshawar/Documents/"/>
    </mc:Choice>
  </mc:AlternateContent>
  <xr:revisionPtr revIDLastSave="51" documentId="13_ncr:1_{900B09F5-B1CD-4C10-BB45-571AD39B1D87}" xr6:coauthVersionLast="47" xr6:coauthVersionMax="47" xr10:uidLastSave="{A21B68D0-55B2-4517-8BCC-2EEA739FF900}"/>
  <bookViews>
    <workbookView xWindow="-110" yWindow="-110" windowWidth="19420" windowHeight="11620" tabRatio="621" xr2:uid="{00000000-000D-0000-FFFF-FFFF00000000}"/>
  </bookViews>
  <sheets>
    <sheet name="Instructions" sheetId="3" r:id="rId1"/>
    <sheet name="Requirements Costs" sheetId="1" r:id="rId2"/>
    <sheet name="Assumptions and Exclusions"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B54" i="1" s="1"/>
  <c r="E13" i="1"/>
  <c r="F52" i="1"/>
  <c r="E49" i="1"/>
  <c r="E50" i="1"/>
  <c r="E48" i="1"/>
</calcChain>
</file>

<file path=xl/sharedStrings.xml><?xml version="1.0" encoding="utf-8"?>
<sst xmlns="http://schemas.openxmlformats.org/spreadsheetml/2006/main" count="99" uniqueCount="80">
  <si>
    <t>Add additional rows as required</t>
  </si>
  <si>
    <t>Type</t>
  </si>
  <si>
    <t>Description of cost:</t>
  </si>
  <si>
    <r>
      <t>Bidder instructions for completion:</t>
    </r>
    <r>
      <rPr>
        <sz val="12"/>
        <color indexed="8"/>
        <rFont val="Arial"/>
        <family val="2"/>
      </rPr>
      <t/>
    </r>
  </si>
  <si>
    <t>Subtotal</t>
  </si>
  <si>
    <r>
      <t xml:space="preserve">Other Costs: </t>
    </r>
    <r>
      <rPr>
        <sz val="11"/>
        <rFont val="Arial"/>
        <family val="2"/>
      </rPr>
      <t>Use the table below to insert any other cost associated with the requirements and ongoing operation:</t>
    </r>
  </si>
  <si>
    <r>
      <t>1. Complete '</t>
    </r>
    <r>
      <rPr>
        <i/>
        <sz val="11"/>
        <rFont val="Arial"/>
        <family val="2"/>
      </rPr>
      <t xml:space="preserve">Requirements Costs - Purchase ' </t>
    </r>
    <r>
      <rPr>
        <sz val="11"/>
        <rFont val="Arial"/>
        <family val="2"/>
      </rPr>
      <t>tab, ensuring all relevant costs are inserted in the fields highlighted in yellow.</t>
    </r>
  </si>
  <si>
    <r>
      <t>2. Suppliers must list and explain any assumptions and/or exclusions they have made in relation to the costing's provided in the '</t>
    </r>
    <r>
      <rPr>
        <i/>
        <sz val="11"/>
        <rFont val="Arial"/>
        <family val="2"/>
      </rPr>
      <t>Assumptions and Exclusions'</t>
    </r>
    <r>
      <rPr>
        <sz val="11"/>
        <rFont val="Arial"/>
        <family val="2"/>
      </rPr>
      <t xml:space="preserve"> tab.</t>
    </r>
  </si>
  <si>
    <t>Assumptions and Exclusions</t>
  </si>
  <si>
    <t>Suppliers must list and explain any assumptions and/or exclusions they have made in relation to the costing's provided in the rows below</t>
  </si>
  <si>
    <t>Title / brief description</t>
  </si>
  <si>
    <t>Description / Detail</t>
  </si>
  <si>
    <t>All rates to be quoted in PKR</t>
  </si>
  <si>
    <t>All charges are exclsuive of applicable taxes, please enlist applicable taxes</t>
  </si>
  <si>
    <t>Pricing Approach 40%</t>
  </si>
  <si>
    <t>Distribution Switch</t>
  </si>
  <si>
    <t>WLAN Controller</t>
  </si>
  <si>
    <t>Wireless AP (Indoor)</t>
  </si>
  <si>
    <t xml:space="preserve">3D Printer </t>
  </si>
  <si>
    <t>Desktop CNC Milling Machine</t>
  </si>
  <si>
    <t>Arduino Kits</t>
  </si>
  <si>
    <t>Soldering Station</t>
  </si>
  <si>
    <t>Digital Multi meter</t>
  </si>
  <si>
    <t>Power Supply</t>
  </si>
  <si>
    <t>Hand Tools Set</t>
  </si>
  <si>
    <t>Mini Drill</t>
  </si>
  <si>
    <t>Safety Gear</t>
  </si>
  <si>
    <t>Multifunction Printer</t>
  </si>
  <si>
    <t>FDM printer, 0.05–0.3 mm layer resolution, Heated bed, Auto-levelling</t>
  </si>
  <si>
    <t>Mills aluminium, plastic, PCBs; 10,000–25,000 RPM spindle</t>
  </si>
  <si>
    <t>Temp range: 200–480°C, ESD safe, digital control</t>
  </si>
  <si>
    <t>Auto-ranging, True RMS, measures V, A, Ω</t>
  </si>
  <si>
    <t>0–30V, 0–5A, Programmable, Digital display</t>
  </si>
  <si>
    <t>Includes pliers, screwdrivers, wire cutters</t>
  </si>
  <si>
    <t>Multi-speed, accessory compatible</t>
  </si>
  <si>
    <t>For use with soldering, lasers, mechanical tools</t>
  </si>
  <si>
    <t>Functions: Print, Copy, Scan, Fax
  Print Speed: Up to 40 ppm (A4)
  Print Resolution: Up to 1200 x 1200 dpi
  Duplex Printing: Automatic (default)
  Copy Resolution: Up to 600 x 600 dpi
  Resolution: Up to 1200 x 1200 dpi (optical)
  Type: Flatbed + 50-sheet ADF (Duplex Scanning)
  Fax Resolution: Up to 300 x 300 dpi
  Fax Memory: Up to 400 pages
  Processor / Memory: 1200 MHz / 512 MB
  Monthly Volume: 750–4,000 pg; Max 80,000 pg</t>
  </si>
  <si>
    <t>Includes breadboard, jumper wires, sensors, LEDs, etc.Includes power supply, SD card, case, cables</t>
  </si>
  <si>
    <t xml:space="preserve">Per unit cost </t>
  </si>
  <si>
    <t xml:space="preserve">Applicable Taxes , if any </t>
  </si>
  <si>
    <t xml:space="preserve">Total Cost including Applicable Taxes </t>
  </si>
  <si>
    <t xml:space="preserve">Note: All pricing must be provided be in PKR and  all the applicable taxes and charges mentioned separately in the given sheet </t>
  </si>
  <si>
    <t xml:space="preserve">Given there are 2 hubs and 6 spokes, additionally the supplier will be required to prepare and submit network diagrams and configuration documentation for connectivity between the hubs and spokes. This may require site surveys, LAN-WAN network connectivity along with integration with existing Network infrastructure (Servers and LAN) already available on each site, and adequate maintenance of network connectivity. The Supplier may visit these sites at their own cost. Any additional equipment recommended by vendor is subjected for approval from British council. </t>
  </si>
  <si>
    <t>QTY</t>
  </si>
  <si>
    <t xml:space="preserve">Per unit cost with Extendable 3 YR Warranty- PKR </t>
  </si>
  <si>
    <t xml:space="preserve">Applicable Taxes (Extendable 3 YR Warranty), if any - PKR </t>
  </si>
  <si>
    <t xml:space="preserve">Total Cost Extendable 3 YR Warranty including Applicable Taxes- PKR  </t>
  </si>
  <si>
    <t>Overall Price - PKR</t>
  </si>
  <si>
    <t>Qty</t>
  </si>
  <si>
    <t>Type / Location</t>
  </si>
  <si>
    <t>Total Cost Including Taxes (PKR)</t>
  </si>
  <si>
    <t>Same as above</t>
  </si>
  <si>
    <t>NGN Firewall</t>
  </si>
  <si>
    <t>Firewall Type	Next-Generation Firewall (NGFW)
Firewall Throughput≥ 20 Gbps (1518-byte packets)
NGFW Throughput	≥ 1.5 Gbps with Firewall, IPS, and 
Application Control enabled
IPS Throughput	≥ 2.5 Gbps
Threat Protection Throughput	≥ 1 Gbps
IPsec VPN Throughput	≥ 11 Gbps
SSL/TLS Inspection Throughput	≥ 1 Gbps
Concurrent Sessions	≥ 1.5 million
New Sessions per Second	≥ 50,000
SSL-VPN Users (Recommended)	≥ 500 concurrent users
Network Interfaces	≥ 12 × 1GbE RJ45 ports, ≥ 4 × 1GbE SFP ports, ≥ 2 × 10GbE SFP+ ports; dedicated management, HA, and DMZ interfaces; USB and Console ports
Form Factor	1U rack-mountable appliance
IPsec VPN Tunnels	≥ 2,500 site-to-site tunnels
Wireless AP Integration	Support for ≥ 64 managed access points (controller or tunnel mode)
Switch Integration	Support for ≥ 24 managed network switches
Warranty	03 Years Warranty &amp; Support</t>
  </si>
  <si>
    <t>Ports	24 × 10/100/1000Base-T; 4 × 10G SFP+; 2 dedicated stacking ports
Memory	≥2GB RAM; ≥1GB Flash
Performance	≥170 Gbps switching capacity; ≥130 Mpps forwarding
Power	Redundant PSU support (N+1 configuration)
L2/L3 Capacity	≥4K VLANs; MAC ≥30K; ARP ≥3.5K; FIBv4 ≥8K; FIBv6 ≥3K
Security	≥2K ACLs; 802.1X; MAC authentication; Dynamic VLAN/ACL; ARP security; DAI; CPU protection
Layer 2	QinQ, LACP, STP/RSTP/MSTP, ERPS, LLDP, Jumbo frames
Layer 3	IPv4 static routing; RIP v1/v2; OSPF; OSPFv3
Multicast / QoS	IGMP v1/v2/v3; PIM-DM/SM; traffic classification &amp; shaping; 8 queues/port
Stacking	Stacking support (min. 4 units or vendor standard)
Management	CLI; Web (HTTPS); SSH v2; SNMP v1/v2/v3; RMON; Telemetry; NETCONF/YANG; NAC integration
Environmental	-5°C to +50°C; 5–95% RH non-condensing
Warranty	Minimum 3-year warranty with local authorized support in Pakistan</t>
  </si>
  <si>
    <t>| Ports           | 48 × 10/100/1000Base-T; 4 × 1G SFP uplinks                                                               |
| Memory          | ≥2GB RAM; ≥1GB Flash                                                                                     |
| Performance     | ≥100 Gbps switching capacity; ≥76 Mpps forwarding                                                        |
| Power           | AC supply; PoE+ (IEEE 802.3at) support for APs, cameras, panels                                          |
| L2/L3 Capacity  | ≥4K VLANs; MAC ≥30K; ARP ≥3.5K; FIBv4 ≥8K; FIBv6 ≥3K                                                     |
| Security        | ≥2K ACLs; 802.1X; MAC authentication; Dynamic VLAN/ACL; ARP security; DAI; CPU protection; storm control |
| Layer 2         | QinQ, LACP, STP/RSTP/MSTP, LLDP, Jumbo frames                                                            |
| Layer 3         | IPv4 static routing; RIP v1/v2; OSPF; OSPFv3                                                             |
| Multicast / QoS | IGMP v1/v2/v3; PIM-DM/SM; IGMP snooping; traffic classification &amp; shaping; 8 queues/port                 |
| Stacking        | Stacking support (min. 4 units or vendor standard)                                                       |
| Management      | CLI; Web (HTTPS); SSH v2; Telnet; SNMP v1/v2/v3; RMON; Telemetry; NETCONF/YANG; NAC integration          |
| Environmental   | -5°C to +50°C; 5–95% RH non-condensing                                                                   |
| Warranty        | Minimum 3-year warranty with local authorized support in Pakistan                                        |</t>
  </si>
  <si>
    <t>Quantity	2 Units
AP Capacity	Support &gt;50 APs
User Capacity	≥4,000 concurrent users
Interfaces	≥6 × 1GE RJ45 ports; ≥2 × 10GE SFP+ ports
Routing	IPv4/IPv6, Static Routes, OSPF, BGP, Policy-Based Routing
Security	PPSK, 802.1X, MAC Authentication, Integrated Wireless IDS/IPS, Anti-malware protection
Redundancy	1+1 or N+1 High Availability; CAPWAP tunnel support
Roaming	802.11k/v/r fast roaming support
Management	Web GUI (HTTPS), CLI, SSH, SNMP v1/v2/v3
Warranty	Minimum 3-Year warranty with local authorized support</t>
  </si>
  <si>
    <t>Type	Indoor Wi-Fi 6 (802.11ax), Dual-band (2.4GHz &amp; 5GHz)
MIMO	2.4GHz: 2x2 MU-MIMO; 5GHz: 4x4 MU-MIMO
Aggregate Throughput	≥3 Gbps
Ethernet Port	≥1 × 2.5GE uplink port
Power	PoE+ (IEEE 802.3at/af) and DC power support
Bluetooth	BLE 5.x support
USB	1 × USB port for IoT expansion
SSIDs	≥15 SSIDs per radio
Client Capacity	≥250 concurrent users
Antenna	Built-in smart/omni-directional antennas
Security	WPA2/WPA3-Enterprise, 802.1X, Wireless Intrusion Prevention
Roaming	802.11k/v/r, smart roaming &amp; load balancing
Traffic Monitoring	Application-level traffic statistics (Global/SSID/User level)
Management	Controller-based and/or cloud management capable
Operating Temperature	-10°C to +50°C
Warranty	Minimum 3-Year warranty with local authorized support</t>
  </si>
  <si>
    <t>Edge/PoE Switch</t>
  </si>
  <si>
    <t xml:space="preserve"> Misc. IT Equipment</t>
  </si>
  <si>
    <t>NETWORK INFRASTRUCTURE</t>
  </si>
  <si>
    <t>Applicable Taxes (PKR)</t>
  </si>
  <si>
    <t>Installation at Hub 1</t>
  </si>
  <si>
    <t>Installation at Hub 1 – Spoke 1.1</t>
  </si>
  <si>
    <t>Installation at Hub 1 – Spoke 1.2</t>
  </si>
  <si>
    <t>Installation at Hub 1 – Spoke 1.3</t>
  </si>
  <si>
    <t>Installation at Hub 1 – Spoke 1.4</t>
  </si>
  <si>
    <t>Installation at Hub 2</t>
  </si>
  <si>
    <t>Justification &amp; Notes:</t>
  </si>
  <si>
    <t>Project includes 2 Hubs and 6 Spokes requiring network design, site surveys, LAN/WAN integration, testing &amp; commissioning.</t>
  </si>
  <si>
    <t>Description</t>
  </si>
  <si>
    <t xml:space="preserve"> Optional 1-Year Resident Engineer Cost (PKR)</t>
  </si>
  <si>
    <t xml:space="preserve">Installation, Configuration,Commissioning of the IT hardware along with 3 year onsite maintance with connectivity of 2 hubs and 6 spokes. </t>
  </si>
  <si>
    <t>day-to-day network administration, monitoring, configuration, troubleshooting, and performance optimization of the deployed network infrastructure</t>
  </si>
  <si>
    <t>Installation at Hub 2 -Spoke 2.1</t>
  </si>
  <si>
    <t>Installation at Hub 2- Spoke 2.2</t>
  </si>
  <si>
    <t xml:space="preserve"> Resident Engineer Cost per site per year.</t>
  </si>
  <si>
    <r>
      <rPr>
        <b/>
        <sz val="16"/>
        <rFont val="Arial"/>
        <family val="2"/>
      </rPr>
      <t xml:space="preserve">Requirements Costs: </t>
    </r>
    <r>
      <rPr>
        <sz val="16"/>
        <rFont val="Arial"/>
        <family val="2"/>
      </rPr>
      <t>Use the table below to insert costs for the requirements within the Specification/Terms of Reference</t>
    </r>
  </si>
  <si>
    <r>
      <t xml:space="preserve">3. Submit this document together with all other mandatory documentation to </t>
    </r>
    <r>
      <rPr>
        <u/>
        <sz val="11"/>
        <color rgb="FF0070C0"/>
        <rFont val="Arial"/>
        <family val="2"/>
      </rPr>
      <t>moiz.khalid@britishcouncil.org.pk</t>
    </r>
    <r>
      <rPr>
        <sz val="11"/>
        <color theme="1"/>
        <rFont val="Arial"/>
        <family val="2"/>
      </rPr>
      <t xml:space="preserve"> / </t>
    </r>
    <r>
      <rPr>
        <u/>
        <sz val="11"/>
        <color indexed="30"/>
        <rFont val="Arial"/>
        <family val="2"/>
      </rPr>
      <t>https://tap.tcsapps.com/tap2/#/login-supplier?tenant=BritishCouncil&amp;langCd=en</t>
    </r>
    <r>
      <rPr>
        <sz val="11"/>
        <color theme="1"/>
        <rFont val="Arial"/>
        <family val="2"/>
      </rPr>
      <t xml:space="preserve"> by the Response Deadline, as set out in the Timescales section of the ITT document</t>
    </r>
  </si>
  <si>
    <t xml:space="preserve">Annex 4 Pricing Approach - RFP - KJ61TVET42026 - Networking for Centre of Excellence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</si>
</sst>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_-&quot;£&quot;* #,##0_-;\-&quot;£&quot;* #,##0_-;_-&quot;£&quot;* &quot;-&quot;??_-;_-@_-"/>
  </numFmts>
  <fonts count="25" x14ac:knownFonts="1">
    <font>
      <sz val="11"/>
      <color theme="1"/>
      <name val="Arial"/>
      <family val="2"/>
    </font>
    <font>
      <sz val="12"/>
      <color indexed="8"/>
      <name val="Arial"/>
      <family val="2"/>
    </font>
    <font>
      <i/>
      <sz val="11"/>
      <name val="Arial"/>
      <family val="2"/>
    </font>
    <font>
      <sz val="11"/>
      <name val="Arial"/>
      <family val="2"/>
    </font>
    <font>
      <b/>
      <sz val="11"/>
      <name val="Arial"/>
      <family val="2"/>
    </font>
    <font>
      <u/>
      <sz val="11"/>
      <color indexed="30"/>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i/>
      <sz val="11"/>
      <color theme="1"/>
      <name val="Arial"/>
      <family val="2"/>
    </font>
    <font>
      <b/>
      <i/>
      <sz val="10"/>
      <color theme="1"/>
      <name val="Arial"/>
      <family val="2"/>
    </font>
    <font>
      <b/>
      <sz val="12"/>
      <color theme="1"/>
      <name val="Arial"/>
      <family val="2"/>
    </font>
    <font>
      <sz val="12"/>
      <color theme="1"/>
      <name val="Arial"/>
      <family val="2"/>
    </font>
    <font>
      <sz val="11"/>
      <color theme="7" tint="0.39997558519241921"/>
      <name val="Arial"/>
      <family val="2"/>
    </font>
    <font>
      <sz val="10"/>
      <color theme="1"/>
      <name val="Arial"/>
      <family val="2"/>
    </font>
    <font>
      <i/>
      <sz val="10"/>
      <color theme="1"/>
      <name val="Arial"/>
      <family val="2"/>
    </font>
    <font>
      <sz val="11"/>
      <color theme="9" tint="-0.249977111117893"/>
      <name val="Arial"/>
      <family val="2"/>
    </font>
    <font>
      <sz val="8"/>
      <name val="Arial"/>
      <family val="2"/>
    </font>
    <font>
      <b/>
      <sz val="16"/>
      <color theme="1"/>
      <name val="Arial"/>
      <family val="2"/>
    </font>
    <font>
      <sz val="11"/>
      <color rgb="FF000000"/>
      <name val="Arial"/>
      <family val="2"/>
    </font>
    <font>
      <sz val="16"/>
      <color theme="1"/>
      <name val="Arial"/>
      <family val="2"/>
    </font>
    <font>
      <sz val="16"/>
      <name val="Arial"/>
      <family val="2"/>
    </font>
    <font>
      <b/>
      <sz val="16"/>
      <name val="Arial"/>
      <family val="2"/>
    </font>
    <font>
      <u/>
      <sz val="11"/>
      <color rgb="FF0070C0"/>
      <name val="Arial"/>
      <family val="2"/>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0" fontId="7" fillId="0" borderId="0"/>
    <xf numFmtId="165" fontId="6" fillId="0" borderId="0" applyFont="0" applyFill="0" applyBorder="0" applyAlignment="0" applyProtection="0"/>
  </cellStyleXfs>
  <cellXfs count="78">
    <xf numFmtId="0" fontId="0" fillId="0" borderId="0" xfId="0"/>
    <xf numFmtId="0" fontId="9" fillId="0" borderId="0" xfId="0" applyFont="1"/>
    <xf numFmtId="0" fontId="0" fillId="0" borderId="0" xfId="0" applyAlignment="1">
      <alignment wrapText="1"/>
    </xf>
    <xf numFmtId="0" fontId="3"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xf>
    <xf numFmtId="0" fontId="13" fillId="0" borderId="0" xfId="0" applyFont="1" applyAlignment="1">
      <alignment vertical="top"/>
    </xf>
    <xf numFmtId="0" fontId="14" fillId="0" borderId="0" xfId="0" applyFont="1"/>
    <xf numFmtId="0" fontId="3" fillId="0" borderId="0" xfId="0" applyFont="1"/>
    <xf numFmtId="0" fontId="4" fillId="0" borderId="3" xfId="0" applyFont="1" applyBorder="1"/>
    <xf numFmtId="166" fontId="10" fillId="2" borderId="4" xfId="1" applyNumberFormat="1" applyFont="1" applyFill="1" applyBorder="1" applyAlignment="1">
      <alignment vertical="center"/>
    </xf>
    <xf numFmtId="0" fontId="0" fillId="0" borderId="0" xfId="0" applyAlignment="1">
      <alignment vertical="top" wrapText="1"/>
    </xf>
    <xf numFmtId="0" fontId="15" fillId="0" borderId="1" xfId="2" applyFont="1" applyBorder="1"/>
    <xf numFmtId="0" fontId="8" fillId="0" borderId="5" xfId="2" applyFont="1" applyBorder="1"/>
    <xf numFmtId="0" fontId="8" fillId="0" borderId="2" xfId="2" applyFont="1" applyBorder="1" applyAlignment="1">
      <alignment horizontal="left"/>
    </xf>
    <xf numFmtId="0" fontId="15" fillId="0" borderId="6" xfId="2" applyFont="1" applyBorder="1" applyAlignment="1">
      <alignment horizontal="left"/>
    </xf>
    <xf numFmtId="0" fontId="6" fillId="2" borderId="4" xfId="2" applyFont="1" applyFill="1" applyBorder="1"/>
    <xf numFmtId="0" fontId="15" fillId="2" borderId="7" xfId="2" applyFont="1" applyFill="1" applyBorder="1" applyAlignment="1">
      <alignment horizontal="center"/>
    </xf>
    <xf numFmtId="0" fontId="16" fillId="2" borderId="8" xfId="2" applyFont="1" applyFill="1" applyBorder="1"/>
    <xf numFmtId="0" fontId="6" fillId="2" borderId="9" xfId="2" applyFont="1" applyFill="1" applyBorder="1"/>
    <xf numFmtId="0" fontId="14" fillId="2" borderId="4" xfId="1" applyNumberFormat="1" applyFont="1" applyFill="1" applyBorder="1" applyAlignment="1">
      <alignment vertical="center"/>
    </xf>
    <xf numFmtId="0" fontId="4" fillId="0" borderId="0" xfId="0" applyFont="1"/>
    <xf numFmtId="0" fontId="10" fillId="0" borderId="0" xfId="0" applyFont="1" applyAlignment="1">
      <alignment wrapText="1"/>
    </xf>
    <xf numFmtId="0" fontId="17" fillId="0" borderId="0" xfId="0" applyFont="1"/>
    <xf numFmtId="0" fontId="8" fillId="0" borderId="4" xfId="0" applyFont="1" applyBorder="1" applyAlignment="1">
      <alignment vertical="top"/>
    </xf>
    <xf numFmtId="165" fontId="4" fillId="0" borderId="10" xfId="0" applyNumberFormat="1" applyFont="1" applyBorder="1"/>
    <xf numFmtId="165" fontId="0" fillId="0" borderId="0" xfId="3" applyFont="1" applyFill="1" applyBorder="1" applyAlignment="1">
      <alignment horizontal="right"/>
    </xf>
    <xf numFmtId="0" fontId="8" fillId="0" borderId="0" xfId="0" applyFont="1" applyAlignment="1">
      <alignment horizontal="center" vertical="center" wrapText="1"/>
    </xf>
    <xf numFmtId="0" fontId="3" fillId="0" borderId="0" xfId="0" applyFont="1" applyAlignment="1">
      <alignment vertical="top"/>
    </xf>
    <xf numFmtId="0" fontId="8" fillId="0" borderId="4" xfId="0" applyFont="1" applyBorder="1"/>
    <xf numFmtId="0" fontId="10" fillId="2" borderId="4" xfId="1" applyNumberFormat="1" applyFont="1" applyFill="1" applyBorder="1" applyAlignment="1">
      <alignment vertical="center"/>
    </xf>
    <xf numFmtId="0" fontId="4" fillId="0" borderId="4" xfId="0" applyFont="1" applyBorder="1"/>
    <xf numFmtId="0" fontId="3" fillId="0" borderId="4" xfId="0" applyFont="1" applyBorder="1"/>
    <xf numFmtId="0" fontId="14" fillId="0" borderId="4" xfId="0" applyFont="1" applyBorder="1"/>
    <xf numFmtId="0" fontId="8" fillId="0" borderId="4" xfId="0" applyFont="1" applyBorder="1" applyAlignment="1">
      <alignment wrapText="1"/>
    </xf>
    <xf numFmtId="0" fontId="0" fillId="0" borderId="4" xfId="0" applyBorder="1"/>
    <xf numFmtId="0" fontId="0" fillId="3" borderId="4" xfId="0" applyFill="1" applyBorder="1"/>
    <xf numFmtId="0" fontId="0" fillId="0" borderId="12" xfId="0" applyBorder="1"/>
    <xf numFmtId="0" fontId="0" fillId="2" borderId="4" xfId="1" applyNumberFormat="1" applyFont="1" applyFill="1" applyBorder="1" applyAlignment="1">
      <alignment vertical="center"/>
    </xf>
    <xf numFmtId="0" fontId="0" fillId="2" borderId="4" xfId="0" applyFill="1" applyBorder="1" applyAlignment="1">
      <alignment vertical="top" wrapText="1"/>
    </xf>
    <xf numFmtId="0" fontId="0" fillId="0" borderId="0" xfId="1" applyNumberFormat="1" applyFont="1" applyFill="1" applyBorder="1" applyAlignment="1">
      <alignment vertical="center"/>
    </xf>
    <xf numFmtId="0" fontId="0" fillId="0" borderId="0" xfId="0" applyAlignment="1">
      <alignment vertical="center" wrapText="1"/>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4" fillId="0" borderId="4" xfId="0" applyFont="1" applyBorder="1" applyAlignment="1">
      <alignment horizontal="left" vertical="top" wrapText="1"/>
    </xf>
    <xf numFmtId="0" fontId="20" fillId="0" borderId="4" xfId="0" applyFont="1" applyBorder="1" applyAlignment="1">
      <alignment horizontal="left" vertical="center"/>
    </xf>
    <xf numFmtId="0" fontId="0" fillId="0" borderId="4" xfId="0" applyBorder="1" applyAlignment="1">
      <alignment horizontal="left" vertical="center"/>
    </xf>
    <xf numFmtId="165" fontId="0" fillId="0" borderId="4" xfId="3" applyFont="1" applyFill="1" applyBorder="1" applyAlignment="1">
      <alignment horizontal="right" vertical="top" wrapText="1"/>
    </xf>
    <xf numFmtId="0" fontId="20" fillId="0" borderId="4" xfId="0" applyFont="1" applyBorder="1" applyAlignment="1">
      <alignment horizontal="left" vertical="center" wrapText="1"/>
    </xf>
    <xf numFmtId="165" fontId="0" fillId="0" borderId="0" xfId="3" applyFont="1" applyFill="1" applyBorder="1" applyAlignment="1">
      <alignment horizontal="right" vertical="top" wrapText="1"/>
    </xf>
    <xf numFmtId="0" fontId="20" fillId="0" borderId="0" xfId="0" applyFont="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8" fillId="3" borderId="4" xfId="0" applyFont="1" applyFill="1" applyBorder="1" applyAlignment="1">
      <alignment horizontal="left"/>
    </xf>
    <xf numFmtId="0" fontId="0" fillId="3" borderId="4" xfId="0" applyFill="1" applyBorder="1" applyAlignment="1">
      <alignment horizontal="left" vertical="top" wrapText="1"/>
    </xf>
    <xf numFmtId="165" fontId="8" fillId="3" borderId="4" xfId="0" applyNumberFormat="1" applyFont="1" applyFill="1" applyBorder="1" applyAlignment="1">
      <alignment horizontal="left" vertical="top" wrapText="1"/>
    </xf>
    <xf numFmtId="165" fontId="8" fillId="3" borderId="4" xfId="3" applyFont="1" applyFill="1" applyBorder="1" applyAlignment="1">
      <alignment horizontal="right" vertical="top" wrapText="1"/>
    </xf>
    <xf numFmtId="0" fontId="0" fillId="0" borderId="0" xfId="0" applyAlignment="1">
      <alignment horizontal="left" vertical="top" wrapText="1"/>
    </xf>
    <xf numFmtId="165" fontId="8" fillId="0" borderId="0" xfId="3" applyFont="1" applyFill="1" applyBorder="1" applyAlignment="1">
      <alignment horizontal="right" vertical="top" wrapText="1"/>
    </xf>
    <xf numFmtId="0" fontId="8" fillId="0" borderId="12" xfId="0" applyFont="1" applyBorder="1" applyAlignment="1">
      <alignment horizontal="left"/>
    </xf>
    <xf numFmtId="165" fontId="8" fillId="0" borderId="0" xfId="0" applyNumberFormat="1" applyFont="1" applyAlignment="1">
      <alignment horizontal="left" vertical="top" wrapText="1"/>
    </xf>
    <xf numFmtId="0" fontId="8" fillId="0" borderId="0" xfId="0" applyFont="1"/>
    <xf numFmtId="0" fontId="8" fillId="0" borderId="11" xfId="0" applyFont="1" applyBorder="1"/>
    <xf numFmtId="0" fontId="0" fillId="0" borderId="4" xfId="0" applyBorder="1" applyAlignment="1">
      <alignment horizontal="left"/>
    </xf>
    <xf numFmtId="0" fontId="0" fillId="0" borderId="0" xfId="0" applyAlignment="1">
      <alignment horizontal="left"/>
    </xf>
    <xf numFmtId="0" fontId="8" fillId="0" borderId="0" xfId="0" applyFont="1" applyAlignment="1">
      <alignment horizontal="left" vertical="top" wrapText="1"/>
    </xf>
    <xf numFmtId="0" fontId="4" fillId="0" borderId="0" xfId="0" applyFont="1"/>
    <xf numFmtId="0" fontId="0" fillId="0" borderId="0" xfId="0"/>
    <xf numFmtId="0" fontId="19" fillId="0" borderId="0" xfId="0" applyFont="1"/>
    <xf numFmtId="0" fontId="21" fillId="0" borderId="0" xfId="0" applyFont="1"/>
    <xf numFmtId="0" fontId="22" fillId="0" borderId="0" xfId="0" applyFont="1" applyAlignment="1">
      <alignment vertical="top" wrapText="1"/>
    </xf>
    <xf numFmtId="0" fontId="22" fillId="0" borderId="0" xfId="0" applyFont="1" applyAlignment="1">
      <alignment vertical="top"/>
    </xf>
    <xf numFmtId="0" fontId="8" fillId="0" borderId="4" xfId="0"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9" fillId="0" borderId="0" xfId="0" applyFont="1"/>
    <xf numFmtId="0" fontId="0" fillId="0" borderId="0" xfId="0" applyAlignment="1">
      <alignment wrapText="1"/>
    </xf>
  </cellXfs>
  <cellStyles count="4">
    <cellStyle name="Comma" xfId="3" builtinId="3"/>
    <cellStyle name="Currency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139700</xdr:rowOff>
    </xdr:from>
    <xdr:to>
      <xdr:col>0</xdr:col>
      <xdr:colOff>2222500</xdr:colOff>
      <xdr:row>2</xdr:row>
      <xdr:rowOff>69850</xdr:rowOff>
    </xdr:to>
    <xdr:pic>
      <xdr:nvPicPr>
        <xdr:cNvPr id="1058" name="Picture 1">
          <a:extLst>
            <a:ext uri="{FF2B5EF4-FFF2-40B4-BE49-F238E27FC236}">
              <a16:creationId xmlns:a16="http://schemas.microsoft.com/office/drawing/2014/main" id="{625F8AE8-71AB-B1F1-5B7D-5B017E27A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139700"/>
          <a:ext cx="204470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6"/>
  <sheetViews>
    <sheetView tabSelected="1" zoomScaleNormal="100" workbookViewId="0">
      <selection activeCell="A16" sqref="A16"/>
    </sheetView>
  </sheetViews>
  <sheetFormatPr defaultRowHeight="14" x14ac:dyDescent="0.3"/>
  <cols>
    <col min="1" max="1" width="132.33203125" customWidth="1"/>
  </cols>
  <sheetData>
    <row r="2" spans="1:1" ht="18" x14ac:dyDescent="0.4">
      <c r="A2" s="1"/>
    </row>
    <row r="4" spans="1:1" ht="18" x14ac:dyDescent="0.4">
      <c r="A4" s="1" t="s">
        <v>79</v>
      </c>
    </row>
    <row r="6" spans="1:1" ht="15.5" x14ac:dyDescent="0.3">
      <c r="A6" s="5" t="s">
        <v>3</v>
      </c>
    </row>
    <row r="7" spans="1:1" ht="15" customHeight="1" x14ac:dyDescent="0.3">
      <c r="A7" s="6"/>
    </row>
    <row r="8" spans="1:1" ht="15" customHeight="1" x14ac:dyDescent="0.3">
      <c r="A8" s="3" t="s">
        <v>6</v>
      </c>
    </row>
    <row r="9" spans="1:1" ht="15" customHeight="1" x14ac:dyDescent="0.3">
      <c r="A9" s="11"/>
    </row>
    <row r="10" spans="1:1" ht="14.5" x14ac:dyDescent="0.3">
      <c r="A10" s="3" t="s">
        <v>7</v>
      </c>
    </row>
    <row r="11" spans="1:1" x14ac:dyDescent="0.3">
      <c r="A11" s="3"/>
    </row>
    <row r="12" spans="1:1" ht="28" x14ac:dyDescent="0.3">
      <c r="A12" s="11" t="s">
        <v>78</v>
      </c>
    </row>
    <row r="13" spans="1:1" ht="15" customHeight="1" x14ac:dyDescent="0.3"/>
    <row r="14" spans="1:1" x14ac:dyDescent="0.3">
      <c r="A14" s="4" t="s">
        <v>41</v>
      </c>
    </row>
    <row r="15" spans="1:1" ht="15" customHeight="1" x14ac:dyDescent="0.3"/>
    <row r="16" spans="1:1" ht="29.25" customHeight="1" x14ac:dyDescent="0.3">
      <c r="A16" s="4"/>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57"/>
  <sheetViews>
    <sheetView zoomScale="80" zoomScaleNormal="80" workbookViewId="0">
      <selection activeCell="F30" sqref="F30"/>
    </sheetView>
  </sheetViews>
  <sheetFormatPr defaultRowHeight="14" x14ac:dyDescent="0.3"/>
  <cols>
    <col min="1" max="1" width="44" customWidth="1"/>
    <col min="2" max="2" width="14.58203125" customWidth="1"/>
    <col min="3" max="3" width="30.1640625" customWidth="1"/>
    <col min="4" max="5" width="18.33203125" customWidth="1"/>
    <col min="6" max="6" width="58.58203125" customWidth="1"/>
    <col min="7" max="7" width="19.08203125" customWidth="1"/>
    <col min="8" max="8" width="20.08203125" customWidth="1"/>
    <col min="9" max="9" width="21" customWidth="1"/>
    <col min="10" max="10" width="43.08203125" customWidth="1"/>
    <col min="11" max="11" width="12.58203125" customWidth="1"/>
    <col min="12" max="12" width="11.83203125" customWidth="1"/>
    <col min="13" max="13" width="88" bestFit="1" customWidth="1"/>
  </cols>
  <sheetData>
    <row r="1" spans="1:10" ht="20" x14ac:dyDescent="0.4">
      <c r="A1" s="68" t="s">
        <v>14</v>
      </c>
      <c r="B1" s="69"/>
      <c r="C1" s="69"/>
      <c r="D1" s="69"/>
      <c r="E1" s="69"/>
      <c r="F1" s="69"/>
      <c r="G1" s="69"/>
      <c r="H1" s="69"/>
      <c r="I1" s="69"/>
      <c r="J1" s="69"/>
    </row>
    <row r="2" spans="1:10" ht="20" x14ac:dyDescent="0.4">
      <c r="A2" s="69"/>
      <c r="B2" s="69"/>
      <c r="C2" s="69"/>
      <c r="D2" s="69"/>
      <c r="E2" s="69"/>
      <c r="F2" s="69"/>
      <c r="G2" s="69"/>
      <c r="H2" s="69"/>
      <c r="I2" s="69"/>
      <c r="J2" s="69"/>
    </row>
    <row r="3" spans="1:10" ht="20" x14ac:dyDescent="0.3">
      <c r="A3" s="70" t="s">
        <v>77</v>
      </c>
      <c r="B3" s="70"/>
      <c r="C3" s="70"/>
      <c r="D3" s="70"/>
      <c r="E3" s="70"/>
      <c r="F3" s="70"/>
      <c r="G3" s="70"/>
      <c r="H3" s="70"/>
      <c r="I3" s="70"/>
      <c r="J3" s="71"/>
    </row>
    <row r="4" spans="1:10" x14ac:dyDescent="0.3">
      <c r="A4" s="3"/>
      <c r="B4" s="3"/>
      <c r="C4" s="3"/>
      <c r="D4" s="3"/>
      <c r="E4" s="3"/>
      <c r="F4" s="3"/>
      <c r="G4" s="3"/>
      <c r="H4" s="3"/>
      <c r="I4" s="3"/>
      <c r="J4" s="28"/>
    </row>
    <row r="5" spans="1:10" x14ac:dyDescent="0.3">
      <c r="A5" s="72" t="s">
        <v>60</v>
      </c>
      <c r="B5" s="72"/>
      <c r="C5" s="72"/>
      <c r="D5" s="72"/>
      <c r="E5" s="72"/>
      <c r="F5" s="72"/>
    </row>
    <row r="6" spans="1:10" ht="70" x14ac:dyDescent="0.3">
      <c r="A6" s="42" t="s">
        <v>1</v>
      </c>
      <c r="B6" s="43" t="s">
        <v>43</v>
      </c>
      <c r="C6" s="44" t="s">
        <v>44</v>
      </c>
      <c r="D6" s="44" t="s">
        <v>45</v>
      </c>
      <c r="E6" s="44" t="s">
        <v>46</v>
      </c>
      <c r="F6" s="42" t="s">
        <v>2</v>
      </c>
    </row>
    <row r="7" spans="1:10" ht="282" customHeight="1" x14ac:dyDescent="0.3">
      <c r="A7" s="45" t="s">
        <v>52</v>
      </c>
      <c r="B7" s="46">
        <v>2</v>
      </c>
      <c r="C7" s="47"/>
      <c r="D7" s="47"/>
      <c r="E7" s="47"/>
      <c r="F7" s="48" t="s">
        <v>53</v>
      </c>
      <c r="G7" s="49"/>
      <c r="H7" s="49"/>
      <c r="I7" s="49"/>
      <c r="J7" s="50"/>
    </row>
    <row r="8" spans="1:10" ht="378" x14ac:dyDescent="0.3">
      <c r="A8" s="45" t="s">
        <v>58</v>
      </c>
      <c r="B8" s="46">
        <v>29</v>
      </c>
      <c r="C8" s="47"/>
      <c r="D8" s="47"/>
      <c r="E8" s="47"/>
      <c r="F8" s="48" t="s">
        <v>55</v>
      </c>
      <c r="G8" s="49"/>
      <c r="H8" s="49"/>
      <c r="I8" s="49"/>
      <c r="J8" s="50"/>
    </row>
    <row r="9" spans="1:10" ht="280" x14ac:dyDescent="0.3">
      <c r="A9" s="45" t="s">
        <v>15</v>
      </c>
      <c r="B9" s="46">
        <v>2</v>
      </c>
      <c r="C9" s="47"/>
      <c r="D9" s="47"/>
      <c r="E9" s="47"/>
      <c r="F9" s="48" t="s">
        <v>54</v>
      </c>
      <c r="G9" s="49"/>
      <c r="H9" s="49"/>
      <c r="I9" s="49"/>
      <c r="J9" s="50"/>
    </row>
    <row r="10" spans="1:10" ht="154" x14ac:dyDescent="0.3">
      <c r="A10" s="45" t="s">
        <v>16</v>
      </c>
      <c r="B10" s="46">
        <v>2</v>
      </c>
      <c r="C10" s="47"/>
      <c r="D10" s="47"/>
      <c r="E10" s="47"/>
      <c r="F10" s="48" t="s">
        <v>56</v>
      </c>
      <c r="G10" s="49"/>
      <c r="H10" s="49"/>
      <c r="I10" s="49"/>
      <c r="J10" s="50"/>
    </row>
    <row r="11" spans="1:10" ht="252" x14ac:dyDescent="0.3">
      <c r="A11" s="45" t="s">
        <v>17</v>
      </c>
      <c r="B11" s="46">
        <v>22</v>
      </c>
      <c r="C11" s="47"/>
      <c r="D11" s="47"/>
      <c r="E11" s="47"/>
      <c r="F11" s="48" t="s">
        <v>57</v>
      </c>
      <c r="G11" s="49"/>
      <c r="H11" s="49"/>
      <c r="I11" s="49"/>
      <c r="J11" s="50"/>
    </row>
    <row r="12" spans="1:10" ht="126" x14ac:dyDescent="0.3">
      <c r="A12" s="51" t="s">
        <v>72</v>
      </c>
      <c r="B12" s="46">
        <v>1</v>
      </c>
      <c r="C12" s="47"/>
      <c r="D12" s="47"/>
      <c r="E12" s="47"/>
      <c r="F12" s="51" t="s">
        <v>42</v>
      </c>
      <c r="G12" s="26"/>
      <c r="H12" s="26"/>
      <c r="I12" s="26"/>
      <c r="J12" s="52"/>
    </row>
    <row r="13" spans="1:10" x14ac:dyDescent="0.3">
      <c r="A13" s="53" t="s">
        <v>4</v>
      </c>
      <c r="B13" s="54"/>
      <c r="C13" s="54"/>
      <c r="D13" s="54"/>
      <c r="E13" s="55">
        <f>SUM(E7:E12)</f>
        <v>0</v>
      </c>
      <c r="F13" s="56"/>
      <c r="G13" s="57"/>
      <c r="H13" s="57"/>
      <c r="I13" s="58"/>
      <c r="J13" s="57"/>
    </row>
    <row r="14" spans="1:10" x14ac:dyDescent="0.3">
      <c r="A14" s="59"/>
      <c r="B14" s="57"/>
      <c r="C14" s="57"/>
      <c r="D14" s="57"/>
      <c r="E14" s="60"/>
      <c r="F14" s="58"/>
      <c r="G14" s="57"/>
      <c r="H14" s="57"/>
      <c r="I14" s="58"/>
      <c r="J14" s="57"/>
    </row>
    <row r="15" spans="1:10" x14ac:dyDescent="0.3">
      <c r="A15" s="59"/>
      <c r="B15" s="57"/>
      <c r="C15" s="57"/>
      <c r="D15" s="57"/>
      <c r="E15" s="60"/>
      <c r="F15" s="58"/>
      <c r="G15" s="57"/>
      <c r="H15" s="57"/>
      <c r="I15" s="58"/>
      <c r="J15" s="57"/>
    </row>
    <row r="16" spans="1:10" x14ac:dyDescent="0.3">
      <c r="A16" s="73" t="s">
        <v>68</v>
      </c>
      <c r="B16" s="74"/>
      <c r="C16" s="74"/>
      <c r="D16" s="74"/>
      <c r="E16" s="74"/>
      <c r="F16" s="75"/>
    </row>
    <row r="17" spans="1:10" x14ac:dyDescent="0.3">
      <c r="A17" s="73" t="s">
        <v>69</v>
      </c>
      <c r="B17" s="74"/>
      <c r="C17" s="74"/>
      <c r="D17" s="74"/>
      <c r="E17" s="74"/>
      <c r="F17" s="75"/>
    </row>
    <row r="18" spans="1:10" x14ac:dyDescent="0.3">
      <c r="A18" s="73" t="s">
        <v>76</v>
      </c>
      <c r="B18" s="74"/>
      <c r="C18" s="74"/>
      <c r="D18" s="74"/>
      <c r="E18" s="74"/>
      <c r="F18" s="75"/>
    </row>
    <row r="19" spans="1:10" ht="28" x14ac:dyDescent="0.3">
      <c r="A19" s="34" t="s">
        <v>49</v>
      </c>
      <c r="B19" s="34" t="s">
        <v>48</v>
      </c>
      <c r="C19" s="34" t="s">
        <v>71</v>
      </c>
      <c r="D19" s="34" t="s">
        <v>61</v>
      </c>
      <c r="E19" s="34" t="s">
        <v>50</v>
      </c>
      <c r="F19" s="34" t="s">
        <v>70</v>
      </c>
    </row>
    <row r="20" spans="1:10" x14ac:dyDescent="0.3">
      <c r="A20" s="29" t="s">
        <v>62</v>
      </c>
      <c r="B20" s="35">
        <v>1</v>
      </c>
      <c r="C20" s="35"/>
      <c r="D20" s="35"/>
      <c r="E20" s="35"/>
      <c r="F20" s="35" t="s">
        <v>73</v>
      </c>
    </row>
    <row r="21" spans="1:10" x14ac:dyDescent="0.3">
      <c r="A21" s="35" t="s">
        <v>63</v>
      </c>
      <c r="B21" s="35">
        <v>1</v>
      </c>
      <c r="C21" s="35"/>
      <c r="D21" s="35"/>
      <c r="E21" s="35"/>
      <c r="F21" s="35" t="s">
        <v>51</v>
      </c>
    </row>
    <row r="22" spans="1:10" x14ac:dyDescent="0.3">
      <c r="A22" s="35" t="s">
        <v>64</v>
      </c>
      <c r="B22" s="35">
        <v>1</v>
      </c>
      <c r="C22" s="35"/>
      <c r="D22" s="35"/>
      <c r="E22" s="35"/>
      <c r="F22" s="35" t="s">
        <v>51</v>
      </c>
    </row>
    <row r="23" spans="1:10" x14ac:dyDescent="0.3">
      <c r="A23" s="35" t="s">
        <v>65</v>
      </c>
      <c r="B23" s="35">
        <v>1</v>
      </c>
      <c r="C23" s="35"/>
      <c r="D23" s="35"/>
      <c r="E23" s="35"/>
      <c r="F23" s="35" t="s">
        <v>51</v>
      </c>
    </row>
    <row r="24" spans="1:10" x14ac:dyDescent="0.3">
      <c r="A24" s="35" t="s">
        <v>66</v>
      </c>
      <c r="B24" s="35">
        <v>1</v>
      </c>
      <c r="C24" s="35"/>
      <c r="D24" s="35"/>
      <c r="E24" s="35"/>
      <c r="F24" s="35" t="s">
        <v>51</v>
      </c>
    </row>
    <row r="25" spans="1:10" x14ac:dyDescent="0.3">
      <c r="A25" s="29" t="s">
        <v>67</v>
      </c>
      <c r="B25" s="35">
        <v>1</v>
      </c>
      <c r="C25" s="35"/>
      <c r="D25" s="35"/>
      <c r="E25" s="35"/>
      <c r="F25" s="35" t="s">
        <v>51</v>
      </c>
    </row>
    <row r="26" spans="1:10" x14ac:dyDescent="0.3">
      <c r="A26" s="35" t="s">
        <v>74</v>
      </c>
      <c r="B26" s="35">
        <v>1</v>
      </c>
      <c r="C26" s="35"/>
      <c r="D26" s="35"/>
      <c r="E26" s="35"/>
      <c r="F26" s="35" t="s">
        <v>51</v>
      </c>
    </row>
    <row r="27" spans="1:10" x14ac:dyDescent="0.3">
      <c r="A27" s="35" t="s">
        <v>75</v>
      </c>
      <c r="B27" s="35">
        <v>1</v>
      </c>
      <c r="C27" s="35"/>
      <c r="D27" s="35"/>
      <c r="E27" s="35"/>
      <c r="F27" s="35" t="s">
        <v>51</v>
      </c>
    </row>
    <row r="28" spans="1:10" x14ac:dyDescent="0.3">
      <c r="A28" s="36" t="s">
        <v>4</v>
      </c>
      <c r="B28" s="35"/>
      <c r="C28" s="35"/>
      <c r="D28" s="35"/>
      <c r="E28" s="35"/>
      <c r="F28" s="35"/>
    </row>
    <row r="29" spans="1:10" x14ac:dyDescent="0.3">
      <c r="A29" s="37"/>
    </row>
    <row r="30" spans="1:10" x14ac:dyDescent="0.3">
      <c r="A30" s="37"/>
    </row>
    <row r="31" spans="1:10" x14ac:dyDescent="0.3">
      <c r="A31" s="72" t="s">
        <v>59</v>
      </c>
      <c r="B31" s="72"/>
      <c r="C31" s="72"/>
      <c r="D31" s="72"/>
      <c r="E31" s="72"/>
      <c r="F31" s="72"/>
      <c r="G31" s="61"/>
      <c r="H31" s="61"/>
      <c r="I31" s="61"/>
      <c r="J31" s="62"/>
    </row>
    <row r="32" spans="1:10" ht="70" x14ac:dyDescent="0.3">
      <c r="A32" s="42" t="s">
        <v>1</v>
      </c>
      <c r="B32" s="43" t="s">
        <v>43</v>
      </c>
      <c r="C32" s="44" t="s">
        <v>44</v>
      </c>
      <c r="D32" s="44" t="s">
        <v>45</v>
      </c>
      <c r="E32" s="44" t="s">
        <v>46</v>
      </c>
      <c r="F32" s="42" t="s">
        <v>2</v>
      </c>
      <c r="G32" s="61"/>
      <c r="H32" s="61"/>
      <c r="I32" s="61"/>
      <c r="J32" s="61"/>
    </row>
    <row r="33" spans="1:10" ht="44.25" customHeight="1" x14ac:dyDescent="0.3">
      <c r="A33" s="46" t="s">
        <v>18</v>
      </c>
      <c r="B33" s="46">
        <v>2</v>
      </c>
      <c r="C33" s="47"/>
      <c r="D33" s="47"/>
      <c r="E33" s="47"/>
      <c r="F33" s="51" t="s">
        <v>28</v>
      </c>
      <c r="G33" s="49"/>
      <c r="H33" s="49"/>
      <c r="I33" s="49"/>
      <c r="J33" s="52"/>
    </row>
    <row r="34" spans="1:10" ht="44.25" customHeight="1" x14ac:dyDescent="0.3">
      <c r="A34" s="46" t="s">
        <v>19</v>
      </c>
      <c r="B34" s="46">
        <v>2</v>
      </c>
      <c r="C34" s="47"/>
      <c r="D34" s="47"/>
      <c r="E34" s="47"/>
      <c r="F34" s="51" t="s">
        <v>29</v>
      </c>
      <c r="G34" s="49"/>
      <c r="H34" s="49"/>
      <c r="I34" s="49"/>
      <c r="J34" s="52"/>
    </row>
    <row r="35" spans="1:10" ht="44.25" customHeight="1" x14ac:dyDescent="0.3">
      <c r="A35" s="46" t="s">
        <v>20</v>
      </c>
      <c r="B35" s="46">
        <v>2</v>
      </c>
      <c r="C35" s="47"/>
      <c r="D35" s="47"/>
      <c r="E35" s="47"/>
      <c r="F35" s="51" t="s">
        <v>37</v>
      </c>
      <c r="G35" s="49"/>
      <c r="H35" s="49"/>
      <c r="I35" s="49"/>
      <c r="J35" s="52"/>
    </row>
    <row r="36" spans="1:10" ht="44.25" customHeight="1" x14ac:dyDescent="0.3">
      <c r="A36" s="46" t="s">
        <v>21</v>
      </c>
      <c r="B36" s="46">
        <v>2</v>
      </c>
      <c r="C36" s="47"/>
      <c r="D36" s="47"/>
      <c r="E36" s="47"/>
      <c r="F36" s="63" t="s">
        <v>30</v>
      </c>
      <c r="G36" s="49"/>
      <c r="H36" s="49"/>
      <c r="I36" s="49"/>
      <c r="J36" s="64"/>
    </row>
    <row r="37" spans="1:10" ht="44.25" customHeight="1" x14ac:dyDescent="0.3">
      <c r="A37" s="46" t="s">
        <v>22</v>
      </c>
      <c r="B37" s="46">
        <v>2</v>
      </c>
      <c r="C37" s="47"/>
      <c r="D37" s="47"/>
      <c r="E37" s="47"/>
      <c r="F37" s="63" t="s">
        <v>31</v>
      </c>
      <c r="G37" s="49"/>
      <c r="H37" s="49"/>
      <c r="I37" s="49"/>
      <c r="J37" s="64"/>
    </row>
    <row r="38" spans="1:10" ht="44.25" customHeight="1" x14ac:dyDescent="0.3">
      <c r="A38" s="46" t="s">
        <v>23</v>
      </c>
      <c r="B38" s="46">
        <v>2</v>
      </c>
      <c r="C38" s="47"/>
      <c r="D38" s="47"/>
      <c r="E38" s="47"/>
      <c r="F38" s="63" t="s">
        <v>32</v>
      </c>
      <c r="G38" s="49"/>
      <c r="H38" s="49"/>
      <c r="I38" s="49"/>
      <c r="J38" s="64"/>
    </row>
    <row r="39" spans="1:10" ht="44.25" customHeight="1" x14ac:dyDescent="0.3">
      <c r="A39" s="46" t="s">
        <v>24</v>
      </c>
      <c r="B39" s="46">
        <v>2</v>
      </c>
      <c r="C39" s="47"/>
      <c r="D39" s="47"/>
      <c r="E39" s="47"/>
      <c r="F39" s="63" t="s">
        <v>33</v>
      </c>
      <c r="G39" s="49"/>
      <c r="H39" s="49"/>
      <c r="I39" s="49"/>
      <c r="J39" s="64"/>
    </row>
    <row r="40" spans="1:10" ht="44.25" customHeight="1" x14ac:dyDescent="0.3">
      <c r="A40" s="46" t="s">
        <v>25</v>
      </c>
      <c r="B40" s="46">
        <v>2</v>
      </c>
      <c r="C40" s="47"/>
      <c r="D40" s="47"/>
      <c r="E40" s="47"/>
      <c r="F40" s="63" t="s">
        <v>34</v>
      </c>
      <c r="G40" s="49"/>
      <c r="H40" s="49"/>
      <c r="I40" s="49"/>
      <c r="J40" s="64"/>
    </row>
    <row r="41" spans="1:10" ht="44.25" customHeight="1" x14ac:dyDescent="0.3">
      <c r="A41" s="46" t="s">
        <v>26</v>
      </c>
      <c r="B41" s="46">
        <v>2</v>
      </c>
      <c r="C41" s="47"/>
      <c r="D41" s="47"/>
      <c r="E41" s="47"/>
      <c r="F41" s="63" t="s">
        <v>35</v>
      </c>
      <c r="G41" s="49"/>
      <c r="H41" s="49"/>
      <c r="I41" s="49"/>
      <c r="J41" s="64"/>
    </row>
    <row r="42" spans="1:10" ht="167.5" customHeight="1" x14ac:dyDescent="0.3">
      <c r="A42" s="46" t="s">
        <v>27</v>
      </c>
      <c r="B42" s="63">
        <v>16</v>
      </c>
      <c r="C42" s="47"/>
      <c r="D42" s="47"/>
      <c r="E42" s="47"/>
      <c r="F42" s="51" t="s">
        <v>36</v>
      </c>
      <c r="G42" s="49"/>
      <c r="H42" s="49"/>
      <c r="I42" s="49"/>
      <c r="J42" s="52"/>
    </row>
    <row r="43" spans="1:10" x14ac:dyDescent="0.3">
      <c r="A43" s="53" t="s">
        <v>4</v>
      </c>
      <c r="B43" s="54"/>
      <c r="C43" s="54"/>
      <c r="D43" s="54"/>
      <c r="E43" s="55">
        <f>SUM(E33:E42)</f>
        <v>0</v>
      </c>
      <c r="F43" s="56"/>
      <c r="G43" s="57"/>
      <c r="H43" s="57"/>
      <c r="I43" s="58"/>
      <c r="J43" s="57"/>
    </row>
    <row r="45" spans="1:10" x14ac:dyDescent="0.3">
      <c r="A45" s="66" t="s">
        <v>5</v>
      </c>
      <c r="B45" s="66"/>
      <c r="C45" s="66"/>
      <c r="D45" s="66"/>
      <c r="E45" s="66"/>
      <c r="F45" s="66"/>
      <c r="G45" s="66"/>
      <c r="H45" s="66"/>
      <c r="I45" s="66"/>
    </row>
    <row r="46" spans="1:10" x14ac:dyDescent="0.3">
      <c r="A46" s="67"/>
      <c r="B46" s="67"/>
      <c r="C46" s="67"/>
      <c r="D46" s="67"/>
      <c r="E46" s="67"/>
      <c r="F46" s="67"/>
      <c r="G46" s="67"/>
      <c r="H46" s="67"/>
      <c r="I46" s="67"/>
    </row>
    <row r="47" spans="1:10" ht="28" x14ac:dyDescent="0.3">
      <c r="A47" s="29" t="s">
        <v>1</v>
      </c>
      <c r="B47" s="43" t="s">
        <v>43</v>
      </c>
      <c r="C47" s="43" t="s">
        <v>38</v>
      </c>
      <c r="D47" s="43" t="s">
        <v>39</v>
      </c>
      <c r="E47" s="43" t="s">
        <v>40</v>
      </c>
      <c r="F47" s="24" t="s">
        <v>2</v>
      </c>
      <c r="H47" s="65"/>
    </row>
    <row r="48" spans="1:10" ht="14.5" x14ac:dyDescent="0.3">
      <c r="A48" s="10"/>
      <c r="B48" s="38">
        <v>0</v>
      </c>
      <c r="C48" s="38">
        <v>0</v>
      </c>
      <c r="D48" s="38"/>
      <c r="E48" s="20">
        <f>SUM(B48:C48)</f>
        <v>0</v>
      </c>
      <c r="F48" s="39"/>
      <c r="H48" s="40"/>
    </row>
    <row r="49" spans="1:10" ht="14.5" x14ac:dyDescent="0.3">
      <c r="A49" s="10"/>
      <c r="B49" s="38">
        <v>0</v>
      </c>
      <c r="C49" s="38">
        <v>0</v>
      </c>
      <c r="D49" s="38"/>
      <c r="E49" s="20">
        <f>SUM(B49:C49)</f>
        <v>0</v>
      </c>
      <c r="F49" s="39"/>
      <c r="H49" s="40"/>
    </row>
    <row r="50" spans="1:10" ht="14.5" x14ac:dyDescent="0.3">
      <c r="A50" s="10"/>
      <c r="B50" s="38">
        <v>0</v>
      </c>
      <c r="C50" s="38">
        <v>0</v>
      </c>
      <c r="D50" s="38"/>
      <c r="E50" s="20">
        <f>SUM(B50:C50)</f>
        <v>0</v>
      </c>
      <c r="F50" s="39"/>
      <c r="H50" s="40"/>
    </row>
    <row r="51" spans="1:10" ht="14.5" x14ac:dyDescent="0.35">
      <c r="A51" s="10"/>
      <c r="B51" s="30" t="s">
        <v>0</v>
      </c>
      <c r="C51" s="30"/>
      <c r="D51" s="38"/>
      <c r="E51" s="38"/>
      <c r="F51" s="38"/>
      <c r="G51" s="40"/>
      <c r="H51" s="40"/>
      <c r="I51" s="40"/>
      <c r="J51" s="22"/>
    </row>
    <row r="52" spans="1:10" x14ac:dyDescent="0.3">
      <c r="A52" s="31" t="s">
        <v>4</v>
      </c>
      <c r="B52" s="32"/>
      <c r="C52" s="32"/>
      <c r="D52" s="33"/>
      <c r="E52" s="33"/>
      <c r="F52" s="33">
        <f>SUM(F48:F50)</f>
        <v>0</v>
      </c>
      <c r="G52" s="7"/>
      <c r="H52" s="7"/>
      <c r="J52" s="23"/>
    </row>
    <row r="53" spans="1:10" ht="14.5" thickBot="1" x14ac:dyDescent="0.35">
      <c r="A53" s="8"/>
      <c r="B53" s="8"/>
      <c r="C53" s="8"/>
      <c r="D53" s="7"/>
      <c r="E53" s="7"/>
      <c r="F53" s="7"/>
      <c r="G53" s="7"/>
      <c r="H53" s="7"/>
      <c r="I53" s="7"/>
    </row>
    <row r="54" spans="1:10" ht="14.5" thickBot="1" x14ac:dyDescent="0.35">
      <c r="A54" s="9" t="s">
        <v>47</v>
      </c>
      <c r="B54" s="25">
        <f>E43+D27</f>
        <v>0</v>
      </c>
      <c r="C54" s="21"/>
      <c r="D54" s="7"/>
      <c r="E54" s="7"/>
      <c r="F54" s="7"/>
      <c r="G54" s="7"/>
      <c r="H54" s="7"/>
      <c r="I54" s="7"/>
    </row>
    <row r="56" spans="1:10" x14ac:dyDescent="0.3">
      <c r="A56" s="27"/>
      <c r="B56" s="27"/>
      <c r="C56" s="27"/>
      <c r="D56" s="27"/>
      <c r="E56" s="27"/>
      <c r="F56" s="27"/>
    </row>
    <row r="57" spans="1:10" x14ac:dyDescent="0.3">
      <c r="A57" s="41"/>
      <c r="B57" s="41"/>
      <c r="C57" s="41"/>
      <c r="D57" s="41"/>
      <c r="E57" s="41"/>
      <c r="F57" s="41"/>
    </row>
  </sheetData>
  <mergeCells count="10">
    <mergeCell ref="A45:I45"/>
    <mergeCell ref="A46:I46"/>
    <mergeCell ref="A1:J1"/>
    <mergeCell ref="A3:J3"/>
    <mergeCell ref="A2:J2"/>
    <mergeCell ref="A5:F5"/>
    <mergeCell ref="A31:F31"/>
    <mergeCell ref="A16:F16"/>
    <mergeCell ref="A17:F17"/>
    <mergeCell ref="A18:F18"/>
  </mergeCells>
  <phoneticPr fontId="1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workbookViewId="0">
      <selection activeCell="B17" sqref="B17"/>
    </sheetView>
  </sheetViews>
  <sheetFormatPr defaultRowHeight="14" x14ac:dyDescent="0.3"/>
  <cols>
    <col min="1" max="1" width="1.58203125" bestFit="1" customWidth="1"/>
    <col min="2" max="2" width="60.83203125" bestFit="1" customWidth="1"/>
    <col min="3" max="3" width="22.5" customWidth="1"/>
  </cols>
  <sheetData>
    <row r="1" spans="1:3" ht="18" x14ac:dyDescent="0.4">
      <c r="A1" s="76" t="s">
        <v>8</v>
      </c>
      <c r="B1" s="67"/>
      <c r="C1" s="67"/>
    </row>
    <row r="2" spans="1:3" x14ac:dyDescent="0.3">
      <c r="A2" s="77"/>
      <c r="B2" s="67"/>
      <c r="C2" s="67"/>
    </row>
    <row r="3" spans="1:3" x14ac:dyDescent="0.3">
      <c r="A3" s="77" t="s">
        <v>9</v>
      </c>
      <c r="B3" s="67"/>
      <c r="C3" s="67"/>
    </row>
    <row r="4" spans="1:3" ht="14.5" thickBot="1" x14ac:dyDescent="0.35">
      <c r="A4" s="2"/>
    </row>
    <row r="5" spans="1:3" x14ac:dyDescent="0.3">
      <c r="A5" s="12"/>
      <c r="B5" s="13" t="s">
        <v>10</v>
      </c>
      <c r="C5" s="14" t="s">
        <v>11</v>
      </c>
    </row>
    <row r="6" spans="1:3" x14ac:dyDescent="0.3">
      <c r="A6" s="15">
        <v>1</v>
      </c>
      <c r="B6" s="16" t="s">
        <v>12</v>
      </c>
      <c r="C6" s="17"/>
    </row>
    <row r="7" spans="1:3" x14ac:dyDescent="0.3">
      <c r="A7" s="15">
        <v>2</v>
      </c>
      <c r="B7" s="16" t="s">
        <v>13</v>
      </c>
      <c r="C7" s="17"/>
    </row>
    <row r="8" spans="1:3" ht="14.5" thickBot="1" x14ac:dyDescent="0.35">
      <c r="A8" s="15">
        <v>3</v>
      </c>
      <c r="B8" s="18" t="s">
        <v>0</v>
      </c>
      <c r="C8" s="19"/>
    </row>
  </sheetData>
  <mergeCells count="3">
    <mergeCell ref="A1:C1"/>
    <mergeCell ref="A2:C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ffb0ce-7460-4b36-831a-221544c8223e" xsi:nil="true"/>
    <lcf76f155ced4ddcb4097134ff3c332f xmlns="5531395b-8f1c-4ca6-b39b-21413a77a86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F37014F4A1F840A8EAC8C14892EC0C" ma:contentTypeVersion="21" ma:contentTypeDescription="Create a new document." ma:contentTypeScope="" ma:versionID="ec9fec1773fe464daaa52b843a76cc4e">
  <xsd:schema xmlns:xsd="http://www.w3.org/2001/XMLSchema" xmlns:xs="http://www.w3.org/2001/XMLSchema" xmlns:p="http://schemas.microsoft.com/office/2006/metadata/properties" xmlns:ns1="http://schemas.microsoft.com/sharepoint/v3" xmlns:ns2="5531395b-8f1c-4ca6-b39b-21413a77a86c" xmlns:ns3="afffb0ce-7460-4b36-831a-221544c8223e" targetNamespace="http://schemas.microsoft.com/office/2006/metadata/properties" ma:root="true" ma:fieldsID="957e0775d4e107917c3bb34b691a70e7" ns1:_="" ns2:_="" ns3:_="">
    <xsd:import namespace="http://schemas.microsoft.com/sharepoint/v3"/>
    <xsd:import namespace="5531395b-8f1c-4ca6-b39b-21413a77a86c"/>
    <xsd:import namespace="afffb0ce-7460-4b36-831a-221544c822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31395b-8f1c-4ca6-b39b-21413a77a8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fb0ce-7460-4b36-831a-221544c8223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335c324-5b04-4020-af1b-a5905ee07745}" ma:internalName="TaxCatchAll" ma:showField="CatchAllData" ma:web="afffb0ce-7460-4b36-831a-221544c82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FBC63E9-8CB3-411E-A66E-6DC6EE26DD36}">
  <ds:schemaRefs>
    <ds:schemaRef ds:uri="http://purl.org/dc/terms/"/>
    <ds:schemaRef ds:uri="0ca58e80-7407-4f00-9cc3-19ed19c55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afffb0ce-7460-4b36-831a-221544c8223e"/>
    <ds:schemaRef ds:uri="http://www.w3.org/XML/1998/namespace"/>
    <ds:schemaRef ds:uri="http://purl.org/dc/dcmitype/"/>
    <ds:schemaRef ds:uri="5531395b-8f1c-4ca6-b39b-21413a77a86c"/>
    <ds:schemaRef ds:uri="http://schemas.microsoft.com/sharepoint/v3"/>
  </ds:schemaRefs>
</ds:datastoreItem>
</file>

<file path=customXml/itemProps2.xml><?xml version="1.0" encoding="utf-8"?>
<ds:datastoreItem xmlns:ds="http://schemas.openxmlformats.org/officeDocument/2006/customXml" ds:itemID="{DE6E798C-F9F7-4454-8C59-85C16C679BE6}">
  <ds:schemaRefs>
    <ds:schemaRef ds:uri="http://schemas.microsoft.com/sharepoint/v3/contenttype/forms"/>
  </ds:schemaRefs>
</ds:datastoreItem>
</file>

<file path=customXml/itemProps3.xml><?xml version="1.0" encoding="utf-8"?>
<ds:datastoreItem xmlns:ds="http://schemas.openxmlformats.org/officeDocument/2006/customXml" ds:itemID="{5F588C07-2D1E-495D-85A5-AB462CFAE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31395b-8f1c-4ca6-b39b-21413a77a86c"/>
    <ds:schemaRef ds:uri="afffb0ce-7460-4b36-831a-221544c82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C79B66-8074-42ED-9473-5575DB04D21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Requirements Costs</vt:lpstr>
      <vt:lpstr>Assumptions and Exclusions</vt:lpstr>
    </vt:vector>
  </TitlesOfParts>
  <Company>British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Route 1 and 2 - Pricing Approach</dc:title>
  <dc:creator>Asad.Chaudary@britishcouncil.org</dc:creator>
  <cp:lastModifiedBy>Khalid, Moiz (Global Procurement)</cp:lastModifiedBy>
  <dcterms:created xsi:type="dcterms:W3CDTF">2015-05-08T14:04:43Z</dcterms:created>
  <dcterms:modified xsi:type="dcterms:W3CDTF">2026-05-12T10:14:38Z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MediaServiceImageTags">
    <vt:lpwstr/>
  </property>
  <property fmtid="{D5CDD505-2E9C-101B-9397-08002B2CF9AE}" pid="5" name="ContentTypeId">
    <vt:lpwstr>0x0101004DF37014F4A1F840A8EAC8C14892EC0C</vt:lpwstr>
  </property>
</Properties>
</file>